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#AIIA\2022\Trial SYSTEM BUDGET\Trial 21-11\"/>
    </mc:Choice>
  </mc:AlternateContent>
  <bookViews>
    <workbookView xWindow="0" yWindow="0" windowWidth="19200" windowHeight="7050"/>
  </bookViews>
  <sheets>
    <sheet name="EXPENSE" sheetId="1" r:id="rId1"/>
    <sheet name="Validation Code-Expense" sheetId="2" state="hidden" r:id="rId2"/>
    <sheet name="validation code" sheetId="3" r:id="rId3"/>
    <sheet name="IP form" sheetId="4" state="hidden" r:id="rId4"/>
  </sheets>
  <externalReferences>
    <externalReference r:id="rId5"/>
  </externalReferences>
  <definedNames>
    <definedName name="__CIP20042">#REF!</definedName>
    <definedName name="_0201">#REF!</definedName>
    <definedName name="_8">#REF!</definedName>
    <definedName name="_CIP20042">#REF!</definedName>
    <definedName name="acc_acc_code">'validation code'!$D$22:$D$60</definedName>
    <definedName name="APR">#REF!</definedName>
    <definedName name="BRAKE">#REF!</definedName>
    <definedName name="CALIPER">#REF!</definedName>
    <definedName name="cc_grn_assy">'validation code'!$AC$2:$AC$3</definedName>
    <definedName name="cc_hdl_assy">'validation code'!$AB$2:$AB$15</definedName>
    <definedName name="cc_prd_body_assy">'validation code'!$AM$2:$AM$24</definedName>
    <definedName name="cc_seat_assy">'validation code'!$AD$2</definedName>
    <definedName name="cost_center_all">'validation code'!$AN$2:$AN$58</definedName>
    <definedName name="cost_center_body">'validation code'!$AM$2:$AM$37</definedName>
    <definedName name="cost_center_unit">'validation code'!$AL$2:$AL$22</definedName>
    <definedName name="CPL_acc_code">'validation code'!$D$60</definedName>
    <definedName name="CY_Market_Value_of_Equity">#REF!</definedName>
    <definedName name="CY_Tangible_Net_Worth">#REF!</definedName>
    <definedName name="CY_Working_Capital">#REF!</definedName>
    <definedName name="Data_for_Spreadsheet">#REF!</definedName>
    <definedName name="dert">#REF!</definedName>
    <definedName name="DRUM">#REF!</definedName>
    <definedName name="enb_acc_code">'validation code'!$M$22:$M$29</definedName>
    <definedName name="ENG_BODY">'validation code'!$M$3:$M$5</definedName>
    <definedName name="eng_unit">'validation code'!$N$3</definedName>
    <definedName name="enu_acc_code">'validation code'!$N$22:$N$29</definedName>
    <definedName name="fac">'validation code'!$D$3:$D$6</definedName>
    <definedName name="fin_acc_code">'validation code'!$D$89:$D$95</definedName>
    <definedName name="FRAME">#REF!</definedName>
    <definedName name="gaf_acc_code">'validation code'!$E$110:$E$149</definedName>
    <definedName name="gf">#REF!</definedName>
    <definedName name="glklfg">#REF!</definedName>
    <definedName name="HINGE">#REF!</definedName>
    <definedName name="hrd_acc_code">'validation code'!$E$23:$E$80</definedName>
    <definedName name="hrga">'validation code'!$E$3:$E$6</definedName>
    <definedName name="irl">'validation code'!$F$3:$F$4</definedName>
    <definedName name="irl_acc_code">'validation code'!$F$22:$F$35</definedName>
    <definedName name="itd">'validation code'!$G$3:$G$5</definedName>
    <definedName name="itd_acc_code">'validation code'!$G$22:$G$28</definedName>
    <definedName name="kurs_domestic">'validation code'!$X$44</definedName>
    <definedName name="kurs_import">'validation code'!$X$40:$X$42</definedName>
    <definedName name="LOCK">#REF!</definedName>
    <definedName name="mkt">'validation code'!$C$3</definedName>
    <definedName name="mkt_acc_code">'validation code'!$C$22:$C$26</definedName>
    <definedName name="MOLD">#REF!</definedName>
    <definedName name="mte">'validation code'!$O$3:$O$5</definedName>
    <definedName name="mte_acc_code">'validation code'!$O$22:$O$35</definedName>
    <definedName name="mte_d_acc_code">'validation code'!$O$22:$O$35</definedName>
    <definedName name="mte_e_acc_code">'validation code'!$O$22:$O$35</definedName>
    <definedName name="mte_m_acc_code">'validation code'!$O$22:$O$35</definedName>
    <definedName name="mte_s_acc_code">'validation code'!$O$22:$O$35</definedName>
    <definedName name="omc">'validation code'!$J$3</definedName>
    <definedName name="omc_acc_code">'validation code'!$J$22:$J$29</definedName>
    <definedName name="PKG">#REF!</definedName>
    <definedName name="PLAN">#REF!</definedName>
    <definedName name="ppb_acc_code">'validation code'!$K$22:$K$36</definedName>
    <definedName name="ppc_acc_code">'validation code'!$K$60:$K$64</definedName>
    <definedName name="ppic">'validation code'!$K$3:$K$6</definedName>
    <definedName name="ppu_acc_code">'validation code'!$K$40:$K$54</definedName>
    <definedName name="prb_acc_code">'validation code'!$H$22:$H$26</definedName>
    <definedName name="prd_body">'validation code'!$H$3:$H$10</definedName>
    <definedName name="prd_unit">'validation code'!$I$3:$I$9</definedName>
    <definedName name="Print_Area_MI">#REF!</definedName>
    <definedName name="PrintArea">#REF!</definedName>
    <definedName name="profit_center_admin">'validation code'!$X$9</definedName>
    <definedName name="profit_center_all">'validation code'!$W$3:$W$10</definedName>
    <definedName name="profit_center_body">'validation code'!$Y$3:$Y$6</definedName>
    <definedName name="profit_center_unit">'validation code'!$X$3:$X$6</definedName>
    <definedName name="pru_acc_code">'validation code'!$I$22:$I$26</definedName>
    <definedName name="pur">'validation code'!$L$3:$L$6</definedName>
    <definedName name="pur_acc_code">'validation code'!$L$22:$L$31</definedName>
    <definedName name="PY_Market_Value_of_Equity">#REF!</definedName>
    <definedName name="PY_Tangible_Net_Worth">#REF!</definedName>
    <definedName name="PY_Working_Capital">#REF!</definedName>
    <definedName name="PY2_Retained_Earnings">#REF!</definedName>
    <definedName name="PY2_Tangible_Net_Worth">#REF!</definedName>
    <definedName name="PY2_Working_Capital">#REF!</definedName>
    <definedName name="qa_body">'validation code'!$P$3:$P$6</definedName>
    <definedName name="qa_system">'validation code'!$R$3:$R$5</definedName>
    <definedName name="qa_unit">'validation code'!$Q$3:$Q$6</definedName>
    <definedName name="qab_acc_code">'validation code'!$P$22:$P$28</definedName>
    <definedName name="qas_acc_code">'validation code'!$R$22:$R$33</definedName>
    <definedName name="qau_acc_code">'validation code'!$Q$22:$Q$31</definedName>
    <definedName name="Report">#REF!</definedName>
    <definedName name="SEPT">#REF!</definedName>
    <definedName name="Spec">#REF!</definedName>
    <definedName name="STOTAL">#REF!</definedName>
    <definedName name="T_capextype">'Validation Code-Expense'!$AC$2:$AC$8</definedName>
    <definedName name="T_costcenter">'Validation Code-Expense'!$T$2:$T$36</definedName>
    <definedName name="T_currency">'Validation Code-Expense'!$Z$2:$AA$5</definedName>
    <definedName name="T_impdom">'validation code'!$X$48:$X$49</definedName>
    <definedName name="T_periode">'Validation Code-Expense'!$X$2:$X$13</definedName>
    <definedName name="T_periode_RBG">'[1]validation code'!$Y$15:$Y$20</definedName>
    <definedName name="T_profitcenter">'validation code'!$W$15:$W$23</definedName>
    <definedName name="T_profitcode">'validation code'!$W$15:$X$23</definedName>
    <definedName name="tabel_dept">'validation code'!$A$3:$A$18</definedName>
    <definedName name="TOTAL">#REF!</definedName>
    <definedName name="UFPrn20050811133035">#REF!</definedName>
    <definedName name="VAND">#REF!</definedName>
    <definedName name="WPOP">#REF!</definedName>
    <definedName name="汇率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</definedNames>
  <calcPr calcId="162913"/>
</workbook>
</file>

<file path=xl/calcChain.xml><?xml version="1.0" encoding="utf-8"?>
<calcChain xmlns="http://schemas.openxmlformats.org/spreadsheetml/2006/main">
  <c r="CB1001" i="1" l="1"/>
  <c r="BY1001" i="1"/>
  <c r="CA1001" i="1" s="1"/>
  <c r="BW1001" i="1"/>
  <c r="BV1001" i="1"/>
  <c r="BU1001" i="1"/>
  <c r="BT1001" i="1"/>
  <c r="BS1001" i="1"/>
  <c r="BR1001" i="1"/>
  <c r="BP1001" i="1"/>
  <c r="BM1001" i="1"/>
  <c r="BL1001" i="1"/>
  <c r="BK1001" i="1"/>
  <c r="BJ1001" i="1"/>
  <c r="BI1001" i="1"/>
  <c r="BH1001" i="1"/>
  <c r="BG1001" i="1"/>
  <c r="BF1001" i="1"/>
  <c r="BD1001" i="1"/>
  <c r="BC1001" i="1"/>
  <c r="BB1001" i="1"/>
  <c r="AX1001" i="1"/>
  <c r="AW1001" i="1"/>
  <c r="AV1001" i="1"/>
  <c r="AS1001" i="1"/>
  <c r="AR1001" i="1"/>
  <c r="AQ1001" i="1"/>
  <c r="AP1001" i="1"/>
  <c r="T1001" i="1"/>
  <c r="Q1001" i="1"/>
  <c r="BN1001" i="1" s="1"/>
  <c r="H1001" i="1"/>
  <c r="BE1001" i="1" s="1"/>
  <c r="CB1000" i="1"/>
  <c r="CA1000" i="1"/>
  <c r="BY1000" i="1"/>
  <c r="BW1000" i="1"/>
  <c r="BV1000" i="1"/>
  <c r="BU1000" i="1"/>
  <c r="BT1000" i="1"/>
  <c r="BS1000" i="1"/>
  <c r="BR1000" i="1"/>
  <c r="BP1000" i="1"/>
  <c r="BM1000" i="1"/>
  <c r="BL1000" i="1"/>
  <c r="BK1000" i="1"/>
  <c r="BJ1000" i="1"/>
  <c r="BI1000" i="1"/>
  <c r="BH1000" i="1"/>
  <c r="BG1000" i="1"/>
  <c r="BF1000" i="1"/>
  <c r="BD1000" i="1"/>
  <c r="BC1000" i="1"/>
  <c r="BB1000" i="1"/>
  <c r="AX1000" i="1"/>
  <c r="AW1000" i="1"/>
  <c r="AV1000" i="1"/>
  <c r="AS1000" i="1"/>
  <c r="AR1000" i="1"/>
  <c r="AQ1000" i="1"/>
  <c r="AP1000" i="1"/>
  <c r="Q1000" i="1"/>
  <c r="H1000" i="1"/>
  <c r="BE1000" i="1" s="1"/>
  <c r="CB999" i="1"/>
  <c r="BY999" i="1"/>
  <c r="CA999" i="1" s="1"/>
  <c r="BW999" i="1"/>
  <c r="BV999" i="1"/>
  <c r="BU999" i="1"/>
  <c r="BT999" i="1"/>
  <c r="BS999" i="1"/>
  <c r="BR999" i="1"/>
  <c r="BP999" i="1"/>
  <c r="BM999" i="1"/>
  <c r="BL999" i="1"/>
  <c r="BK999" i="1"/>
  <c r="BJ999" i="1"/>
  <c r="BI999" i="1"/>
  <c r="BH999" i="1"/>
  <c r="BG999" i="1"/>
  <c r="BF999" i="1"/>
  <c r="BD999" i="1"/>
  <c r="BC999" i="1"/>
  <c r="BB999" i="1"/>
  <c r="AX999" i="1"/>
  <c r="AW999" i="1"/>
  <c r="AV999" i="1"/>
  <c r="AS999" i="1"/>
  <c r="AR999" i="1"/>
  <c r="AQ999" i="1"/>
  <c r="AP999" i="1"/>
  <c r="T999" i="1"/>
  <c r="Q999" i="1"/>
  <c r="BN999" i="1" s="1"/>
  <c r="H999" i="1"/>
  <c r="BE999" i="1" s="1"/>
  <c r="CB998" i="1"/>
  <c r="CA998" i="1"/>
  <c r="BY998" i="1"/>
  <c r="BW998" i="1"/>
  <c r="BV998" i="1"/>
  <c r="BU998" i="1"/>
  <c r="BT998" i="1"/>
  <c r="BS998" i="1"/>
  <c r="BR998" i="1"/>
  <c r="BP998" i="1"/>
  <c r="BM998" i="1"/>
  <c r="BL998" i="1"/>
  <c r="BK998" i="1"/>
  <c r="BJ998" i="1"/>
  <c r="BI998" i="1"/>
  <c r="BH998" i="1"/>
  <c r="BG998" i="1"/>
  <c r="BF998" i="1"/>
  <c r="BD998" i="1"/>
  <c r="BC998" i="1"/>
  <c r="BB998" i="1"/>
  <c r="AX998" i="1"/>
  <c r="AW998" i="1"/>
  <c r="AV998" i="1"/>
  <c r="AS998" i="1"/>
  <c r="AR998" i="1"/>
  <c r="AQ998" i="1"/>
  <c r="AP998" i="1"/>
  <c r="T998" i="1"/>
  <c r="Q998" i="1"/>
  <c r="BN998" i="1" s="1"/>
  <c r="H998" i="1"/>
  <c r="BE998" i="1" s="1"/>
  <c r="CB997" i="1"/>
  <c r="CA997" i="1"/>
  <c r="BY997" i="1"/>
  <c r="BW997" i="1"/>
  <c r="BV997" i="1"/>
  <c r="BU997" i="1"/>
  <c r="BT997" i="1"/>
  <c r="BS997" i="1"/>
  <c r="BR997" i="1"/>
  <c r="BP997" i="1"/>
  <c r="BM997" i="1"/>
  <c r="BL997" i="1"/>
  <c r="BK997" i="1"/>
  <c r="BJ997" i="1"/>
  <c r="BI997" i="1"/>
  <c r="BH997" i="1"/>
  <c r="BG997" i="1"/>
  <c r="BF997" i="1"/>
  <c r="BD997" i="1"/>
  <c r="BC997" i="1"/>
  <c r="BB997" i="1"/>
  <c r="AX997" i="1"/>
  <c r="AW997" i="1"/>
  <c r="AV997" i="1"/>
  <c r="AS997" i="1"/>
  <c r="AR997" i="1"/>
  <c r="AQ997" i="1"/>
  <c r="AP997" i="1"/>
  <c r="Q997" i="1"/>
  <c r="H997" i="1"/>
  <c r="BE997" i="1" s="1"/>
  <c r="CB996" i="1"/>
  <c r="BY996" i="1"/>
  <c r="CA996" i="1" s="1"/>
  <c r="BW996" i="1"/>
  <c r="BV996" i="1"/>
  <c r="BU996" i="1"/>
  <c r="BT996" i="1"/>
  <c r="BS996" i="1"/>
  <c r="BR996" i="1"/>
  <c r="BP996" i="1"/>
  <c r="BN996" i="1"/>
  <c r="BM996" i="1"/>
  <c r="BL996" i="1"/>
  <c r="BK996" i="1"/>
  <c r="BJ996" i="1"/>
  <c r="BI996" i="1"/>
  <c r="BH996" i="1"/>
  <c r="BG996" i="1"/>
  <c r="BF996" i="1"/>
  <c r="BD996" i="1"/>
  <c r="BC996" i="1"/>
  <c r="BB996" i="1"/>
  <c r="AX996" i="1"/>
  <c r="AW996" i="1"/>
  <c r="AV996" i="1"/>
  <c r="AS996" i="1"/>
  <c r="AR996" i="1"/>
  <c r="AQ996" i="1"/>
  <c r="AP996" i="1"/>
  <c r="AE996" i="1"/>
  <c r="T996" i="1"/>
  <c r="AM996" i="1" s="1"/>
  <c r="Q996" i="1"/>
  <c r="H996" i="1"/>
  <c r="BE996" i="1" s="1"/>
  <c r="CB995" i="1"/>
  <c r="CC995" i="1" s="1"/>
  <c r="CA995" i="1"/>
  <c r="BY995" i="1"/>
  <c r="BW995" i="1"/>
  <c r="BV995" i="1"/>
  <c r="BU995" i="1"/>
  <c r="BT995" i="1"/>
  <c r="BS995" i="1"/>
  <c r="BR995" i="1"/>
  <c r="BP995" i="1"/>
  <c r="BM995" i="1"/>
  <c r="BL995" i="1"/>
  <c r="BK995" i="1"/>
  <c r="BJ995" i="1"/>
  <c r="BI995" i="1"/>
  <c r="BH995" i="1"/>
  <c r="BG995" i="1"/>
  <c r="BF995" i="1"/>
  <c r="BD995" i="1"/>
  <c r="BC995" i="1"/>
  <c r="BB995" i="1"/>
  <c r="AX995" i="1"/>
  <c r="AW995" i="1"/>
  <c r="AV995" i="1"/>
  <c r="AS995" i="1"/>
  <c r="AR995" i="1"/>
  <c r="AQ995" i="1"/>
  <c r="AP995" i="1"/>
  <c r="Q995" i="1"/>
  <c r="H995" i="1"/>
  <c r="BE995" i="1" s="1"/>
  <c r="CB994" i="1"/>
  <c r="BY994" i="1"/>
  <c r="CA994" i="1" s="1"/>
  <c r="BW994" i="1"/>
  <c r="BV994" i="1"/>
  <c r="BU994" i="1"/>
  <c r="BT994" i="1"/>
  <c r="BS994" i="1"/>
  <c r="BR994" i="1"/>
  <c r="BP994" i="1"/>
  <c r="BM994" i="1"/>
  <c r="BL994" i="1"/>
  <c r="BK994" i="1"/>
  <c r="BJ994" i="1"/>
  <c r="BI994" i="1"/>
  <c r="BH994" i="1"/>
  <c r="BG994" i="1"/>
  <c r="BF994" i="1"/>
  <c r="BD994" i="1"/>
  <c r="BC994" i="1"/>
  <c r="BB994" i="1"/>
  <c r="AX994" i="1"/>
  <c r="AW994" i="1"/>
  <c r="AV994" i="1"/>
  <c r="AS994" i="1"/>
  <c r="AR994" i="1"/>
  <c r="AQ994" i="1"/>
  <c r="AP994" i="1"/>
  <c r="Q994" i="1"/>
  <c r="T994" i="1" s="1"/>
  <c r="H994" i="1"/>
  <c r="BE994" i="1" s="1"/>
  <c r="CB993" i="1"/>
  <c r="BY993" i="1"/>
  <c r="CA993" i="1" s="1"/>
  <c r="BW993" i="1"/>
  <c r="BV993" i="1"/>
  <c r="BU993" i="1"/>
  <c r="BT993" i="1"/>
  <c r="BS993" i="1"/>
  <c r="BR993" i="1"/>
  <c r="BP993" i="1"/>
  <c r="BM993" i="1"/>
  <c r="BL993" i="1"/>
  <c r="BK993" i="1"/>
  <c r="BJ993" i="1"/>
  <c r="BI993" i="1"/>
  <c r="BH993" i="1"/>
  <c r="BG993" i="1"/>
  <c r="BF993" i="1"/>
  <c r="BD993" i="1"/>
  <c r="BC993" i="1"/>
  <c r="BB993" i="1"/>
  <c r="AX993" i="1"/>
  <c r="AW993" i="1"/>
  <c r="AV993" i="1"/>
  <c r="AS993" i="1"/>
  <c r="AR993" i="1"/>
  <c r="AQ993" i="1"/>
  <c r="AP993" i="1"/>
  <c r="T993" i="1"/>
  <c r="Q993" i="1"/>
  <c r="BN993" i="1" s="1"/>
  <c r="H993" i="1"/>
  <c r="BE993" i="1" s="1"/>
  <c r="CB992" i="1"/>
  <c r="CC992" i="1" s="1"/>
  <c r="CA992" i="1"/>
  <c r="BY992" i="1"/>
  <c r="BW992" i="1"/>
  <c r="BV992" i="1"/>
  <c r="BU992" i="1"/>
  <c r="BT992" i="1"/>
  <c r="BS992" i="1"/>
  <c r="BR992" i="1"/>
  <c r="BP992" i="1"/>
  <c r="BM992" i="1"/>
  <c r="BL992" i="1"/>
  <c r="BK992" i="1"/>
  <c r="BJ992" i="1"/>
  <c r="BI992" i="1"/>
  <c r="BH992" i="1"/>
  <c r="BG992" i="1"/>
  <c r="BF992" i="1"/>
  <c r="BD992" i="1"/>
  <c r="BC992" i="1"/>
  <c r="BB992" i="1"/>
  <c r="AX992" i="1"/>
  <c r="AW992" i="1"/>
  <c r="AV992" i="1"/>
  <c r="AS992" i="1"/>
  <c r="AR992" i="1"/>
  <c r="AQ992" i="1"/>
  <c r="AP992" i="1"/>
  <c r="T992" i="1"/>
  <c r="Q992" i="1"/>
  <c r="BN992" i="1" s="1"/>
  <c r="H992" i="1"/>
  <c r="BE992" i="1" s="1"/>
  <c r="CB991" i="1"/>
  <c r="CC991" i="1" s="1"/>
  <c r="CA991" i="1"/>
  <c r="BY991" i="1"/>
  <c r="BW991" i="1"/>
  <c r="BV991" i="1"/>
  <c r="BU991" i="1"/>
  <c r="BT991" i="1"/>
  <c r="BS991" i="1"/>
  <c r="BR991" i="1"/>
  <c r="BP991" i="1"/>
  <c r="BM991" i="1"/>
  <c r="BL991" i="1"/>
  <c r="BK991" i="1"/>
  <c r="BJ991" i="1"/>
  <c r="BI991" i="1"/>
  <c r="BH991" i="1"/>
  <c r="BG991" i="1"/>
  <c r="BF991" i="1"/>
  <c r="BD991" i="1"/>
  <c r="BC991" i="1"/>
  <c r="BB991" i="1"/>
  <c r="AX991" i="1"/>
  <c r="AW991" i="1"/>
  <c r="AV991" i="1"/>
  <c r="AS991" i="1"/>
  <c r="AR991" i="1"/>
  <c r="AQ991" i="1"/>
  <c r="AP991" i="1"/>
  <c r="Q991" i="1"/>
  <c r="H991" i="1"/>
  <c r="BE991" i="1" s="1"/>
  <c r="CB990" i="1"/>
  <c r="BY990" i="1"/>
  <c r="CA990" i="1" s="1"/>
  <c r="BW990" i="1"/>
  <c r="BV990" i="1"/>
  <c r="BU990" i="1"/>
  <c r="BT990" i="1"/>
  <c r="BS990" i="1"/>
  <c r="BR990" i="1"/>
  <c r="BP990" i="1"/>
  <c r="BM990" i="1"/>
  <c r="BL990" i="1"/>
  <c r="BK990" i="1"/>
  <c r="BJ990" i="1"/>
  <c r="BI990" i="1"/>
  <c r="BH990" i="1"/>
  <c r="BG990" i="1"/>
  <c r="BF990" i="1"/>
  <c r="BD990" i="1"/>
  <c r="BC990" i="1"/>
  <c r="BB990" i="1"/>
  <c r="AX990" i="1"/>
  <c r="AW990" i="1"/>
  <c r="AV990" i="1"/>
  <c r="AS990" i="1"/>
  <c r="AR990" i="1"/>
  <c r="AQ990" i="1"/>
  <c r="AP990" i="1"/>
  <c r="Q990" i="1"/>
  <c r="T990" i="1" s="1"/>
  <c r="H990" i="1"/>
  <c r="BE990" i="1" s="1"/>
  <c r="CB989" i="1"/>
  <c r="BY989" i="1"/>
  <c r="CA989" i="1" s="1"/>
  <c r="BW989" i="1"/>
  <c r="BV989" i="1"/>
  <c r="BU989" i="1"/>
  <c r="BT989" i="1"/>
  <c r="BS989" i="1"/>
  <c r="BR989" i="1"/>
  <c r="BP989" i="1"/>
  <c r="BM989" i="1"/>
  <c r="BL989" i="1"/>
  <c r="BK989" i="1"/>
  <c r="BJ989" i="1"/>
  <c r="BI989" i="1"/>
  <c r="BH989" i="1"/>
  <c r="BG989" i="1"/>
  <c r="BF989" i="1"/>
  <c r="BD989" i="1"/>
  <c r="BC989" i="1"/>
  <c r="BB989" i="1"/>
  <c r="AX989" i="1"/>
  <c r="AW989" i="1"/>
  <c r="AV989" i="1"/>
  <c r="AS989" i="1"/>
  <c r="AR989" i="1"/>
  <c r="AQ989" i="1"/>
  <c r="AP989" i="1"/>
  <c r="T989" i="1"/>
  <c r="Q989" i="1"/>
  <c r="BN989" i="1" s="1"/>
  <c r="H989" i="1"/>
  <c r="BE989" i="1" s="1"/>
  <c r="CB988" i="1"/>
  <c r="CC988" i="1" s="1"/>
  <c r="CA988" i="1"/>
  <c r="BY988" i="1"/>
  <c r="BW988" i="1"/>
  <c r="BV988" i="1"/>
  <c r="BU988" i="1"/>
  <c r="BT988" i="1"/>
  <c r="BS988" i="1"/>
  <c r="BR988" i="1"/>
  <c r="BP988" i="1"/>
  <c r="BM988" i="1"/>
  <c r="BL988" i="1"/>
  <c r="BK988" i="1"/>
  <c r="BJ988" i="1"/>
  <c r="BI988" i="1"/>
  <c r="BH988" i="1"/>
  <c r="BG988" i="1"/>
  <c r="BF988" i="1"/>
  <c r="BD988" i="1"/>
  <c r="BC988" i="1"/>
  <c r="BB988" i="1"/>
  <c r="AX988" i="1"/>
  <c r="AW988" i="1"/>
  <c r="AV988" i="1"/>
  <c r="AS988" i="1"/>
  <c r="AR988" i="1"/>
  <c r="AQ988" i="1"/>
  <c r="AP988" i="1"/>
  <c r="AI988" i="1"/>
  <c r="T988" i="1"/>
  <c r="Q988" i="1"/>
  <c r="BN988" i="1" s="1"/>
  <c r="H988" i="1"/>
  <c r="BE988" i="1" s="1"/>
  <c r="CB987" i="1"/>
  <c r="BY987" i="1"/>
  <c r="CA987" i="1" s="1"/>
  <c r="BW987" i="1"/>
  <c r="BV987" i="1"/>
  <c r="BU987" i="1"/>
  <c r="BT987" i="1"/>
  <c r="BS987" i="1"/>
  <c r="BR987" i="1"/>
  <c r="BP987" i="1"/>
  <c r="BM987" i="1"/>
  <c r="BL987" i="1"/>
  <c r="BK987" i="1"/>
  <c r="BJ987" i="1"/>
  <c r="BI987" i="1"/>
  <c r="BH987" i="1"/>
  <c r="BG987" i="1"/>
  <c r="BF987" i="1"/>
  <c r="BD987" i="1"/>
  <c r="BC987" i="1"/>
  <c r="BB987" i="1"/>
  <c r="AX987" i="1"/>
  <c r="AW987" i="1"/>
  <c r="AV987" i="1"/>
  <c r="AS987" i="1"/>
  <c r="AR987" i="1"/>
  <c r="AQ987" i="1"/>
  <c r="AP987" i="1"/>
  <c r="T987" i="1"/>
  <c r="AF987" i="1" s="1"/>
  <c r="Q987" i="1"/>
  <c r="BN987" i="1" s="1"/>
  <c r="H987" i="1"/>
  <c r="BE987" i="1" s="1"/>
  <c r="CB986" i="1"/>
  <c r="CA986" i="1"/>
  <c r="BY986" i="1"/>
  <c r="BW986" i="1"/>
  <c r="BV986" i="1"/>
  <c r="BU986" i="1"/>
  <c r="BT986" i="1"/>
  <c r="BS986" i="1"/>
  <c r="BR986" i="1"/>
  <c r="BP986" i="1"/>
  <c r="BN986" i="1"/>
  <c r="BM986" i="1"/>
  <c r="BL986" i="1"/>
  <c r="BK986" i="1"/>
  <c r="BJ986" i="1"/>
  <c r="BI986" i="1"/>
  <c r="BH986" i="1"/>
  <c r="BG986" i="1"/>
  <c r="BF986" i="1"/>
  <c r="BD986" i="1"/>
  <c r="BC986" i="1"/>
  <c r="BB986" i="1"/>
  <c r="AX986" i="1"/>
  <c r="AW986" i="1"/>
  <c r="AV986" i="1"/>
  <c r="AS986" i="1"/>
  <c r="AR986" i="1"/>
  <c r="AQ986" i="1"/>
  <c r="AP986" i="1"/>
  <c r="AM986" i="1"/>
  <c r="Q986" i="1"/>
  <c r="T986" i="1" s="1"/>
  <c r="H986" i="1"/>
  <c r="BE986" i="1" s="1"/>
  <c r="CB985" i="1"/>
  <c r="BY985" i="1"/>
  <c r="CA985" i="1" s="1"/>
  <c r="BW985" i="1"/>
  <c r="BV985" i="1"/>
  <c r="BU985" i="1"/>
  <c r="BT985" i="1"/>
  <c r="BS985" i="1"/>
  <c r="BR985" i="1"/>
  <c r="BP985" i="1"/>
  <c r="BM985" i="1"/>
  <c r="BL985" i="1"/>
  <c r="BK985" i="1"/>
  <c r="BJ985" i="1"/>
  <c r="BI985" i="1"/>
  <c r="BH985" i="1"/>
  <c r="BG985" i="1"/>
  <c r="BF985" i="1"/>
  <c r="BD985" i="1"/>
  <c r="BC985" i="1"/>
  <c r="BB985" i="1"/>
  <c r="AX985" i="1"/>
  <c r="AW985" i="1"/>
  <c r="AV985" i="1"/>
  <c r="AS985" i="1"/>
  <c r="AR985" i="1"/>
  <c r="AQ985" i="1"/>
  <c r="AP985" i="1"/>
  <c r="Q985" i="1"/>
  <c r="BN985" i="1" s="1"/>
  <c r="H985" i="1"/>
  <c r="BE985" i="1" s="1"/>
  <c r="CB984" i="1"/>
  <c r="BY984" i="1"/>
  <c r="CA984" i="1" s="1"/>
  <c r="BW984" i="1"/>
  <c r="BV984" i="1"/>
  <c r="BU984" i="1"/>
  <c r="BT984" i="1"/>
  <c r="BS984" i="1"/>
  <c r="BR984" i="1"/>
  <c r="BP984" i="1"/>
  <c r="BM984" i="1"/>
  <c r="BL984" i="1"/>
  <c r="BK984" i="1"/>
  <c r="BJ984" i="1"/>
  <c r="BI984" i="1"/>
  <c r="BH984" i="1"/>
  <c r="BG984" i="1"/>
  <c r="BF984" i="1"/>
  <c r="BD984" i="1"/>
  <c r="BC984" i="1"/>
  <c r="BB984" i="1"/>
  <c r="AX984" i="1"/>
  <c r="AW984" i="1"/>
  <c r="AV984" i="1"/>
  <c r="AS984" i="1"/>
  <c r="AR984" i="1"/>
  <c r="AQ984" i="1"/>
  <c r="AP984" i="1"/>
  <c r="Q984" i="1"/>
  <c r="H984" i="1"/>
  <c r="BE984" i="1" s="1"/>
  <c r="CB983" i="1"/>
  <c r="CA983" i="1"/>
  <c r="BY983" i="1"/>
  <c r="BW983" i="1"/>
  <c r="BV983" i="1"/>
  <c r="BU983" i="1"/>
  <c r="BT983" i="1"/>
  <c r="BS983" i="1"/>
  <c r="BR983" i="1"/>
  <c r="BP983" i="1"/>
  <c r="BM983" i="1"/>
  <c r="BL983" i="1"/>
  <c r="BK983" i="1"/>
  <c r="BJ983" i="1"/>
  <c r="BI983" i="1"/>
  <c r="BH983" i="1"/>
  <c r="BG983" i="1"/>
  <c r="BF983" i="1"/>
  <c r="BD983" i="1"/>
  <c r="BC983" i="1"/>
  <c r="BB983" i="1"/>
  <c r="AX983" i="1"/>
  <c r="AW983" i="1"/>
  <c r="AV983" i="1"/>
  <c r="AS983" i="1"/>
  <c r="AR983" i="1"/>
  <c r="AQ983" i="1"/>
  <c r="AP983" i="1"/>
  <c r="Q983" i="1"/>
  <c r="BN983" i="1" s="1"/>
  <c r="H983" i="1"/>
  <c r="BE983" i="1" s="1"/>
  <c r="CB982" i="1"/>
  <c r="BY982" i="1"/>
  <c r="CA982" i="1" s="1"/>
  <c r="BW982" i="1"/>
  <c r="BV982" i="1"/>
  <c r="BU982" i="1"/>
  <c r="BT982" i="1"/>
  <c r="BS982" i="1"/>
  <c r="BR982" i="1"/>
  <c r="BP982" i="1"/>
  <c r="BN982" i="1"/>
  <c r="BM982" i="1"/>
  <c r="BL982" i="1"/>
  <c r="BK982" i="1"/>
  <c r="BJ982" i="1"/>
  <c r="BI982" i="1"/>
  <c r="BH982" i="1"/>
  <c r="BG982" i="1"/>
  <c r="BF982" i="1"/>
  <c r="BD982" i="1"/>
  <c r="BC982" i="1"/>
  <c r="BB982" i="1"/>
  <c r="AX982" i="1"/>
  <c r="AW982" i="1"/>
  <c r="AV982" i="1"/>
  <c r="AS982" i="1"/>
  <c r="AR982" i="1"/>
  <c r="AQ982" i="1"/>
  <c r="AP982" i="1"/>
  <c r="AB982" i="1"/>
  <c r="T982" i="1"/>
  <c r="AJ982" i="1" s="1"/>
  <c r="Q982" i="1"/>
  <c r="H982" i="1"/>
  <c r="BE982" i="1" s="1"/>
  <c r="CB981" i="1"/>
  <c r="CC981" i="1" s="1"/>
  <c r="CA981" i="1"/>
  <c r="BY981" i="1"/>
  <c r="BW981" i="1"/>
  <c r="BV981" i="1"/>
  <c r="BU981" i="1"/>
  <c r="BT981" i="1"/>
  <c r="BS981" i="1"/>
  <c r="BR981" i="1"/>
  <c r="BP981" i="1"/>
  <c r="BM981" i="1"/>
  <c r="BL981" i="1"/>
  <c r="BK981" i="1"/>
  <c r="BJ981" i="1"/>
  <c r="BI981" i="1"/>
  <c r="BH981" i="1"/>
  <c r="BG981" i="1"/>
  <c r="BF981" i="1"/>
  <c r="BD981" i="1"/>
  <c r="BC981" i="1"/>
  <c r="BB981" i="1"/>
  <c r="AX981" i="1"/>
  <c r="AW981" i="1"/>
  <c r="AV981" i="1"/>
  <c r="AS981" i="1"/>
  <c r="AR981" i="1"/>
  <c r="AQ981" i="1"/>
  <c r="AP981" i="1"/>
  <c r="Q981" i="1"/>
  <c r="BN981" i="1" s="1"/>
  <c r="H981" i="1"/>
  <c r="BE981" i="1" s="1"/>
  <c r="CB980" i="1"/>
  <c r="BY980" i="1"/>
  <c r="CA980" i="1" s="1"/>
  <c r="BW980" i="1"/>
  <c r="BV980" i="1"/>
  <c r="BU980" i="1"/>
  <c r="BT980" i="1"/>
  <c r="BS980" i="1"/>
  <c r="BR980" i="1"/>
  <c r="BP980" i="1"/>
  <c r="BM980" i="1"/>
  <c r="BL980" i="1"/>
  <c r="BK980" i="1"/>
  <c r="BJ980" i="1"/>
  <c r="BI980" i="1"/>
  <c r="BH980" i="1"/>
  <c r="BG980" i="1"/>
  <c r="BF980" i="1"/>
  <c r="BD980" i="1"/>
  <c r="BC980" i="1"/>
  <c r="BB980" i="1"/>
  <c r="AX980" i="1"/>
  <c r="AW980" i="1"/>
  <c r="AV980" i="1"/>
  <c r="AS980" i="1"/>
  <c r="AR980" i="1"/>
  <c r="AQ980" i="1"/>
  <c r="AP980" i="1"/>
  <c r="Q980" i="1"/>
  <c r="T980" i="1" s="1"/>
  <c r="H980" i="1"/>
  <c r="BE980" i="1" s="1"/>
  <c r="CB979" i="1"/>
  <c r="BY979" i="1"/>
  <c r="CA979" i="1" s="1"/>
  <c r="BW979" i="1"/>
  <c r="BV979" i="1"/>
  <c r="BU979" i="1"/>
  <c r="BT979" i="1"/>
  <c r="BS979" i="1"/>
  <c r="BR979" i="1"/>
  <c r="BP979" i="1"/>
  <c r="BN979" i="1"/>
  <c r="BM979" i="1"/>
  <c r="BL979" i="1"/>
  <c r="BK979" i="1"/>
  <c r="BJ979" i="1"/>
  <c r="BI979" i="1"/>
  <c r="BH979" i="1"/>
  <c r="BG979" i="1"/>
  <c r="BF979" i="1"/>
  <c r="BD979" i="1"/>
  <c r="BC979" i="1"/>
  <c r="BB979" i="1"/>
  <c r="AX979" i="1"/>
  <c r="AW979" i="1"/>
  <c r="AV979" i="1"/>
  <c r="AS979" i="1"/>
  <c r="AR979" i="1"/>
  <c r="AQ979" i="1"/>
  <c r="AP979" i="1"/>
  <c r="T979" i="1"/>
  <c r="AF979" i="1" s="1"/>
  <c r="Q979" i="1"/>
  <c r="H979" i="1"/>
  <c r="BE979" i="1" s="1"/>
  <c r="CB978" i="1"/>
  <c r="CA978" i="1"/>
  <c r="BY978" i="1"/>
  <c r="BW978" i="1"/>
  <c r="BV978" i="1"/>
  <c r="BU978" i="1"/>
  <c r="BT978" i="1"/>
  <c r="BS978" i="1"/>
  <c r="BR978" i="1"/>
  <c r="BP978" i="1"/>
  <c r="BM978" i="1"/>
  <c r="BL978" i="1"/>
  <c r="BK978" i="1"/>
  <c r="BJ978" i="1"/>
  <c r="BI978" i="1"/>
  <c r="BH978" i="1"/>
  <c r="BG978" i="1"/>
  <c r="BF978" i="1"/>
  <c r="BD978" i="1"/>
  <c r="BC978" i="1"/>
  <c r="BB978" i="1"/>
  <c r="AX978" i="1"/>
  <c r="AW978" i="1"/>
  <c r="AV978" i="1"/>
  <c r="AS978" i="1"/>
  <c r="AR978" i="1"/>
  <c r="AQ978" i="1"/>
  <c r="AP978" i="1"/>
  <c r="Q978" i="1"/>
  <c r="H978" i="1"/>
  <c r="BE978" i="1" s="1"/>
  <c r="CB977" i="1"/>
  <c r="BY977" i="1"/>
  <c r="CA977" i="1" s="1"/>
  <c r="BW977" i="1"/>
  <c r="BV977" i="1"/>
  <c r="BU977" i="1"/>
  <c r="BT977" i="1"/>
  <c r="BS977" i="1"/>
  <c r="BR977" i="1"/>
  <c r="BP977" i="1"/>
  <c r="BM977" i="1"/>
  <c r="BL977" i="1"/>
  <c r="BK977" i="1"/>
  <c r="BJ977" i="1"/>
  <c r="BI977" i="1"/>
  <c r="BH977" i="1"/>
  <c r="BG977" i="1"/>
  <c r="BF977" i="1"/>
  <c r="BD977" i="1"/>
  <c r="BC977" i="1"/>
  <c r="BB977" i="1"/>
  <c r="AX977" i="1"/>
  <c r="AW977" i="1"/>
  <c r="AV977" i="1"/>
  <c r="AS977" i="1"/>
  <c r="AR977" i="1"/>
  <c r="AQ977" i="1"/>
  <c r="AP977" i="1"/>
  <c r="T977" i="1"/>
  <c r="Q977" i="1"/>
  <c r="BN977" i="1" s="1"/>
  <c r="H977" i="1"/>
  <c r="BE977" i="1" s="1"/>
  <c r="CB976" i="1"/>
  <c r="CC976" i="1" s="1"/>
  <c r="BY976" i="1"/>
  <c r="CA976" i="1" s="1"/>
  <c r="BW976" i="1"/>
  <c r="BV976" i="1"/>
  <c r="BU976" i="1"/>
  <c r="BT976" i="1"/>
  <c r="BS976" i="1"/>
  <c r="BR976" i="1"/>
  <c r="BP976" i="1"/>
  <c r="BM976" i="1"/>
  <c r="BL976" i="1"/>
  <c r="BK976" i="1"/>
  <c r="BJ976" i="1"/>
  <c r="BI976" i="1"/>
  <c r="BH976" i="1"/>
  <c r="BG976" i="1"/>
  <c r="BF976" i="1"/>
  <c r="BD976" i="1"/>
  <c r="BC976" i="1"/>
  <c r="BB976" i="1"/>
  <c r="AX976" i="1"/>
  <c r="AW976" i="1"/>
  <c r="AV976" i="1"/>
  <c r="AS976" i="1"/>
  <c r="AR976" i="1"/>
  <c r="AQ976" i="1"/>
  <c r="AP976" i="1"/>
  <c r="Q976" i="1"/>
  <c r="T976" i="1" s="1"/>
  <c r="H976" i="1"/>
  <c r="BE976" i="1" s="1"/>
  <c r="CB975" i="1"/>
  <c r="BY975" i="1"/>
  <c r="CA975" i="1" s="1"/>
  <c r="BW975" i="1"/>
  <c r="BV975" i="1"/>
  <c r="BU975" i="1"/>
  <c r="BT975" i="1"/>
  <c r="BS975" i="1"/>
  <c r="BR975" i="1"/>
  <c r="BP975" i="1"/>
  <c r="BM975" i="1"/>
  <c r="BL975" i="1"/>
  <c r="BK975" i="1"/>
  <c r="BJ975" i="1"/>
  <c r="BI975" i="1"/>
  <c r="BH975" i="1"/>
  <c r="BG975" i="1"/>
  <c r="BF975" i="1"/>
  <c r="BD975" i="1"/>
  <c r="BC975" i="1"/>
  <c r="BB975" i="1"/>
  <c r="AX975" i="1"/>
  <c r="AW975" i="1"/>
  <c r="AV975" i="1"/>
  <c r="AS975" i="1"/>
  <c r="AR975" i="1"/>
  <c r="AQ975" i="1"/>
  <c r="AP975" i="1"/>
  <c r="T975" i="1"/>
  <c r="AF975" i="1" s="1"/>
  <c r="Q975" i="1"/>
  <c r="BN975" i="1" s="1"/>
  <c r="H975" i="1"/>
  <c r="BE975" i="1" s="1"/>
  <c r="CB974" i="1"/>
  <c r="CA974" i="1"/>
  <c r="BY974" i="1"/>
  <c r="BW974" i="1"/>
  <c r="BV974" i="1"/>
  <c r="BU974" i="1"/>
  <c r="BT974" i="1"/>
  <c r="BS974" i="1"/>
  <c r="BR974" i="1"/>
  <c r="BP974" i="1"/>
  <c r="BM974" i="1"/>
  <c r="BL974" i="1"/>
  <c r="BK974" i="1"/>
  <c r="BJ974" i="1"/>
  <c r="BI974" i="1"/>
  <c r="BH974" i="1"/>
  <c r="BG974" i="1"/>
  <c r="BF974" i="1"/>
  <c r="BD974" i="1"/>
  <c r="BC974" i="1"/>
  <c r="BB974" i="1"/>
  <c r="AX974" i="1"/>
  <c r="AW974" i="1"/>
  <c r="AV974" i="1"/>
  <c r="AS974" i="1"/>
  <c r="AR974" i="1"/>
  <c r="AQ974" i="1"/>
  <c r="AP974" i="1"/>
  <c r="T974" i="1"/>
  <c r="Q974" i="1"/>
  <c r="BN974" i="1" s="1"/>
  <c r="H974" i="1"/>
  <c r="BE974" i="1" s="1"/>
  <c r="CB973" i="1"/>
  <c r="CA973" i="1"/>
  <c r="BY973" i="1"/>
  <c r="BW973" i="1"/>
  <c r="BV973" i="1"/>
  <c r="BU973" i="1"/>
  <c r="BT973" i="1"/>
  <c r="BS973" i="1"/>
  <c r="BR973" i="1"/>
  <c r="BP973" i="1"/>
  <c r="BM973" i="1"/>
  <c r="BL973" i="1"/>
  <c r="BK973" i="1"/>
  <c r="BJ973" i="1"/>
  <c r="BI973" i="1"/>
  <c r="BH973" i="1"/>
  <c r="BG973" i="1"/>
  <c r="BF973" i="1"/>
  <c r="BD973" i="1"/>
  <c r="BC973" i="1"/>
  <c r="BB973" i="1"/>
  <c r="AX973" i="1"/>
  <c r="AW973" i="1"/>
  <c r="AV973" i="1"/>
  <c r="AS973" i="1"/>
  <c r="AR973" i="1"/>
  <c r="AQ973" i="1"/>
  <c r="AP973" i="1"/>
  <c r="AB973" i="1"/>
  <c r="T973" i="1"/>
  <c r="AM973" i="1" s="1"/>
  <c r="Q973" i="1"/>
  <c r="BN973" i="1" s="1"/>
  <c r="H973" i="1"/>
  <c r="BE973" i="1" s="1"/>
  <c r="CB972" i="1"/>
  <c r="BY972" i="1"/>
  <c r="CA972" i="1" s="1"/>
  <c r="BW972" i="1"/>
  <c r="BV972" i="1"/>
  <c r="BU972" i="1"/>
  <c r="BT972" i="1"/>
  <c r="BS972" i="1"/>
  <c r="BR972" i="1"/>
  <c r="BP972" i="1"/>
  <c r="BM972" i="1"/>
  <c r="BL972" i="1"/>
  <c r="BK972" i="1"/>
  <c r="BJ972" i="1"/>
  <c r="BI972" i="1"/>
  <c r="BH972" i="1"/>
  <c r="BG972" i="1"/>
  <c r="BF972" i="1"/>
  <c r="BD972" i="1"/>
  <c r="BC972" i="1"/>
  <c r="BB972" i="1"/>
  <c r="AX972" i="1"/>
  <c r="AW972" i="1"/>
  <c r="AV972" i="1"/>
  <c r="AS972" i="1"/>
  <c r="AR972" i="1"/>
  <c r="AQ972" i="1"/>
  <c r="AP972" i="1"/>
  <c r="Q972" i="1"/>
  <c r="H972" i="1"/>
  <c r="BE972" i="1" s="1"/>
  <c r="CB971" i="1"/>
  <c r="BY971" i="1"/>
  <c r="CA971" i="1" s="1"/>
  <c r="BW971" i="1"/>
  <c r="BV971" i="1"/>
  <c r="BU971" i="1"/>
  <c r="BT971" i="1"/>
  <c r="BS971" i="1"/>
  <c r="BR971" i="1"/>
  <c r="BP971" i="1"/>
  <c r="BN971" i="1"/>
  <c r="BM971" i="1"/>
  <c r="BL971" i="1"/>
  <c r="BK971" i="1"/>
  <c r="BJ971" i="1"/>
  <c r="BI971" i="1"/>
  <c r="BH971" i="1"/>
  <c r="BG971" i="1"/>
  <c r="BF971" i="1"/>
  <c r="BD971" i="1"/>
  <c r="BC971" i="1"/>
  <c r="BB971" i="1"/>
  <c r="AX971" i="1"/>
  <c r="AW971" i="1"/>
  <c r="AV971" i="1"/>
  <c r="AS971" i="1"/>
  <c r="AR971" i="1"/>
  <c r="AQ971" i="1"/>
  <c r="AP971" i="1"/>
  <c r="T971" i="1"/>
  <c r="AF971" i="1" s="1"/>
  <c r="Q971" i="1"/>
  <c r="H971" i="1"/>
  <c r="BE971" i="1" s="1"/>
  <c r="CB970" i="1"/>
  <c r="CA970" i="1"/>
  <c r="BY970" i="1"/>
  <c r="BW970" i="1"/>
  <c r="BV970" i="1"/>
  <c r="BU970" i="1"/>
  <c r="BT970" i="1"/>
  <c r="BS970" i="1"/>
  <c r="BR970" i="1"/>
  <c r="BP970" i="1"/>
  <c r="BM970" i="1"/>
  <c r="BL970" i="1"/>
  <c r="BK970" i="1"/>
  <c r="BJ970" i="1"/>
  <c r="BI970" i="1"/>
  <c r="BH970" i="1"/>
  <c r="BG970" i="1"/>
  <c r="BF970" i="1"/>
  <c r="BD970" i="1"/>
  <c r="BC970" i="1"/>
  <c r="BB970" i="1"/>
  <c r="AX970" i="1"/>
  <c r="AW970" i="1"/>
  <c r="AV970" i="1"/>
  <c r="AS970" i="1"/>
  <c r="AR970" i="1"/>
  <c r="AQ970" i="1"/>
  <c r="AP970" i="1"/>
  <c r="Q970" i="1"/>
  <c r="H970" i="1"/>
  <c r="BE970" i="1" s="1"/>
  <c r="CB969" i="1"/>
  <c r="BY969" i="1"/>
  <c r="CA969" i="1" s="1"/>
  <c r="BW969" i="1"/>
  <c r="BV969" i="1"/>
  <c r="BU969" i="1"/>
  <c r="BT969" i="1"/>
  <c r="BS969" i="1"/>
  <c r="BR969" i="1"/>
  <c r="BP969" i="1"/>
  <c r="BM969" i="1"/>
  <c r="BL969" i="1"/>
  <c r="BK969" i="1"/>
  <c r="BJ969" i="1"/>
  <c r="BI969" i="1"/>
  <c r="BH969" i="1"/>
  <c r="BG969" i="1"/>
  <c r="BF969" i="1"/>
  <c r="BD969" i="1"/>
  <c r="BC969" i="1"/>
  <c r="BB969" i="1"/>
  <c r="AX969" i="1"/>
  <c r="AW969" i="1"/>
  <c r="AV969" i="1"/>
  <c r="AS969" i="1"/>
  <c r="AR969" i="1"/>
  <c r="AQ969" i="1"/>
  <c r="AP969" i="1"/>
  <c r="AJ969" i="1"/>
  <c r="AE969" i="1"/>
  <c r="Q969" i="1"/>
  <c r="T969" i="1" s="1"/>
  <c r="H969" i="1"/>
  <c r="BE969" i="1" s="1"/>
  <c r="CB968" i="1"/>
  <c r="CA968" i="1"/>
  <c r="BY968" i="1"/>
  <c r="BW968" i="1"/>
  <c r="BV968" i="1"/>
  <c r="BU968" i="1"/>
  <c r="BT968" i="1"/>
  <c r="BS968" i="1"/>
  <c r="BR968" i="1"/>
  <c r="BP968" i="1"/>
  <c r="BM968" i="1"/>
  <c r="BL968" i="1"/>
  <c r="BK968" i="1"/>
  <c r="BJ968" i="1"/>
  <c r="BI968" i="1"/>
  <c r="BH968" i="1"/>
  <c r="BG968" i="1"/>
  <c r="BF968" i="1"/>
  <c r="BD968" i="1"/>
  <c r="BC968" i="1"/>
  <c r="BB968" i="1"/>
  <c r="AX968" i="1"/>
  <c r="AW968" i="1"/>
  <c r="AV968" i="1"/>
  <c r="AS968" i="1"/>
  <c r="AR968" i="1"/>
  <c r="AQ968" i="1"/>
  <c r="AP968" i="1"/>
  <c r="Q968" i="1"/>
  <c r="H968" i="1"/>
  <c r="BE968" i="1" s="1"/>
  <c r="CB967" i="1"/>
  <c r="CC967" i="1" s="1"/>
  <c r="CA967" i="1"/>
  <c r="BY967" i="1"/>
  <c r="BW967" i="1"/>
  <c r="BV967" i="1"/>
  <c r="BU967" i="1"/>
  <c r="BT967" i="1"/>
  <c r="BS967" i="1"/>
  <c r="BR967" i="1"/>
  <c r="BP967" i="1"/>
  <c r="BM967" i="1"/>
  <c r="BL967" i="1"/>
  <c r="BK967" i="1"/>
  <c r="BJ967" i="1"/>
  <c r="BI967" i="1"/>
  <c r="BH967" i="1"/>
  <c r="BG967" i="1"/>
  <c r="BF967" i="1"/>
  <c r="BD967" i="1"/>
  <c r="BC967" i="1"/>
  <c r="BB967" i="1"/>
  <c r="AX967" i="1"/>
  <c r="AW967" i="1"/>
  <c r="AV967" i="1"/>
  <c r="AS967" i="1"/>
  <c r="AR967" i="1"/>
  <c r="AQ967" i="1"/>
  <c r="AP967" i="1"/>
  <c r="Q967" i="1"/>
  <c r="H967" i="1"/>
  <c r="BE967" i="1" s="1"/>
  <c r="CB966" i="1"/>
  <c r="BY966" i="1"/>
  <c r="CA966" i="1" s="1"/>
  <c r="BW966" i="1"/>
  <c r="BV966" i="1"/>
  <c r="BU966" i="1"/>
  <c r="BT966" i="1"/>
  <c r="BS966" i="1"/>
  <c r="BR966" i="1"/>
  <c r="BP966" i="1"/>
  <c r="BM966" i="1"/>
  <c r="BL966" i="1"/>
  <c r="BK966" i="1"/>
  <c r="BJ966" i="1"/>
  <c r="BI966" i="1"/>
  <c r="BH966" i="1"/>
  <c r="BG966" i="1"/>
  <c r="BF966" i="1"/>
  <c r="BD966" i="1"/>
  <c r="BC966" i="1"/>
  <c r="BB966" i="1"/>
  <c r="AX966" i="1"/>
  <c r="AW966" i="1"/>
  <c r="AV966" i="1"/>
  <c r="AS966" i="1"/>
  <c r="AR966" i="1"/>
  <c r="AQ966" i="1"/>
  <c r="AP966" i="1"/>
  <c r="Q966" i="1"/>
  <c r="H966" i="1"/>
  <c r="BE966" i="1" s="1"/>
  <c r="CB965" i="1"/>
  <c r="BY965" i="1"/>
  <c r="CA965" i="1" s="1"/>
  <c r="BW965" i="1"/>
  <c r="BV965" i="1"/>
  <c r="BU965" i="1"/>
  <c r="BT965" i="1"/>
  <c r="BS965" i="1"/>
  <c r="BR965" i="1"/>
  <c r="BP965" i="1"/>
  <c r="BM965" i="1"/>
  <c r="BL965" i="1"/>
  <c r="BK965" i="1"/>
  <c r="BJ965" i="1"/>
  <c r="BI965" i="1"/>
  <c r="BH965" i="1"/>
  <c r="BG965" i="1"/>
  <c r="BF965" i="1"/>
  <c r="BD965" i="1"/>
  <c r="BC965" i="1"/>
  <c r="BB965" i="1"/>
  <c r="AX965" i="1"/>
  <c r="AW965" i="1"/>
  <c r="AV965" i="1"/>
  <c r="AS965" i="1"/>
  <c r="AR965" i="1"/>
  <c r="AQ965" i="1"/>
  <c r="AP965" i="1"/>
  <c r="Q965" i="1"/>
  <c r="BN965" i="1" s="1"/>
  <c r="H965" i="1"/>
  <c r="BE965" i="1" s="1"/>
  <c r="CB964" i="1"/>
  <c r="BY964" i="1"/>
  <c r="CA964" i="1" s="1"/>
  <c r="BW964" i="1"/>
  <c r="BV964" i="1"/>
  <c r="BU964" i="1"/>
  <c r="BT964" i="1"/>
  <c r="BS964" i="1"/>
  <c r="BR964" i="1"/>
  <c r="BP964" i="1"/>
  <c r="BM964" i="1"/>
  <c r="BL964" i="1"/>
  <c r="BK964" i="1"/>
  <c r="BJ964" i="1"/>
  <c r="BI964" i="1"/>
  <c r="BH964" i="1"/>
  <c r="BG964" i="1"/>
  <c r="BF964" i="1"/>
  <c r="BD964" i="1"/>
  <c r="BC964" i="1"/>
  <c r="BB964" i="1"/>
  <c r="AX964" i="1"/>
  <c r="AW964" i="1"/>
  <c r="AV964" i="1"/>
  <c r="AS964" i="1"/>
  <c r="AR964" i="1"/>
  <c r="AQ964" i="1"/>
  <c r="AP964" i="1"/>
  <c r="T964" i="1"/>
  <c r="Q964" i="1"/>
  <c r="BN964" i="1" s="1"/>
  <c r="H964" i="1"/>
  <c r="BE964" i="1" s="1"/>
  <c r="CB963" i="1"/>
  <c r="CC963" i="1" s="1"/>
  <c r="CA963" i="1"/>
  <c r="BY963" i="1"/>
  <c r="BW963" i="1"/>
  <c r="BV963" i="1"/>
  <c r="BU963" i="1"/>
  <c r="BT963" i="1"/>
  <c r="BS963" i="1"/>
  <c r="BR963" i="1"/>
  <c r="BP963" i="1"/>
  <c r="BM963" i="1"/>
  <c r="BL963" i="1"/>
  <c r="BK963" i="1"/>
  <c r="BJ963" i="1"/>
  <c r="BI963" i="1"/>
  <c r="BH963" i="1"/>
  <c r="BG963" i="1"/>
  <c r="BF963" i="1"/>
  <c r="BD963" i="1"/>
  <c r="BC963" i="1"/>
  <c r="BB963" i="1"/>
  <c r="AX963" i="1"/>
  <c r="AW963" i="1"/>
  <c r="AV963" i="1"/>
  <c r="AS963" i="1"/>
  <c r="AR963" i="1"/>
  <c r="AQ963" i="1"/>
  <c r="AP963" i="1"/>
  <c r="Q963" i="1"/>
  <c r="H963" i="1"/>
  <c r="BE963" i="1" s="1"/>
  <c r="CB962" i="1"/>
  <c r="BY962" i="1"/>
  <c r="CA962" i="1" s="1"/>
  <c r="BW962" i="1"/>
  <c r="BV962" i="1"/>
  <c r="BU962" i="1"/>
  <c r="BT962" i="1"/>
  <c r="BS962" i="1"/>
  <c r="BR962" i="1"/>
  <c r="BP962" i="1"/>
  <c r="BM962" i="1"/>
  <c r="BL962" i="1"/>
  <c r="BK962" i="1"/>
  <c r="BJ962" i="1"/>
  <c r="BI962" i="1"/>
  <c r="BH962" i="1"/>
  <c r="BG962" i="1"/>
  <c r="BF962" i="1"/>
  <c r="BD962" i="1"/>
  <c r="BC962" i="1"/>
  <c r="BB962" i="1"/>
  <c r="AX962" i="1"/>
  <c r="AW962" i="1"/>
  <c r="AV962" i="1"/>
  <c r="AS962" i="1"/>
  <c r="AR962" i="1"/>
  <c r="AQ962" i="1"/>
  <c r="AP962" i="1"/>
  <c r="Q962" i="1"/>
  <c r="BN962" i="1" s="1"/>
  <c r="H962" i="1"/>
  <c r="BE962" i="1" s="1"/>
  <c r="CB961" i="1"/>
  <c r="BY961" i="1"/>
  <c r="CA961" i="1" s="1"/>
  <c r="BW961" i="1"/>
  <c r="BV961" i="1"/>
  <c r="BU961" i="1"/>
  <c r="BT961" i="1"/>
  <c r="BS961" i="1"/>
  <c r="BR961" i="1"/>
  <c r="BP961" i="1"/>
  <c r="BN961" i="1"/>
  <c r="BM961" i="1"/>
  <c r="BL961" i="1"/>
  <c r="BK961" i="1"/>
  <c r="BJ961" i="1"/>
  <c r="BI961" i="1"/>
  <c r="BH961" i="1"/>
  <c r="BG961" i="1"/>
  <c r="BF961" i="1"/>
  <c r="BD961" i="1"/>
  <c r="BC961" i="1"/>
  <c r="BB961" i="1"/>
  <c r="AX961" i="1"/>
  <c r="AW961" i="1"/>
  <c r="AV961" i="1"/>
  <c r="AS961" i="1"/>
  <c r="AR961" i="1"/>
  <c r="AQ961" i="1"/>
  <c r="AP961" i="1"/>
  <c r="T961" i="1"/>
  <c r="Q961" i="1"/>
  <c r="H961" i="1"/>
  <c r="BE961" i="1" s="1"/>
  <c r="CB960" i="1"/>
  <c r="CA960" i="1"/>
  <c r="BY960" i="1"/>
  <c r="BW960" i="1"/>
  <c r="BV960" i="1"/>
  <c r="BU960" i="1"/>
  <c r="BT960" i="1"/>
  <c r="BS960" i="1"/>
  <c r="BR960" i="1"/>
  <c r="BP960" i="1"/>
  <c r="BM960" i="1"/>
  <c r="BL960" i="1"/>
  <c r="BK960" i="1"/>
  <c r="BJ960" i="1"/>
  <c r="BI960" i="1"/>
  <c r="BH960" i="1"/>
  <c r="BG960" i="1"/>
  <c r="BF960" i="1"/>
  <c r="BD960" i="1"/>
  <c r="BC960" i="1"/>
  <c r="BB960" i="1"/>
  <c r="AX960" i="1"/>
  <c r="AW960" i="1"/>
  <c r="AV960" i="1"/>
  <c r="AS960" i="1"/>
  <c r="AR960" i="1"/>
  <c r="AQ960" i="1"/>
  <c r="AP960" i="1"/>
  <c r="Q960" i="1"/>
  <c r="H960" i="1"/>
  <c r="BE960" i="1" s="1"/>
  <c r="CB959" i="1"/>
  <c r="BY959" i="1"/>
  <c r="CA959" i="1" s="1"/>
  <c r="BW959" i="1"/>
  <c r="BV959" i="1"/>
  <c r="BU959" i="1"/>
  <c r="BT959" i="1"/>
  <c r="BS959" i="1"/>
  <c r="BR959" i="1"/>
  <c r="BP959" i="1"/>
  <c r="BM959" i="1"/>
  <c r="BL959" i="1"/>
  <c r="BK959" i="1"/>
  <c r="BJ959" i="1"/>
  <c r="BI959" i="1"/>
  <c r="BH959" i="1"/>
  <c r="BG959" i="1"/>
  <c r="BF959" i="1"/>
  <c r="BD959" i="1"/>
  <c r="BC959" i="1"/>
  <c r="BB959" i="1"/>
  <c r="AX959" i="1"/>
  <c r="AW959" i="1"/>
  <c r="AV959" i="1"/>
  <c r="AS959" i="1"/>
  <c r="AR959" i="1"/>
  <c r="AQ959" i="1"/>
  <c r="AP959" i="1"/>
  <c r="Q959" i="1"/>
  <c r="H959" i="1"/>
  <c r="BE959" i="1" s="1"/>
  <c r="CB958" i="1"/>
  <c r="BY958" i="1"/>
  <c r="CA958" i="1" s="1"/>
  <c r="BW958" i="1"/>
  <c r="BV958" i="1"/>
  <c r="BU958" i="1"/>
  <c r="BT958" i="1"/>
  <c r="BS958" i="1"/>
  <c r="BR958" i="1"/>
  <c r="BP958" i="1"/>
  <c r="BM958" i="1"/>
  <c r="BL958" i="1"/>
  <c r="BK958" i="1"/>
  <c r="BJ958" i="1"/>
  <c r="BI958" i="1"/>
  <c r="BH958" i="1"/>
  <c r="BG958" i="1"/>
  <c r="BF958" i="1"/>
  <c r="BD958" i="1"/>
  <c r="BC958" i="1"/>
  <c r="BB958" i="1"/>
  <c r="AX958" i="1"/>
  <c r="AW958" i="1"/>
  <c r="AV958" i="1"/>
  <c r="AS958" i="1"/>
  <c r="AR958" i="1"/>
  <c r="AQ958" i="1"/>
  <c r="AP958" i="1"/>
  <c r="Q958" i="1"/>
  <c r="H958" i="1"/>
  <c r="BE958" i="1" s="1"/>
  <c r="CB957" i="1"/>
  <c r="BY957" i="1"/>
  <c r="CA957" i="1" s="1"/>
  <c r="BW957" i="1"/>
  <c r="BV957" i="1"/>
  <c r="BU957" i="1"/>
  <c r="BT957" i="1"/>
  <c r="BS957" i="1"/>
  <c r="BR957" i="1"/>
  <c r="BP957" i="1"/>
  <c r="BN957" i="1"/>
  <c r="BM957" i="1"/>
  <c r="BL957" i="1"/>
  <c r="BK957" i="1"/>
  <c r="BJ957" i="1"/>
  <c r="BI957" i="1"/>
  <c r="BH957" i="1"/>
  <c r="BG957" i="1"/>
  <c r="BF957" i="1"/>
  <c r="BD957" i="1"/>
  <c r="BC957" i="1"/>
  <c r="BB957" i="1"/>
  <c r="AX957" i="1"/>
  <c r="AW957" i="1"/>
  <c r="AV957" i="1"/>
  <c r="AS957" i="1"/>
  <c r="AR957" i="1"/>
  <c r="AQ957" i="1"/>
  <c r="AP957" i="1"/>
  <c r="Q957" i="1"/>
  <c r="T957" i="1" s="1"/>
  <c r="H957" i="1"/>
  <c r="BE957" i="1" s="1"/>
  <c r="CB956" i="1"/>
  <c r="BY956" i="1"/>
  <c r="CA956" i="1" s="1"/>
  <c r="BW956" i="1"/>
  <c r="BV956" i="1"/>
  <c r="BU956" i="1"/>
  <c r="BT956" i="1"/>
  <c r="BS956" i="1"/>
  <c r="BR956" i="1"/>
  <c r="BP956" i="1"/>
  <c r="BM956" i="1"/>
  <c r="BL956" i="1"/>
  <c r="BK956" i="1"/>
  <c r="BJ956" i="1"/>
  <c r="BI956" i="1"/>
  <c r="BH956" i="1"/>
  <c r="BG956" i="1"/>
  <c r="BF956" i="1"/>
  <c r="BD956" i="1"/>
  <c r="BC956" i="1"/>
  <c r="BB956" i="1"/>
  <c r="AX956" i="1"/>
  <c r="AW956" i="1"/>
  <c r="AV956" i="1"/>
  <c r="AS956" i="1"/>
  <c r="AR956" i="1"/>
  <c r="AQ956" i="1"/>
  <c r="AP956" i="1"/>
  <c r="Q956" i="1"/>
  <c r="H956" i="1"/>
  <c r="BE956" i="1" s="1"/>
  <c r="CB955" i="1"/>
  <c r="BY955" i="1"/>
  <c r="CA955" i="1" s="1"/>
  <c r="CC955" i="1" s="1"/>
  <c r="BW955" i="1"/>
  <c r="BV955" i="1"/>
  <c r="BU955" i="1"/>
  <c r="BT955" i="1"/>
  <c r="BS955" i="1"/>
  <c r="BR955" i="1"/>
  <c r="BP955" i="1"/>
  <c r="BM955" i="1"/>
  <c r="BL955" i="1"/>
  <c r="BK955" i="1"/>
  <c r="BJ955" i="1"/>
  <c r="BI955" i="1"/>
  <c r="BH955" i="1"/>
  <c r="BG955" i="1"/>
  <c r="BF955" i="1"/>
  <c r="BD955" i="1"/>
  <c r="BC955" i="1"/>
  <c r="BB955" i="1"/>
  <c r="AX955" i="1"/>
  <c r="AW955" i="1"/>
  <c r="AV955" i="1"/>
  <c r="AS955" i="1"/>
  <c r="AR955" i="1"/>
  <c r="AQ955" i="1"/>
  <c r="AP955" i="1"/>
  <c r="Q955" i="1"/>
  <c r="T955" i="1" s="1"/>
  <c r="AF955" i="1" s="1"/>
  <c r="H955" i="1"/>
  <c r="BE955" i="1" s="1"/>
  <c r="CB954" i="1"/>
  <c r="BY954" i="1"/>
  <c r="CA954" i="1" s="1"/>
  <c r="BW954" i="1"/>
  <c r="BV954" i="1"/>
  <c r="BU954" i="1"/>
  <c r="BT954" i="1"/>
  <c r="BS954" i="1"/>
  <c r="BR954" i="1"/>
  <c r="BP954" i="1"/>
  <c r="BN954" i="1"/>
  <c r="BM954" i="1"/>
  <c r="BL954" i="1"/>
  <c r="BK954" i="1"/>
  <c r="BJ954" i="1"/>
  <c r="BI954" i="1"/>
  <c r="BH954" i="1"/>
  <c r="BG954" i="1"/>
  <c r="BF954" i="1"/>
  <c r="BD954" i="1"/>
  <c r="BC954" i="1"/>
  <c r="BB954" i="1"/>
  <c r="AX954" i="1"/>
  <c r="AW954" i="1"/>
  <c r="AV954" i="1"/>
  <c r="AS954" i="1"/>
  <c r="AR954" i="1"/>
  <c r="AQ954" i="1"/>
  <c r="AP954" i="1"/>
  <c r="AJ954" i="1"/>
  <c r="Q954" i="1"/>
  <c r="T954" i="1" s="1"/>
  <c r="H954" i="1"/>
  <c r="BE954" i="1" s="1"/>
  <c r="CB953" i="1"/>
  <c r="BY953" i="1"/>
  <c r="CA953" i="1" s="1"/>
  <c r="BW953" i="1"/>
  <c r="BV953" i="1"/>
  <c r="BU953" i="1"/>
  <c r="BT953" i="1"/>
  <c r="BS953" i="1"/>
  <c r="BR953" i="1"/>
  <c r="BP953" i="1"/>
  <c r="BM953" i="1"/>
  <c r="BL953" i="1"/>
  <c r="BK953" i="1"/>
  <c r="BJ953" i="1"/>
  <c r="BI953" i="1"/>
  <c r="BH953" i="1"/>
  <c r="BG953" i="1"/>
  <c r="BF953" i="1"/>
  <c r="BD953" i="1"/>
  <c r="BC953" i="1"/>
  <c r="BB953" i="1"/>
  <c r="AX953" i="1"/>
  <c r="AW953" i="1"/>
  <c r="AV953" i="1"/>
  <c r="AS953" i="1"/>
  <c r="AR953" i="1"/>
  <c r="AQ953" i="1"/>
  <c r="AP953" i="1"/>
  <c r="Q953" i="1"/>
  <c r="BN953" i="1" s="1"/>
  <c r="H953" i="1"/>
  <c r="BE953" i="1" s="1"/>
  <c r="CB952" i="1"/>
  <c r="BY952" i="1"/>
  <c r="CA952" i="1" s="1"/>
  <c r="BW952" i="1"/>
  <c r="BV952" i="1"/>
  <c r="BU952" i="1"/>
  <c r="BT952" i="1"/>
  <c r="BS952" i="1"/>
  <c r="BR952" i="1"/>
  <c r="BP952" i="1"/>
  <c r="BM952" i="1"/>
  <c r="BL952" i="1"/>
  <c r="BK952" i="1"/>
  <c r="BJ952" i="1"/>
  <c r="BI952" i="1"/>
  <c r="BH952" i="1"/>
  <c r="BG952" i="1"/>
  <c r="BF952" i="1"/>
  <c r="BD952" i="1"/>
  <c r="BC952" i="1"/>
  <c r="BB952" i="1"/>
  <c r="AX952" i="1"/>
  <c r="AW952" i="1"/>
  <c r="AV952" i="1"/>
  <c r="AS952" i="1"/>
  <c r="AR952" i="1"/>
  <c r="AQ952" i="1"/>
  <c r="AP952" i="1"/>
  <c r="Q952" i="1"/>
  <c r="H952" i="1"/>
  <c r="BE952" i="1" s="1"/>
  <c r="CB951" i="1"/>
  <c r="BY951" i="1"/>
  <c r="CA951" i="1" s="1"/>
  <c r="BW951" i="1"/>
  <c r="BV951" i="1"/>
  <c r="BU951" i="1"/>
  <c r="BT951" i="1"/>
  <c r="BS951" i="1"/>
  <c r="BR951" i="1"/>
  <c r="BP951" i="1"/>
  <c r="BM951" i="1"/>
  <c r="BL951" i="1"/>
  <c r="BK951" i="1"/>
  <c r="BJ951" i="1"/>
  <c r="BI951" i="1"/>
  <c r="BH951" i="1"/>
  <c r="BG951" i="1"/>
  <c r="BF951" i="1"/>
  <c r="BD951" i="1"/>
  <c r="BC951" i="1"/>
  <c r="BB951" i="1"/>
  <c r="AX951" i="1"/>
  <c r="AW951" i="1"/>
  <c r="AV951" i="1"/>
  <c r="AS951" i="1"/>
  <c r="AR951" i="1"/>
  <c r="AQ951" i="1"/>
  <c r="AP951" i="1"/>
  <c r="Q951" i="1"/>
  <c r="T951" i="1" s="1"/>
  <c r="AF951" i="1" s="1"/>
  <c r="H951" i="1"/>
  <c r="BE951" i="1" s="1"/>
  <c r="CB950" i="1"/>
  <c r="BY950" i="1"/>
  <c r="CA950" i="1" s="1"/>
  <c r="BW950" i="1"/>
  <c r="BV950" i="1"/>
  <c r="BU950" i="1"/>
  <c r="BT950" i="1"/>
  <c r="BS950" i="1"/>
  <c r="BR950" i="1"/>
  <c r="BP950" i="1"/>
  <c r="BN950" i="1"/>
  <c r="BM950" i="1"/>
  <c r="BL950" i="1"/>
  <c r="BK950" i="1"/>
  <c r="BJ950" i="1"/>
  <c r="BI950" i="1"/>
  <c r="BH950" i="1"/>
  <c r="BG950" i="1"/>
  <c r="BF950" i="1"/>
  <c r="BD950" i="1"/>
  <c r="BC950" i="1"/>
  <c r="BB950" i="1"/>
  <c r="AX950" i="1"/>
  <c r="AW950" i="1"/>
  <c r="AV950" i="1"/>
  <c r="AS950" i="1"/>
  <c r="AR950" i="1"/>
  <c r="AQ950" i="1"/>
  <c r="AP950" i="1"/>
  <c r="Q950" i="1"/>
  <c r="T950" i="1" s="1"/>
  <c r="H950" i="1"/>
  <c r="BE950" i="1" s="1"/>
  <c r="CB949" i="1"/>
  <c r="BY949" i="1"/>
  <c r="CA949" i="1" s="1"/>
  <c r="BW949" i="1"/>
  <c r="BV949" i="1"/>
  <c r="BU949" i="1"/>
  <c r="BT949" i="1"/>
  <c r="BS949" i="1"/>
  <c r="BR949" i="1"/>
  <c r="BP949" i="1"/>
  <c r="BM949" i="1"/>
  <c r="BL949" i="1"/>
  <c r="BK949" i="1"/>
  <c r="BJ949" i="1"/>
  <c r="BI949" i="1"/>
  <c r="BH949" i="1"/>
  <c r="BG949" i="1"/>
  <c r="BF949" i="1"/>
  <c r="BD949" i="1"/>
  <c r="BC949" i="1"/>
  <c r="BB949" i="1"/>
  <c r="AX949" i="1"/>
  <c r="AW949" i="1"/>
  <c r="AV949" i="1"/>
  <c r="AS949" i="1"/>
  <c r="AR949" i="1"/>
  <c r="AQ949" i="1"/>
  <c r="AP949" i="1"/>
  <c r="Q949" i="1"/>
  <c r="H949" i="1"/>
  <c r="BE949" i="1" s="1"/>
  <c r="CB948" i="1"/>
  <c r="BY948" i="1"/>
  <c r="CA948" i="1" s="1"/>
  <c r="BW948" i="1"/>
  <c r="BV948" i="1"/>
  <c r="BU948" i="1"/>
  <c r="BT948" i="1"/>
  <c r="BS948" i="1"/>
  <c r="BR948" i="1"/>
  <c r="BP948" i="1"/>
  <c r="BN948" i="1"/>
  <c r="BM948" i="1"/>
  <c r="BL948" i="1"/>
  <c r="BK948" i="1"/>
  <c r="BJ948" i="1"/>
  <c r="BI948" i="1"/>
  <c r="BH948" i="1"/>
  <c r="BG948" i="1"/>
  <c r="BF948" i="1"/>
  <c r="BD948" i="1"/>
  <c r="BC948" i="1"/>
  <c r="BB948" i="1"/>
  <c r="AX948" i="1"/>
  <c r="AW948" i="1"/>
  <c r="AV948" i="1"/>
  <c r="AS948" i="1"/>
  <c r="AR948" i="1"/>
  <c r="AQ948" i="1"/>
  <c r="AP948" i="1"/>
  <c r="Q948" i="1"/>
  <c r="T948" i="1" s="1"/>
  <c r="H948" i="1"/>
  <c r="BE948" i="1" s="1"/>
  <c r="CB947" i="1"/>
  <c r="BY947" i="1"/>
  <c r="CA947" i="1" s="1"/>
  <c r="BW947" i="1"/>
  <c r="BV947" i="1"/>
  <c r="BU947" i="1"/>
  <c r="BT947" i="1"/>
  <c r="BS947" i="1"/>
  <c r="BR947" i="1"/>
  <c r="BP947" i="1"/>
  <c r="BM947" i="1"/>
  <c r="BL947" i="1"/>
  <c r="BK947" i="1"/>
  <c r="BJ947" i="1"/>
  <c r="BI947" i="1"/>
  <c r="BH947" i="1"/>
  <c r="BG947" i="1"/>
  <c r="BF947" i="1"/>
  <c r="BD947" i="1"/>
  <c r="BC947" i="1"/>
  <c r="BB947" i="1"/>
  <c r="AX947" i="1"/>
  <c r="AW947" i="1"/>
  <c r="AV947" i="1"/>
  <c r="AS947" i="1"/>
  <c r="AR947" i="1"/>
  <c r="AQ947" i="1"/>
  <c r="AP947" i="1"/>
  <c r="T947" i="1"/>
  <c r="AF947" i="1" s="1"/>
  <c r="Q947" i="1"/>
  <c r="BN947" i="1" s="1"/>
  <c r="H947" i="1"/>
  <c r="BE947" i="1" s="1"/>
  <c r="CB946" i="1"/>
  <c r="CA946" i="1"/>
  <c r="BY946" i="1"/>
  <c r="BW946" i="1"/>
  <c r="BV946" i="1"/>
  <c r="BU946" i="1"/>
  <c r="BT946" i="1"/>
  <c r="BS946" i="1"/>
  <c r="BR946" i="1"/>
  <c r="BP946" i="1"/>
  <c r="BM946" i="1"/>
  <c r="BL946" i="1"/>
  <c r="BK946" i="1"/>
  <c r="BJ946" i="1"/>
  <c r="BI946" i="1"/>
  <c r="BH946" i="1"/>
  <c r="BG946" i="1"/>
  <c r="BF946" i="1"/>
  <c r="BD946" i="1"/>
  <c r="BC946" i="1"/>
  <c r="BB946" i="1"/>
  <c r="AX946" i="1"/>
  <c r="AW946" i="1"/>
  <c r="AV946" i="1"/>
  <c r="AS946" i="1"/>
  <c r="AR946" i="1"/>
  <c r="AQ946" i="1"/>
  <c r="AP946" i="1"/>
  <c r="Q946" i="1"/>
  <c r="H946" i="1"/>
  <c r="BE946" i="1" s="1"/>
  <c r="CB945" i="1"/>
  <c r="BY945" i="1"/>
  <c r="CA945" i="1" s="1"/>
  <c r="BW945" i="1"/>
  <c r="BV945" i="1"/>
  <c r="BU945" i="1"/>
  <c r="BT945" i="1"/>
  <c r="BS945" i="1"/>
  <c r="BR945" i="1"/>
  <c r="BP945" i="1"/>
  <c r="BM945" i="1"/>
  <c r="BL945" i="1"/>
  <c r="BK945" i="1"/>
  <c r="BJ945" i="1"/>
  <c r="BI945" i="1"/>
  <c r="BH945" i="1"/>
  <c r="BG945" i="1"/>
  <c r="BF945" i="1"/>
  <c r="BD945" i="1"/>
  <c r="BC945" i="1"/>
  <c r="BB945" i="1"/>
  <c r="AX945" i="1"/>
  <c r="AW945" i="1"/>
  <c r="AV945" i="1"/>
  <c r="AS945" i="1"/>
  <c r="AR945" i="1"/>
  <c r="AQ945" i="1"/>
  <c r="AP945" i="1"/>
  <c r="T945" i="1"/>
  <c r="Q945" i="1"/>
  <c r="BN945" i="1" s="1"/>
  <c r="H945" i="1"/>
  <c r="BE945" i="1" s="1"/>
  <c r="CB944" i="1"/>
  <c r="BY944" i="1"/>
  <c r="CA944" i="1" s="1"/>
  <c r="BW944" i="1"/>
  <c r="BV944" i="1"/>
  <c r="BU944" i="1"/>
  <c r="BT944" i="1"/>
  <c r="BS944" i="1"/>
  <c r="BR944" i="1"/>
  <c r="BP944" i="1"/>
  <c r="BN944" i="1"/>
  <c r="BM944" i="1"/>
  <c r="BL944" i="1"/>
  <c r="BK944" i="1"/>
  <c r="BJ944" i="1"/>
  <c r="BI944" i="1"/>
  <c r="BH944" i="1"/>
  <c r="BG944" i="1"/>
  <c r="BF944" i="1"/>
  <c r="BD944" i="1"/>
  <c r="BC944" i="1"/>
  <c r="BB944" i="1"/>
  <c r="AX944" i="1"/>
  <c r="AW944" i="1"/>
  <c r="AV944" i="1"/>
  <c r="AS944" i="1"/>
  <c r="AR944" i="1"/>
  <c r="AQ944" i="1"/>
  <c r="AP944" i="1"/>
  <c r="Q944" i="1"/>
  <c r="T944" i="1" s="1"/>
  <c r="H944" i="1"/>
  <c r="BE944" i="1" s="1"/>
  <c r="CB943" i="1"/>
  <c r="BY943" i="1"/>
  <c r="CA943" i="1" s="1"/>
  <c r="BW943" i="1"/>
  <c r="BV943" i="1"/>
  <c r="BU943" i="1"/>
  <c r="BT943" i="1"/>
  <c r="BS943" i="1"/>
  <c r="BR943" i="1"/>
  <c r="BP943" i="1"/>
  <c r="BM943" i="1"/>
  <c r="BL943" i="1"/>
  <c r="BK943" i="1"/>
  <c r="BJ943" i="1"/>
  <c r="BI943" i="1"/>
  <c r="BH943" i="1"/>
  <c r="BG943" i="1"/>
  <c r="BF943" i="1"/>
  <c r="BD943" i="1"/>
  <c r="BC943" i="1"/>
  <c r="BB943" i="1"/>
  <c r="AX943" i="1"/>
  <c r="AW943" i="1"/>
  <c r="AV943" i="1"/>
  <c r="AS943" i="1"/>
  <c r="AR943" i="1"/>
  <c r="AQ943" i="1"/>
  <c r="AP943" i="1"/>
  <c r="T943" i="1"/>
  <c r="AF943" i="1" s="1"/>
  <c r="Q943" i="1"/>
  <c r="BN943" i="1" s="1"/>
  <c r="H943" i="1"/>
  <c r="BE943" i="1" s="1"/>
  <c r="CB942" i="1"/>
  <c r="CA942" i="1"/>
  <c r="BY942" i="1"/>
  <c r="BW942" i="1"/>
  <c r="BV942" i="1"/>
  <c r="BU942" i="1"/>
  <c r="BT942" i="1"/>
  <c r="BS942" i="1"/>
  <c r="BR942" i="1"/>
  <c r="BP942" i="1"/>
  <c r="BM942" i="1"/>
  <c r="BL942" i="1"/>
  <c r="BK942" i="1"/>
  <c r="BJ942" i="1"/>
  <c r="BI942" i="1"/>
  <c r="BH942" i="1"/>
  <c r="BG942" i="1"/>
  <c r="BF942" i="1"/>
  <c r="BD942" i="1"/>
  <c r="BC942" i="1"/>
  <c r="BB942" i="1"/>
  <c r="AX942" i="1"/>
  <c r="AW942" i="1"/>
  <c r="AV942" i="1"/>
  <c r="AS942" i="1"/>
  <c r="AR942" i="1"/>
  <c r="AQ942" i="1"/>
  <c r="AP942" i="1"/>
  <c r="T942" i="1"/>
  <c r="Q942" i="1"/>
  <c r="BN942" i="1" s="1"/>
  <c r="H942" i="1"/>
  <c r="BE942" i="1" s="1"/>
  <c r="CB941" i="1"/>
  <c r="CA941" i="1"/>
  <c r="BY941" i="1"/>
  <c r="BW941" i="1"/>
  <c r="BV941" i="1"/>
  <c r="BU941" i="1"/>
  <c r="BT941" i="1"/>
  <c r="BS941" i="1"/>
  <c r="BR941" i="1"/>
  <c r="BP941" i="1"/>
  <c r="BM941" i="1"/>
  <c r="BL941" i="1"/>
  <c r="BK941" i="1"/>
  <c r="BJ941" i="1"/>
  <c r="BI941" i="1"/>
  <c r="BH941" i="1"/>
  <c r="BG941" i="1"/>
  <c r="BF941" i="1"/>
  <c r="BD941" i="1"/>
  <c r="BC941" i="1"/>
  <c r="BB941" i="1"/>
  <c r="AX941" i="1"/>
  <c r="AW941" i="1"/>
  <c r="AV941" i="1"/>
  <c r="AS941" i="1"/>
  <c r="AR941" i="1"/>
  <c r="AQ941" i="1"/>
  <c r="AP941" i="1"/>
  <c r="Q941" i="1"/>
  <c r="H941" i="1"/>
  <c r="BE941" i="1" s="1"/>
  <c r="CB940" i="1"/>
  <c r="BY940" i="1"/>
  <c r="CA940" i="1" s="1"/>
  <c r="BW940" i="1"/>
  <c r="BV940" i="1"/>
  <c r="BU940" i="1"/>
  <c r="BT940" i="1"/>
  <c r="BS940" i="1"/>
  <c r="BR940" i="1"/>
  <c r="BP940" i="1"/>
  <c r="BM940" i="1"/>
  <c r="BL940" i="1"/>
  <c r="BK940" i="1"/>
  <c r="BJ940" i="1"/>
  <c r="BI940" i="1"/>
  <c r="BH940" i="1"/>
  <c r="BG940" i="1"/>
  <c r="BF940" i="1"/>
  <c r="BD940" i="1"/>
  <c r="BC940" i="1"/>
  <c r="BB940" i="1"/>
  <c r="AX940" i="1"/>
  <c r="AW940" i="1"/>
  <c r="AV940" i="1"/>
  <c r="AS940" i="1"/>
  <c r="AR940" i="1"/>
  <c r="AQ940" i="1"/>
  <c r="AP940" i="1"/>
  <c r="T940" i="1"/>
  <c r="AI940" i="1" s="1"/>
  <c r="Q940" i="1"/>
  <c r="BN940" i="1" s="1"/>
  <c r="H940" i="1"/>
  <c r="BE940" i="1" s="1"/>
  <c r="CB939" i="1"/>
  <c r="CA939" i="1"/>
  <c r="BY939" i="1"/>
  <c r="BW939" i="1"/>
  <c r="BV939" i="1"/>
  <c r="BU939" i="1"/>
  <c r="BT939" i="1"/>
  <c r="BS939" i="1"/>
  <c r="BR939" i="1"/>
  <c r="BP939" i="1"/>
  <c r="BM939" i="1"/>
  <c r="BL939" i="1"/>
  <c r="BK939" i="1"/>
  <c r="BJ939" i="1"/>
  <c r="BI939" i="1"/>
  <c r="BH939" i="1"/>
  <c r="BG939" i="1"/>
  <c r="BF939" i="1"/>
  <c r="BD939" i="1"/>
  <c r="BC939" i="1"/>
  <c r="BB939" i="1"/>
  <c r="AX939" i="1"/>
  <c r="AW939" i="1"/>
  <c r="AV939" i="1"/>
  <c r="AS939" i="1"/>
  <c r="AR939" i="1"/>
  <c r="AQ939" i="1"/>
  <c r="AP939" i="1"/>
  <c r="T939" i="1"/>
  <c r="AF939" i="1" s="1"/>
  <c r="Q939" i="1"/>
  <c r="BN939" i="1" s="1"/>
  <c r="H939" i="1"/>
  <c r="BE939" i="1" s="1"/>
  <c r="CB938" i="1"/>
  <c r="CA938" i="1"/>
  <c r="BY938" i="1"/>
  <c r="BW938" i="1"/>
  <c r="BV938" i="1"/>
  <c r="BU938" i="1"/>
  <c r="BT938" i="1"/>
  <c r="BS938" i="1"/>
  <c r="BR938" i="1"/>
  <c r="BP938" i="1"/>
  <c r="BM938" i="1"/>
  <c r="BL938" i="1"/>
  <c r="BK938" i="1"/>
  <c r="BJ938" i="1"/>
  <c r="BI938" i="1"/>
  <c r="BH938" i="1"/>
  <c r="BG938" i="1"/>
  <c r="BF938" i="1"/>
  <c r="BD938" i="1"/>
  <c r="BC938" i="1"/>
  <c r="BB938" i="1"/>
  <c r="AX938" i="1"/>
  <c r="AW938" i="1"/>
  <c r="AV938" i="1"/>
  <c r="AS938" i="1"/>
  <c r="AR938" i="1"/>
  <c r="AQ938" i="1"/>
  <c r="AP938" i="1"/>
  <c r="Q938" i="1"/>
  <c r="H938" i="1"/>
  <c r="BE938" i="1" s="1"/>
  <c r="CB937" i="1"/>
  <c r="BY937" i="1"/>
  <c r="CA937" i="1" s="1"/>
  <c r="BW937" i="1"/>
  <c r="BV937" i="1"/>
  <c r="BU937" i="1"/>
  <c r="BT937" i="1"/>
  <c r="BS937" i="1"/>
  <c r="BR937" i="1"/>
  <c r="BP937" i="1"/>
  <c r="BM937" i="1"/>
  <c r="BL937" i="1"/>
  <c r="BK937" i="1"/>
  <c r="BJ937" i="1"/>
  <c r="BI937" i="1"/>
  <c r="BH937" i="1"/>
  <c r="BG937" i="1"/>
  <c r="BF937" i="1"/>
  <c r="BD937" i="1"/>
  <c r="BC937" i="1"/>
  <c r="BB937" i="1"/>
  <c r="AX937" i="1"/>
  <c r="AW937" i="1"/>
  <c r="AV937" i="1"/>
  <c r="AS937" i="1"/>
  <c r="AR937" i="1"/>
  <c r="AQ937" i="1"/>
  <c r="AP937" i="1"/>
  <c r="Q937" i="1"/>
  <c r="T937" i="1" s="1"/>
  <c r="H937" i="1"/>
  <c r="BE937" i="1" s="1"/>
  <c r="CB936" i="1"/>
  <c r="CC936" i="1" s="1"/>
  <c r="BY936" i="1"/>
  <c r="CA936" i="1" s="1"/>
  <c r="BW936" i="1"/>
  <c r="BV936" i="1"/>
  <c r="BU936" i="1"/>
  <c r="BT936" i="1"/>
  <c r="BS936" i="1"/>
  <c r="BR936" i="1"/>
  <c r="BP936" i="1"/>
  <c r="BN936" i="1"/>
  <c r="BM936" i="1"/>
  <c r="BL936" i="1"/>
  <c r="BK936" i="1"/>
  <c r="BJ936" i="1"/>
  <c r="BI936" i="1"/>
  <c r="BH936" i="1"/>
  <c r="BG936" i="1"/>
  <c r="BF936" i="1"/>
  <c r="BD936" i="1"/>
  <c r="BC936" i="1"/>
  <c r="BB936" i="1"/>
  <c r="AX936" i="1"/>
  <c r="AW936" i="1"/>
  <c r="AV936" i="1"/>
  <c r="AS936" i="1"/>
  <c r="AR936" i="1"/>
  <c r="AQ936" i="1"/>
  <c r="AP936" i="1"/>
  <c r="T936" i="1"/>
  <c r="AI936" i="1" s="1"/>
  <c r="Q936" i="1"/>
  <c r="H936" i="1"/>
  <c r="BE936" i="1" s="1"/>
  <c r="CB935" i="1"/>
  <c r="BY935" i="1"/>
  <c r="CA935" i="1" s="1"/>
  <c r="BW935" i="1"/>
  <c r="BV935" i="1"/>
  <c r="BU935" i="1"/>
  <c r="BT935" i="1"/>
  <c r="BS935" i="1"/>
  <c r="BR935" i="1"/>
  <c r="BP935" i="1"/>
  <c r="BM935" i="1"/>
  <c r="BL935" i="1"/>
  <c r="BK935" i="1"/>
  <c r="BJ935" i="1"/>
  <c r="BI935" i="1"/>
  <c r="BH935" i="1"/>
  <c r="BG935" i="1"/>
  <c r="BF935" i="1"/>
  <c r="BD935" i="1"/>
  <c r="BC935" i="1"/>
  <c r="BB935" i="1"/>
  <c r="AX935" i="1"/>
  <c r="AW935" i="1"/>
  <c r="AV935" i="1"/>
  <c r="AS935" i="1"/>
  <c r="AR935" i="1"/>
  <c r="AQ935" i="1"/>
  <c r="AP935" i="1"/>
  <c r="Q935" i="1"/>
  <c r="BN935" i="1" s="1"/>
  <c r="H935" i="1"/>
  <c r="BE935" i="1" s="1"/>
  <c r="CB934" i="1"/>
  <c r="BY934" i="1"/>
  <c r="CA934" i="1" s="1"/>
  <c r="BW934" i="1"/>
  <c r="BV934" i="1"/>
  <c r="BU934" i="1"/>
  <c r="BT934" i="1"/>
  <c r="BS934" i="1"/>
  <c r="BR934" i="1"/>
  <c r="BP934" i="1"/>
  <c r="BM934" i="1"/>
  <c r="BL934" i="1"/>
  <c r="BK934" i="1"/>
  <c r="BJ934" i="1"/>
  <c r="BI934" i="1"/>
  <c r="BH934" i="1"/>
  <c r="BG934" i="1"/>
  <c r="BF934" i="1"/>
  <c r="BD934" i="1"/>
  <c r="BC934" i="1"/>
  <c r="BB934" i="1"/>
  <c r="AX934" i="1"/>
  <c r="AW934" i="1"/>
  <c r="AV934" i="1"/>
  <c r="AS934" i="1"/>
  <c r="AR934" i="1"/>
  <c r="AQ934" i="1"/>
  <c r="AP934" i="1"/>
  <c r="T934" i="1"/>
  <c r="AF934" i="1" s="1"/>
  <c r="Q934" i="1"/>
  <c r="BN934" i="1" s="1"/>
  <c r="H934" i="1"/>
  <c r="BE934" i="1" s="1"/>
  <c r="CB933" i="1"/>
  <c r="CA933" i="1"/>
  <c r="BY933" i="1"/>
  <c r="BW933" i="1"/>
  <c r="BV933" i="1"/>
  <c r="BU933" i="1"/>
  <c r="BT933" i="1"/>
  <c r="BS933" i="1"/>
  <c r="BR933" i="1"/>
  <c r="BP933" i="1"/>
  <c r="BM933" i="1"/>
  <c r="BL933" i="1"/>
  <c r="BK933" i="1"/>
  <c r="BJ933" i="1"/>
  <c r="BI933" i="1"/>
  <c r="BH933" i="1"/>
  <c r="BG933" i="1"/>
  <c r="BF933" i="1"/>
  <c r="BD933" i="1"/>
  <c r="BC933" i="1"/>
  <c r="BB933" i="1"/>
  <c r="AX933" i="1"/>
  <c r="AW933" i="1"/>
  <c r="AV933" i="1"/>
  <c r="AS933" i="1"/>
  <c r="AR933" i="1"/>
  <c r="AQ933" i="1"/>
  <c r="AP933" i="1"/>
  <c r="T933" i="1"/>
  <c r="AJ933" i="1" s="1"/>
  <c r="Q933" i="1"/>
  <c r="BN933" i="1" s="1"/>
  <c r="H933" i="1"/>
  <c r="BE933" i="1" s="1"/>
  <c r="CB932" i="1"/>
  <c r="CC932" i="1" s="1"/>
  <c r="CA932" i="1"/>
  <c r="BY932" i="1"/>
  <c r="BW932" i="1"/>
  <c r="BV932" i="1"/>
  <c r="BU932" i="1"/>
  <c r="BT932" i="1"/>
  <c r="BS932" i="1"/>
  <c r="BR932" i="1"/>
  <c r="BP932" i="1"/>
  <c r="BM932" i="1"/>
  <c r="BL932" i="1"/>
  <c r="BK932" i="1"/>
  <c r="BJ932" i="1"/>
  <c r="BI932" i="1"/>
  <c r="BH932" i="1"/>
  <c r="BG932" i="1"/>
  <c r="BF932" i="1"/>
  <c r="BD932" i="1"/>
  <c r="BC932" i="1"/>
  <c r="BB932" i="1"/>
  <c r="AX932" i="1"/>
  <c r="AW932" i="1"/>
  <c r="AV932" i="1"/>
  <c r="AS932" i="1"/>
  <c r="AR932" i="1"/>
  <c r="AQ932" i="1"/>
  <c r="AP932" i="1"/>
  <c r="T932" i="1"/>
  <c r="Q932" i="1"/>
  <c r="BN932" i="1" s="1"/>
  <c r="H932" i="1"/>
  <c r="BE932" i="1" s="1"/>
  <c r="CB931" i="1"/>
  <c r="BY931" i="1"/>
  <c r="CA931" i="1" s="1"/>
  <c r="BW931" i="1"/>
  <c r="BV931" i="1"/>
  <c r="BU931" i="1"/>
  <c r="BT931" i="1"/>
  <c r="BS931" i="1"/>
  <c r="BR931" i="1"/>
  <c r="BP931" i="1"/>
  <c r="BM931" i="1"/>
  <c r="BL931" i="1"/>
  <c r="BK931" i="1"/>
  <c r="BJ931" i="1"/>
  <c r="BI931" i="1"/>
  <c r="BH931" i="1"/>
  <c r="BG931" i="1"/>
  <c r="BF931" i="1"/>
  <c r="BD931" i="1"/>
  <c r="BC931" i="1"/>
  <c r="BB931" i="1"/>
  <c r="AX931" i="1"/>
  <c r="AW931" i="1"/>
  <c r="AV931" i="1"/>
  <c r="AS931" i="1"/>
  <c r="AR931" i="1"/>
  <c r="AQ931" i="1"/>
  <c r="AP931" i="1"/>
  <c r="Q931" i="1"/>
  <c r="BN931" i="1" s="1"/>
  <c r="H931" i="1"/>
  <c r="BE931" i="1" s="1"/>
  <c r="CB930" i="1"/>
  <c r="BY930" i="1"/>
  <c r="CA930" i="1" s="1"/>
  <c r="BW930" i="1"/>
  <c r="BV930" i="1"/>
  <c r="BU930" i="1"/>
  <c r="BT930" i="1"/>
  <c r="BS930" i="1"/>
  <c r="BR930" i="1"/>
  <c r="BP930" i="1"/>
  <c r="BM930" i="1"/>
  <c r="BL930" i="1"/>
  <c r="BK930" i="1"/>
  <c r="BJ930" i="1"/>
  <c r="BI930" i="1"/>
  <c r="BH930" i="1"/>
  <c r="BG930" i="1"/>
  <c r="BF930" i="1"/>
  <c r="BD930" i="1"/>
  <c r="BC930" i="1"/>
  <c r="BB930" i="1"/>
  <c r="AX930" i="1"/>
  <c r="AW930" i="1"/>
  <c r="AV930" i="1"/>
  <c r="AS930" i="1"/>
  <c r="AR930" i="1"/>
  <c r="AQ930" i="1"/>
  <c r="AP930" i="1"/>
  <c r="T930" i="1"/>
  <c r="AF930" i="1" s="1"/>
  <c r="Q930" i="1"/>
  <c r="BN930" i="1" s="1"/>
  <c r="H930" i="1"/>
  <c r="BE930" i="1" s="1"/>
  <c r="CB929" i="1"/>
  <c r="CA929" i="1"/>
  <c r="BY929" i="1"/>
  <c r="BW929" i="1"/>
  <c r="BV929" i="1"/>
  <c r="BU929" i="1"/>
  <c r="BT929" i="1"/>
  <c r="BS929" i="1"/>
  <c r="BR929" i="1"/>
  <c r="BP929" i="1"/>
  <c r="BM929" i="1"/>
  <c r="BL929" i="1"/>
  <c r="BK929" i="1"/>
  <c r="BJ929" i="1"/>
  <c r="BI929" i="1"/>
  <c r="BH929" i="1"/>
  <c r="BG929" i="1"/>
  <c r="BF929" i="1"/>
  <c r="BD929" i="1"/>
  <c r="BC929" i="1"/>
  <c r="BB929" i="1"/>
  <c r="AX929" i="1"/>
  <c r="AW929" i="1"/>
  <c r="AV929" i="1"/>
  <c r="AS929" i="1"/>
  <c r="AR929" i="1"/>
  <c r="AQ929" i="1"/>
  <c r="AP929" i="1"/>
  <c r="Q929" i="1"/>
  <c r="H929" i="1"/>
  <c r="BE929" i="1" s="1"/>
  <c r="CB928" i="1"/>
  <c r="BY928" i="1"/>
  <c r="CA928" i="1" s="1"/>
  <c r="BW928" i="1"/>
  <c r="BV928" i="1"/>
  <c r="BU928" i="1"/>
  <c r="BT928" i="1"/>
  <c r="BS928" i="1"/>
  <c r="BR928" i="1"/>
  <c r="BP928" i="1"/>
  <c r="BM928" i="1"/>
  <c r="BL928" i="1"/>
  <c r="BK928" i="1"/>
  <c r="BJ928" i="1"/>
  <c r="BI928" i="1"/>
  <c r="BH928" i="1"/>
  <c r="BG928" i="1"/>
  <c r="BF928" i="1"/>
  <c r="BD928" i="1"/>
  <c r="BC928" i="1"/>
  <c r="BB928" i="1"/>
  <c r="AX928" i="1"/>
  <c r="AW928" i="1"/>
  <c r="AV928" i="1"/>
  <c r="AS928" i="1"/>
  <c r="AR928" i="1"/>
  <c r="AQ928" i="1"/>
  <c r="AP928" i="1"/>
  <c r="Q928" i="1"/>
  <c r="BN928" i="1" s="1"/>
  <c r="H928" i="1"/>
  <c r="BE928" i="1" s="1"/>
  <c r="CB927" i="1"/>
  <c r="BY927" i="1"/>
  <c r="CA927" i="1" s="1"/>
  <c r="BW927" i="1"/>
  <c r="BV927" i="1"/>
  <c r="BU927" i="1"/>
  <c r="BT927" i="1"/>
  <c r="BS927" i="1"/>
  <c r="BR927" i="1"/>
  <c r="BP927" i="1"/>
  <c r="BM927" i="1"/>
  <c r="BL927" i="1"/>
  <c r="BK927" i="1"/>
  <c r="BJ927" i="1"/>
  <c r="BI927" i="1"/>
  <c r="BH927" i="1"/>
  <c r="BG927" i="1"/>
  <c r="BF927" i="1"/>
  <c r="BD927" i="1"/>
  <c r="BC927" i="1"/>
  <c r="BB927" i="1"/>
  <c r="AX927" i="1"/>
  <c r="AW927" i="1"/>
  <c r="AV927" i="1"/>
  <c r="AS927" i="1"/>
  <c r="AR927" i="1"/>
  <c r="AQ927" i="1"/>
  <c r="AP927" i="1"/>
  <c r="Q927" i="1"/>
  <c r="BN927" i="1" s="1"/>
  <c r="H927" i="1"/>
  <c r="BE927" i="1" s="1"/>
  <c r="CB926" i="1"/>
  <c r="BY926" i="1"/>
  <c r="CA926" i="1" s="1"/>
  <c r="BW926" i="1"/>
  <c r="BV926" i="1"/>
  <c r="BU926" i="1"/>
  <c r="BT926" i="1"/>
  <c r="BS926" i="1"/>
  <c r="BR926" i="1"/>
  <c r="BP926" i="1"/>
  <c r="BM926" i="1"/>
  <c r="BL926" i="1"/>
  <c r="BK926" i="1"/>
  <c r="BJ926" i="1"/>
  <c r="BI926" i="1"/>
  <c r="BH926" i="1"/>
  <c r="BG926" i="1"/>
  <c r="BF926" i="1"/>
  <c r="BD926" i="1"/>
  <c r="BC926" i="1"/>
  <c r="BB926" i="1"/>
  <c r="AX926" i="1"/>
  <c r="AW926" i="1"/>
  <c r="AV926" i="1"/>
  <c r="AS926" i="1"/>
  <c r="AR926" i="1"/>
  <c r="AQ926" i="1"/>
  <c r="AP926" i="1"/>
  <c r="Q926" i="1"/>
  <c r="T926" i="1" s="1"/>
  <c r="AF926" i="1" s="1"/>
  <c r="H926" i="1"/>
  <c r="BE926" i="1" s="1"/>
  <c r="CB925" i="1"/>
  <c r="BY925" i="1"/>
  <c r="CA925" i="1" s="1"/>
  <c r="BW925" i="1"/>
  <c r="BV925" i="1"/>
  <c r="BU925" i="1"/>
  <c r="BT925" i="1"/>
  <c r="BS925" i="1"/>
  <c r="BR925" i="1"/>
  <c r="BP925" i="1"/>
  <c r="BM925" i="1"/>
  <c r="BL925" i="1"/>
  <c r="BK925" i="1"/>
  <c r="BJ925" i="1"/>
  <c r="BI925" i="1"/>
  <c r="BH925" i="1"/>
  <c r="BG925" i="1"/>
  <c r="BF925" i="1"/>
  <c r="BD925" i="1"/>
  <c r="BC925" i="1"/>
  <c r="BB925" i="1"/>
  <c r="AX925" i="1"/>
  <c r="AW925" i="1"/>
  <c r="AV925" i="1"/>
  <c r="AS925" i="1"/>
  <c r="AR925" i="1"/>
  <c r="AQ925" i="1"/>
  <c r="AP925" i="1"/>
  <c r="T925" i="1"/>
  <c r="AJ925" i="1" s="1"/>
  <c r="Q925" i="1"/>
  <c r="BN925" i="1" s="1"/>
  <c r="H925" i="1"/>
  <c r="BE925" i="1" s="1"/>
  <c r="CB924" i="1"/>
  <c r="CC924" i="1" s="1"/>
  <c r="CA924" i="1"/>
  <c r="BY924" i="1"/>
  <c r="BW924" i="1"/>
  <c r="BV924" i="1"/>
  <c r="BU924" i="1"/>
  <c r="BT924" i="1"/>
  <c r="BS924" i="1"/>
  <c r="BR924" i="1"/>
  <c r="BP924" i="1"/>
  <c r="BM924" i="1"/>
  <c r="BL924" i="1"/>
  <c r="BK924" i="1"/>
  <c r="BJ924" i="1"/>
  <c r="BI924" i="1"/>
  <c r="BH924" i="1"/>
  <c r="BG924" i="1"/>
  <c r="BF924" i="1"/>
  <c r="BD924" i="1"/>
  <c r="BC924" i="1"/>
  <c r="BB924" i="1"/>
  <c r="AX924" i="1"/>
  <c r="AW924" i="1"/>
  <c r="AV924" i="1"/>
  <c r="AS924" i="1"/>
  <c r="AR924" i="1"/>
  <c r="AQ924" i="1"/>
  <c r="AP924" i="1"/>
  <c r="Q924" i="1"/>
  <c r="BN924" i="1" s="1"/>
  <c r="H924" i="1"/>
  <c r="BE924" i="1" s="1"/>
  <c r="CB923" i="1"/>
  <c r="BY923" i="1"/>
  <c r="CA923" i="1" s="1"/>
  <c r="BW923" i="1"/>
  <c r="BV923" i="1"/>
  <c r="BU923" i="1"/>
  <c r="BT923" i="1"/>
  <c r="BS923" i="1"/>
  <c r="BR923" i="1"/>
  <c r="BP923" i="1"/>
  <c r="BM923" i="1"/>
  <c r="BL923" i="1"/>
  <c r="BK923" i="1"/>
  <c r="BJ923" i="1"/>
  <c r="BI923" i="1"/>
  <c r="BH923" i="1"/>
  <c r="BG923" i="1"/>
  <c r="BF923" i="1"/>
  <c r="BD923" i="1"/>
  <c r="BC923" i="1"/>
  <c r="BB923" i="1"/>
  <c r="AX923" i="1"/>
  <c r="AW923" i="1"/>
  <c r="AV923" i="1"/>
  <c r="AS923" i="1"/>
  <c r="AR923" i="1"/>
  <c r="AQ923" i="1"/>
  <c r="AP923" i="1"/>
  <c r="Q923" i="1"/>
  <c r="T923" i="1" s="1"/>
  <c r="AF923" i="1" s="1"/>
  <c r="H923" i="1"/>
  <c r="BE923" i="1" s="1"/>
  <c r="CB922" i="1"/>
  <c r="BY922" i="1"/>
  <c r="CA922" i="1" s="1"/>
  <c r="BW922" i="1"/>
  <c r="BV922" i="1"/>
  <c r="BU922" i="1"/>
  <c r="BT922" i="1"/>
  <c r="BS922" i="1"/>
  <c r="BR922" i="1"/>
  <c r="BP922" i="1"/>
  <c r="BM922" i="1"/>
  <c r="BL922" i="1"/>
  <c r="BK922" i="1"/>
  <c r="BJ922" i="1"/>
  <c r="BI922" i="1"/>
  <c r="BH922" i="1"/>
  <c r="BG922" i="1"/>
  <c r="BF922" i="1"/>
  <c r="BD922" i="1"/>
  <c r="BC922" i="1"/>
  <c r="BB922" i="1"/>
  <c r="AX922" i="1"/>
  <c r="AW922" i="1"/>
  <c r="AV922" i="1"/>
  <c r="AS922" i="1"/>
  <c r="AR922" i="1"/>
  <c r="AQ922" i="1"/>
  <c r="AP922" i="1"/>
  <c r="T922" i="1"/>
  <c r="Q922" i="1"/>
  <c r="BN922" i="1" s="1"/>
  <c r="H922" i="1"/>
  <c r="BE922" i="1" s="1"/>
  <c r="CB921" i="1"/>
  <c r="CA921" i="1"/>
  <c r="BY921" i="1"/>
  <c r="BW921" i="1"/>
  <c r="BV921" i="1"/>
  <c r="BU921" i="1"/>
  <c r="BT921" i="1"/>
  <c r="BS921" i="1"/>
  <c r="BR921" i="1"/>
  <c r="BP921" i="1"/>
  <c r="BM921" i="1"/>
  <c r="BL921" i="1"/>
  <c r="BK921" i="1"/>
  <c r="BJ921" i="1"/>
  <c r="BI921" i="1"/>
  <c r="BH921" i="1"/>
  <c r="BG921" i="1"/>
  <c r="BF921" i="1"/>
  <c r="BD921" i="1"/>
  <c r="BC921" i="1"/>
  <c r="BB921" i="1"/>
  <c r="AX921" i="1"/>
  <c r="AW921" i="1"/>
  <c r="AV921" i="1"/>
  <c r="AS921" i="1"/>
  <c r="AR921" i="1"/>
  <c r="AQ921" i="1"/>
  <c r="AP921" i="1"/>
  <c r="T921" i="1"/>
  <c r="Q921" i="1"/>
  <c r="BN921" i="1" s="1"/>
  <c r="H921" i="1"/>
  <c r="BE921" i="1" s="1"/>
  <c r="CB920" i="1"/>
  <c r="BY920" i="1"/>
  <c r="CA920" i="1" s="1"/>
  <c r="BW920" i="1"/>
  <c r="BV920" i="1"/>
  <c r="BU920" i="1"/>
  <c r="BT920" i="1"/>
  <c r="BS920" i="1"/>
  <c r="BR920" i="1"/>
  <c r="BP920" i="1"/>
  <c r="BM920" i="1"/>
  <c r="BL920" i="1"/>
  <c r="BK920" i="1"/>
  <c r="BJ920" i="1"/>
  <c r="BI920" i="1"/>
  <c r="BH920" i="1"/>
  <c r="BG920" i="1"/>
  <c r="BF920" i="1"/>
  <c r="BD920" i="1"/>
  <c r="BC920" i="1"/>
  <c r="BB920" i="1"/>
  <c r="AX920" i="1"/>
  <c r="AW920" i="1"/>
  <c r="AV920" i="1"/>
  <c r="AS920" i="1"/>
  <c r="AR920" i="1"/>
  <c r="AQ920" i="1"/>
  <c r="AP920" i="1"/>
  <c r="Q920" i="1"/>
  <c r="BN920" i="1" s="1"/>
  <c r="H920" i="1"/>
  <c r="BE920" i="1" s="1"/>
  <c r="CB919" i="1"/>
  <c r="CC919" i="1" s="1"/>
  <c r="CA919" i="1"/>
  <c r="BY919" i="1"/>
  <c r="BW919" i="1"/>
  <c r="BV919" i="1"/>
  <c r="BU919" i="1"/>
  <c r="BT919" i="1"/>
  <c r="BS919" i="1"/>
  <c r="BR919" i="1"/>
  <c r="BP919" i="1"/>
  <c r="BM919" i="1"/>
  <c r="BL919" i="1"/>
  <c r="BK919" i="1"/>
  <c r="BJ919" i="1"/>
  <c r="BI919" i="1"/>
  <c r="BH919" i="1"/>
  <c r="BG919" i="1"/>
  <c r="BF919" i="1"/>
  <c r="BD919" i="1"/>
  <c r="BC919" i="1"/>
  <c r="BB919" i="1"/>
  <c r="AX919" i="1"/>
  <c r="AW919" i="1"/>
  <c r="AV919" i="1"/>
  <c r="AS919" i="1"/>
  <c r="AR919" i="1"/>
  <c r="AQ919" i="1"/>
  <c r="AP919" i="1"/>
  <c r="Q919" i="1"/>
  <c r="BN919" i="1" s="1"/>
  <c r="H919" i="1"/>
  <c r="BE919" i="1" s="1"/>
  <c r="CB918" i="1"/>
  <c r="BY918" i="1"/>
  <c r="CA918" i="1" s="1"/>
  <c r="BW918" i="1"/>
  <c r="BV918" i="1"/>
  <c r="BU918" i="1"/>
  <c r="BT918" i="1"/>
  <c r="BS918" i="1"/>
  <c r="BR918" i="1"/>
  <c r="BP918" i="1"/>
  <c r="BM918" i="1"/>
  <c r="BL918" i="1"/>
  <c r="BK918" i="1"/>
  <c r="BJ918" i="1"/>
  <c r="BI918" i="1"/>
  <c r="BH918" i="1"/>
  <c r="BG918" i="1"/>
  <c r="BF918" i="1"/>
  <c r="BD918" i="1"/>
  <c r="BC918" i="1"/>
  <c r="BB918" i="1"/>
  <c r="AX918" i="1"/>
  <c r="AW918" i="1"/>
  <c r="AV918" i="1"/>
  <c r="AS918" i="1"/>
  <c r="AR918" i="1"/>
  <c r="AQ918" i="1"/>
  <c r="AP918" i="1"/>
  <c r="T918" i="1"/>
  <c r="Q918" i="1"/>
  <c r="BN918" i="1" s="1"/>
  <c r="H918" i="1"/>
  <c r="BE918" i="1" s="1"/>
  <c r="CB917" i="1"/>
  <c r="CA917" i="1"/>
  <c r="BY917" i="1"/>
  <c r="BW917" i="1"/>
  <c r="BV917" i="1"/>
  <c r="BU917" i="1"/>
  <c r="BT917" i="1"/>
  <c r="BS917" i="1"/>
  <c r="BR917" i="1"/>
  <c r="BP917" i="1"/>
  <c r="BM917" i="1"/>
  <c r="BL917" i="1"/>
  <c r="BK917" i="1"/>
  <c r="BJ917" i="1"/>
  <c r="BI917" i="1"/>
  <c r="BH917" i="1"/>
  <c r="BG917" i="1"/>
  <c r="BF917" i="1"/>
  <c r="BD917" i="1"/>
  <c r="BC917" i="1"/>
  <c r="BB917" i="1"/>
  <c r="AX917" i="1"/>
  <c r="AW917" i="1"/>
  <c r="AV917" i="1"/>
  <c r="AS917" i="1"/>
  <c r="AR917" i="1"/>
  <c r="AQ917" i="1"/>
  <c r="AP917" i="1"/>
  <c r="Q917" i="1"/>
  <c r="T917" i="1" s="1"/>
  <c r="H917" i="1"/>
  <c r="BE917" i="1" s="1"/>
  <c r="CB916" i="1"/>
  <c r="BY916" i="1"/>
  <c r="CA916" i="1" s="1"/>
  <c r="BW916" i="1"/>
  <c r="BV916" i="1"/>
  <c r="BU916" i="1"/>
  <c r="BT916" i="1"/>
  <c r="BS916" i="1"/>
  <c r="BR916" i="1"/>
  <c r="BP916" i="1"/>
  <c r="BM916" i="1"/>
  <c r="BL916" i="1"/>
  <c r="BK916" i="1"/>
  <c r="BJ916" i="1"/>
  <c r="BI916" i="1"/>
  <c r="BH916" i="1"/>
  <c r="BG916" i="1"/>
  <c r="BF916" i="1"/>
  <c r="BD916" i="1"/>
  <c r="BC916" i="1"/>
  <c r="BB916" i="1"/>
  <c r="AX916" i="1"/>
  <c r="AW916" i="1"/>
  <c r="AV916" i="1"/>
  <c r="AS916" i="1"/>
  <c r="AR916" i="1"/>
  <c r="AQ916" i="1"/>
  <c r="AP916" i="1"/>
  <c r="Q916" i="1"/>
  <c r="T916" i="1" s="1"/>
  <c r="H916" i="1"/>
  <c r="BE916" i="1" s="1"/>
  <c r="CB915" i="1"/>
  <c r="BY915" i="1"/>
  <c r="CA915" i="1" s="1"/>
  <c r="BW915" i="1"/>
  <c r="BV915" i="1"/>
  <c r="BU915" i="1"/>
  <c r="BT915" i="1"/>
  <c r="BS915" i="1"/>
  <c r="BR915" i="1"/>
  <c r="BP915" i="1"/>
  <c r="BN915" i="1"/>
  <c r="BM915" i="1"/>
  <c r="BL915" i="1"/>
  <c r="BK915" i="1"/>
  <c r="BJ915" i="1"/>
  <c r="BI915" i="1"/>
  <c r="BH915" i="1"/>
  <c r="BG915" i="1"/>
  <c r="BF915" i="1"/>
  <c r="BD915" i="1"/>
  <c r="BC915" i="1"/>
  <c r="BB915" i="1"/>
  <c r="AX915" i="1"/>
  <c r="AW915" i="1"/>
  <c r="AV915" i="1"/>
  <c r="AS915" i="1"/>
  <c r="AR915" i="1"/>
  <c r="AQ915" i="1"/>
  <c r="AP915" i="1"/>
  <c r="T915" i="1"/>
  <c r="AF915" i="1" s="1"/>
  <c r="Q915" i="1"/>
  <c r="H915" i="1"/>
  <c r="BE915" i="1" s="1"/>
  <c r="CB914" i="1"/>
  <c r="CA914" i="1"/>
  <c r="BY914" i="1"/>
  <c r="BW914" i="1"/>
  <c r="BV914" i="1"/>
  <c r="BU914" i="1"/>
  <c r="BT914" i="1"/>
  <c r="BS914" i="1"/>
  <c r="BR914" i="1"/>
  <c r="BP914" i="1"/>
  <c r="BM914" i="1"/>
  <c r="BL914" i="1"/>
  <c r="BK914" i="1"/>
  <c r="BJ914" i="1"/>
  <c r="BI914" i="1"/>
  <c r="BH914" i="1"/>
  <c r="BG914" i="1"/>
  <c r="BF914" i="1"/>
  <c r="BD914" i="1"/>
  <c r="BC914" i="1"/>
  <c r="BB914" i="1"/>
  <c r="AX914" i="1"/>
  <c r="AW914" i="1"/>
  <c r="AV914" i="1"/>
  <c r="AS914" i="1"/>
  <c r="AR914" i="1"/>
  <c r="AQ914" i="1"/>
  <c r="AP914" i="1"/>
  <c r="Q914" i="1"/>
  <c r="BN914" i="1" s="1"/>
  <c r="H914" i="1"/>
  <c r="BE914" i="1" s="1"/>
  <c r="CB913" i="1"/>
  <c r="BY913" i="1"/>
  <c r="CA913" i="1" s="1"/>
  <c r="BW913" i="1"/>
  <c r="BV913" i="1"/>
  <c r="BU913" i="1"/>
  <c r="BT913" i="1"/>
  <c r="BS913" i="1"/>
  <c r="BR913" i="1"/>
  <c r="BP913" i="1"/>
  <c r="BM913" i="1"/>
  <c r="BL913" i="1"/>
  <c r="BK913" i="1"/>
  <c r="BJ913" i="1"/>
  <c r="BI913" i="1"/>
  <c r="BH913" i="1"/>
  <c r="BG913" i="1"/>
  <c r="BF913" i="1"/>
  <c r="BD913" i="1"/>
  <c r="BC913" i="1"/>
  <c r="BB913" i="1"/>
  <c r="AX913" i="1"/>
  <c r="AW913" i="1"/>
  <c r="AV913" i="1"/>
  <c r="AS913" i="1"/>
  <c r="AR913" i="1"/>
  <c r="AQ913" i="1"/>
  <c r="AP913" i="1"/>
  <c r="Q913" i="1"/>
  <c r="T913" i="1" s="1"/>
  <c r="H913" i="1"/>
  <c r="BE913" i="1" s="1"/>
  <c r="CB912" i="1"/>
  <c r="BY912" i="1"/>
  <c r="CA912" i="1" s="1"/>
  <c r="BW912" i="1"/>
  <c r="BV912" i="1"/>
  <c r="BU912" i="1"/>
  <c r="BT912" i="1"/>
  <c r="BS912" i="1"/>
  <c r="BR912" i="1"/>
  <c r="BP912" i="1"/>
  <c r="BM912" i="1"/>
  <c r="BL912" i="1"/>
  <c r="BK912" i="1"/>
  <c r="BJ912" i="1"/>
  <c r="BI912" i="1"/>
  <c r="BH912" i="1"/>
  <c r="BG912" i="1"/>
  <c r="BF912" i="1"/>
  <c r="BD912" i="1"/>
  <c r="BC912" i="1"/>
  <c r="BB912" i="1"/>
  <c r="AX912" i="1"/>
  <c r="AW912" i="1"/>
  <c r="AV912" i="1"/>
  <c r="AS912" i="1"/>
  <c r="AR912" i="1"/>
  <c r="AQ912" i="1"/>
  <c r="AP912" i="1"/>
  <c r="Q912" i="1"/>
  <c r="T912" i="1" s="1"/>
  <c r="H912" i="1"/>
  <c r="BE912" i="1" s="1"/>
  <c r="CB911" i="1"/>
  <c r="CC911" i="1" s="1"/>
  <c r="CA911" i="1"/>
  <c r="BY911" i="1"/>
  <c r="BW911" i="1"/>
  <c r="BV911" i="1"/>
  <c r="BU911" i="1"/>
  <c r="BT911" i="1"/>
  <c r="BS911" i="1"/>
  <c r="BR911" i="1"/>
  <c r="BP911" i="1"/>
  <c r="BM911" i="1"/>
  <c r="BL911" i="1"/>
  <c r="BK911" i="1"/>
  <c r="BJ911" i="1"/>
  <c r="BI911" i="1"/>
  <c r="BH911" i="1"/>
  <c r="BG911" i="1"/>
  <c r="BF911" i="1"/>
  <c r="BD911" i="1"/>
  <c r="BC911" i="1"/>
  <c r="BB911" i="1"/>
  <c r="AX911" i="1"/>
  <c r="AW911" i="1"/>
  <c r="AV911" i="1"/>
  <c r="AS911" i="1"/>
  <c r="AR911" i="1"/>
  <c r="AQ911" i="1"/>
  <c r="AP911" i="1"/>
  <c r="Q911" i="1"/>
  <c r="BN911" i="1" s="1"/>
  <c r="H911" i="1"/>
  <c r="BE911" i="1" s="1"/>
  <c r="CB910" i="1"/>
  <c r="BY910" i="1"/>
  <c r="CA910" i="1" s="1"/>
  <c r="BW910" i="1"/>
  <c r="BV910" i="1"/>
  <c r="BU910" i="1"/>
  <c r="BT910" i="1"/>
  <c r="BS910" i="1"/>
  <c r="BR910" i="1"/>
  <c r="BP910" i="1"/>
  <c r="BM910" i="1"/>
  <c r="BL910" i="1"/>
  <c r="BK910" i="1"/>
  <c r="BJ910" i="1"/>
  <c r="BI910" i="1"/>
  <c r="BH910" i="1"/>
  <c r="BG910" i="1"/>
  <c r="BF910" i="1"/>
  <c r="BD910" i="1"/>
  <c r="BC910" i="1"/>
  <c r="BB910" i="1"/>
  <c r="AX910" i="1"/>
  <c r="AW910" i="1"/>
  <c r="AV910" i="1"/>
  <c r="AS910" i="1"/>
  <c r="AR910" i="1"/>
  <c r="AQ910" i="1"/>
  <c r="AP910" i="1"/>
  <c r="T910" i="1"/>
  <c r="Q910" i="1"/>
  <c r="BN910" i="1" s="1"/>
  <c r="H910" i="1"/>
  <c r="BE910" i="1" s="1"/>
  <c r="CB909" i="1"/>
  <c r="CA909" i="1"/>
  <c r="BY909" i="1"/>
  <c r="BW909" i="1"/>
  <c r="BV909" i="1"/>
  <c r="BU909" i="1"/>
  <c r="BT909" i="1"/>
  <c r="BS909" i="1"/>
  <c r="BR909" i="1"/>
  <c r="BP909" i="1"/>
  <c r="BM909" i="1"/>
  <c r="BL909" i="1"/>
  <c r="BK909" i="1"/>
  <c r="BJ909" i="1"/>
  <c r="BI909" i="1"/>
  <c r="BH909" i="1"/>
  <c r="BG909" i="1"/>
  <c r="BF909" i="1"/>
  <c r="BD909" i="1"/>
  <c r="BC909" i="1"/>
  <c r="BB909" i="1"/>
  <c r="AX909" i="1"/>
  <c r="AW909" i="1"/>
  <c r="AV909" i="1"/>
  <c r="AS909" i="1"/>
  <c r="AR909" i="1"/>
  <c r="AQ909" i="1"/>
  <c r="AP909" i="1"/>
  <c r="Q909" i="1"/>
  <c r="T909" i="1" s="1"/>
  <c r="H909" i="1"/>
  <c r="BE909" i="1" s="1"/>
  <c r="CB908" i="1"/>
  <c r="BY908" i="1"/>
  <c r="CA908" i="1" s="1"/>
  <c r="BW908" i="1"/>
  <c r="BV908" i="1"/>
  <c r="BU908" i="1"/>
  <c r="BT908" i="1"/>
  <c r="BS908" i="1"/>
  <c r="BR908" i="1"/>
  <c r="BP908" i="1"/>
  <c r="BM908" i="1"/>
  <c r="BL908" i="1"/>
  <c r="BK908" i="1"/>
  <c r="BJ908" i="1"/>
  <c r="BI908" i="1"/>
  <c r="BH908" i="1"/>
  <c r="BG908" i="1"/>
  <c r="BF908" i="1"/>
  <c r="BD908" i="1"/>
  <c r="BC908" i="1"/>
  <c r="BB908" i="1"/>
  <c r="AX908" i="1"/>
  <c r="AW908" i="1"/>
  <c r="AV908" i="1"/>
  <c r="AS908" i="1"/>
  <c r="AR908" i="1"/>
  <c r="AQ908" i="1"/>
  <c r="AP908" i="1"/>
  <c r="T908" i="1"/>
  <c r="AI908" i="1" s="1"/>
  <c r="Q908" i="1"/>
  <c r="BN908" i="1" s="1"/>
  <c r="H908" i="1"/>
  <c r="BE908" i="1" s="1"/>
  <c r="CB907" i="1"/>
  <c r="CC907" i="1" s="1"/>
  <c r="CA907" i="1"/>
  <c r="BY907" i="1"/>
  <c r="BW907" i="1"/>
  <c r="BV907" i="1"/>
  <c r="BU907" i="1"/>
  <c r="BT907" i="1"/>
  <c r="BS907" i="1"/>
  <c r="BR907" i="1"/>
  <c r="BP907" i="1"/>
  <c r="BM907" i="1"/>
  <c r="BL907" i="1"/>
  <c r="BK907" i="1"/>
  <c r="BJ907" i="1"/>
  <c r="BI907" i="1"/>
  <c r="BH907" i="1"/>
  <c r="BG907" i="1"/>
  <c r="BF907" i="1"/>
  <c r="BD907" i="1"/>
  <c r="BC907" i="1"/>
  <c r="BB907" i="1"/>
  <c r="AX907" i="1"/>
  <c r="AW907" i="1"/>
  <c r="AV907" i="1"/>
  <c r="AS907" i="1"/>
  <c r="AR907" i="1"/>
  <c r="AQ907" i="1"/>
  <c r="AP907" i="1"/>
  <c r="AF907" i="1"/>
  <c r="T907" i="1"/>
  <c r="Q907" i="1"/>
  <c r="BN907" i="1" s="1"/>
  <c r="H907" i="1"/>
  <c r="BE907" i="1" s="1"/>
  <c r="CB906" i="1"/>
  <c r="CC906" i="1" s="1"/>
  <c r="CA906" i="1"/>
  <c r="BY906" i="1"/>
  <c r="BW906" i="1"/>
  <c r="BV906" i="1"/>
  <c r="BU906" i="1"/>
  <c r="BT906" i="1"/>
  <c r="BS906" i="1"/>
  <c r="BR906" i="1"/>
  <c r="BP906" i="1"/>
  <c r="BM906" i="1"/>
  <c r="BL906" i="1"/>
  <c r="BK906" i="1"/>
  <c r="BJ906" i="1"/>
  <c r="BI906" i="1"/>
  <c r="BH906" i="1"/>
  <c r="BG906" i="1"/>
  <c r="BF906" i="1"/>
  <c r="BD906" i="1"/>
  <c r="BC906" i="1"/>
  <c r="BB906" i="1"/>
  <c r="AX906" i="1"/>
  <c r="AW906" i="1"/>
  <c r="AV906" i="1"/>
  <c r="AS906" i="1"/>
  <c r="AR906" i="1"/>
  <c r="AQ906" i="1"/>
  <c r="AP906" i="1"/>
  <c r="Q906" i="1"/>
  <c r="BN906" i="1" s="1"/>
  <c r="H906" i="1"/>
  <c r="BE906" i="1" s="1"/>
  <c r="CB905" i="1"/>
  <c r="BY905" i="1"/>
  <c r="CA905" i="1" s="1"/>
  <c r="BW905" i="1"/>
  <c r="BV905" i="1"/>
  <c r="BU905" i="1"/>
  <c r="BT905" i="1"/>
  <c r="BS905" i="1"/>
  <c r="BR905" i="1"/>
  <c r="BP905" i="1"/>
  <c r="BM905" i="1"/>
  <c r="BL905" i="1"/>
  <c r="BK905" i="1"/>
  <c r="BJ905" i="1"/>
  <c r="BI905" i="1"/>
  <c r="BH905" i="1"/>
  <c r="BG905" i="1"/>
  <c r="BF905" i="1"/>
  <c r="BD905" i="1"/>
  <c r="BC905" i="1"/>
  <c r="BB905" i="1"/>
  <c r="AX905" i="1"/>
  <c r="AW905" i="1"/>
  <c r="AV905" i="1"/>
  <c r="AS905" i="1"/>
  <c r="AR905" i="1"/>
  <c r="AQ905" i="1"/>
  <c r="AP905" i="1"/>
  <c r="Q905" i="1"/>
  <c r="T905" i="1" s="1"/>
  <c r="H905" i="1"/>
  <c r="BE905" i="1" s="1"/>
  <c r="CB904" i="1"/>
  <c r="CA904" i="1"/>
  <c r="BY904" i="1"/>
  <c r="BW904" i="1"/>
  <c r="BV904" i="1"/>
  <c r="BU904" i="1"/>
  <c r="BT904" i="1"/>
  <c r="BS904" i="1"/>
  <c r="BR904" i="1"/>
  <c r="BP904" i="1"/>
  <c r="BN904" i="1"/>
  <c r="BM904" i="1"/>
  <c r="BL904" i="1"/>
  <c r="BK904" i="1"/>
  <c r="BJ904" i="1"/>
  <c r="BI904" i="1"/>
  <c r="BH904" i="1"/>
  <c r="BG904" i="1"/>
  <c r="BF904" i="1"/>
  <c r="BD904" i="1"/>
  <c r="BC904" i="1"/>
  <c r="BB904" i="1"/>
  <c r="AX904" i="1"/>
  <c r="AW904" i="1"/>
  <c r="AV904" i="1"/>
  <c r="AS904" i="1"/>
  <c r="AR904" i="1"/>
  <c r="AQ904" i="1"/>
  <c r="AP904" i="1"/>
  <c r="AI904" i="1"/>
  <c r="T904" i="1"/>
  <c r="Q904" i="1"/>
  <c r="H904" i="1"/>
  <c r="BE904" i="1" s="1"/>
  <c r="CB903" i="1"/>
  <c r="BY903" i="1"/>
  <c r="CA903" i="1" s="1"/>
  <c r="BW903" i="1"/>
  <c r="BV903" i="1"/>
  <c r="BU903" i="1"/>
  <c r="BT903" i="1"/>
  <c r="BS903" i="1"/>
  <c r="BR903" i="1"/>
  <c r="BP903" i="1"/>
  <c r="BM903" i="1"/>
  <c r="BL903" i="1"/>
  <c r="BK903" i="1"/>
  <c r="BJ903" i="1"/>
  <c r="BI903" i="1"/>
  <c r="BH903" i="1"/>
  <c r="BG903" i="1"/>
  <c r="BF903" i="1"/>
  <c r="BD903" i="1"/>
  <c r="BC903" i="1"/>
  <c r="BB903" i="1"/>
  <c r="AX903" i="1"/>
  <c r="AW903" i="1"/>
  <c r="AV903" i="1"/>
  <c r="AS903" i="1"/>
  <c r="AR903" i="1"/>
  <c r="AQ903" i="1"/>
  <c r="AP903" i="1"/>
  <c r="Q903" i="1"/>
  <c r="BN903" i="1" s="1"/>
  <c r="H903" i="1"/>
  <c r="BE903" i="1" s="1"/>
  <c r="CB902" i="1"/>
  <c r="BY902" i="1"/>
  <c r="CA902" i="1" s="1"/>
  <c r="BW902" i="1"/>
  <c r="BV902" i="1"/>
  <c r="BU902" i="1"/>
  <c r="BT902" i="1"/>
  <c r="BS902" i="1"/>
  <c r="BR902" i="1"/>
  <c r="BP902" i="1"/>
  <c r="BM902" i="1"/>
  <c r="BL902" i="1"/>
  <c r="BK902" i="1"/>
  <c r="BJ902" i="1"/>
  <c r="BI902" i="1"/>
  <c r="BH902" i="1"/>
  <c r="BG902" i="1"/>
  <c r="BF902" i="1"/>
  <c r="BD902" i="1"/>
  <c r="BC902" i="1"/>
  <c r="BB902" i="1"/>
  <c r="AX902" i="1"/>
  <c r="AW902" i="1"/>
  <c r="AV902" i="1"/>
  <c r="AS902" i="1"/>
  <c r="AR902" i="1"/>
  <c r="AQ902" i="1"/>
  <c r="AP902" i="1"/>
  <c r="Q902" i="1"/>
  <c r="T902" i="1" s="1"/>
  <c r="AF902" i="1" s="1"/>
  <c r="H902" i="1"/>
  <c r="BE902" i="1" s="1"/>
  <c r="CB901" i="1"/>
  <c r="BY901" i="1"/>
  <c r="CA901" i="1" s="1"/>
  <c r="BW901" i="1"/>
  <c r="BV901" i="1"/>
  <c r="BU901" i="1"/>
  <c r="BT901" i="1"/>
  <c r="BS901" i="1"/>
  <c r="BR901" i="1"/>
  <c r="BP901" i="1"/>
  <c r="BM901" i="1"/>
  <c r="BL901" i="1"/>
  <c r="BK901" i="1"/>
  <c r="BJ901" i="1"/>
  <c r="BI901" i="1"/>
  <c r="BH901" i="1"/>
  <c r="BG901" i="1"/>
  <c r="BF901" i="1"/>
  <c r="BD901" i="1"/>
  <c r="BC901" i="1"/>
  <c r="BB901" i="1"/>
  <c r="AX901" i="1"/>
  <c r="AW901" i="1"/>
  <c r="AV901" i="1"/>
  <c r="AS901" i="1"/>
  <c r="AR901" i="1"/>
  <c r="AQ901" i="1"/>
  <c r="AP901" i="1"/>
  <c r="Q901" i="1"/>
  <c r="BN901" i="1" s="1"/>
  <c r="H901" i="1"/>
  <c r="BE901" i="1" s="1"/>
  <c r="CB900" i="1"/>
  <c r="BY900" i="1"/>
  <c r="CA900" i="1" s="1"/>
  <c r="BW900" i="1"/>
  <c r="BV900" i="1"/>
  <c r="BU900" i="1"/>
  <c r="BT900" i="1"/>
  <c r="BS900" i="1"/>
  <c r="BR900" i="1"/>
  <c r="BP900" i="1"/>
  <c r="BM900" i="1"/>
  <c r="BL900" i="1"/>
  <c r="BK900" i="1"/>
  <c r="BJ900" i="1"/>
  <c r="BI900" i="1"/>
  <c r="BH900" i="1"/>
  <c r="BG900" i="1"/>
  <c r="BF900" i="1"/>
  <c r="BD900" i="1"/>
  <c r="BC900" i="1"/>
  <c r="BB900" i="1"/>
  <c r="AX900" i="1"/>
  <c r="AW900" i="1"/>
  <c r="AV900" i="1"/>
  <c r="AS900" i="1"/>
  <c r="AR900" i="1"/>
  <c r="AQ900" i="1"/>
  <c r="AP900" i="1"/>
  <c r="T900" i="1"/>
  <c r="Q900" i="1"/>
  <c r="BN900" i="1" s="1"/>
  <c r="H900" i="1"/>
  <c r="BE900" i="1" s="1"/>
  <c r="CB899" i="1"/>
  <c r="BY899" i="1"/>
  <c r="CA899" i="1" s="1"/>
  <c r="BW899" i="1"/>
  <c r="BV899" i="1"/>
  <c r="BU899" i="1"/>
  <c r="BT899" i="1"/>
  <c r="BS899" i="1"/>
  <c r="BR899" i="1"/>
  <c r="BP899" i="1"/>
  <c r="BM899" i="1"/>
  <c r="BL899" i="1"/>
  <c r="BK899" i="1"/>
  <c r="BJ899" i="1"/>
  <c r="BI899" i="1"/>
  <c r="BH899" i="1"/>
  <c r="BG899" i="1"/>
  <c r="BF899" i="1"/>
  <c r="BD899" i="1"/>
  <c r="BC899" i="1"/>
  <c r="BB899" i="1"/>
  <c r="AX899" i="1"/>
  <c r="AW899" i="1"/>
  <c r="AV899" i="1"/>
  <c r="AS899" i="1"/>
  <c r="AR899" i="1"/>
  <c r="AQ899" i="1"/>
  <c r="AP899" i="1"/>
  <c r="Q899" i="1"/>
  <c r="BN899" i="1" s="1"/>
  <c r="H899" i="1"/>
  <c r="BE899" i="1" s="1"/>
  <c r="CB898" i="1"/>
  <c r="BY898" i="1"/>
  <c r="CA898" i="1" s="1"/>
  <c r="BW898" i="1"/>
  <c r="BV898" i="1"/>
  <c r="BU898" i="1"/>
  <c r="BT898" i="1"/>
  <c r="BS898" i="1"/>
  <c r="BR898" i="1"/>
  <c r="BP898" i="1"/>
  <c r="BM898" i="1"/>
  <c r="BL898" i="1"/>
  <c r="BK898" i="1"/>
  <c r="BJ898" i="1"/>
  <c r="BI898" i="1"/>
  <c r="BH898" i="1"/>
  <c r="BG898" i="1"/>
  <c r="BF898" i="1"/>
  <c r="BD898" i="1"/>
  <c r="BC898" i="1"/>
  <c r="BB898" i="1"/>
  <c r="AX898" i="1"/>
  <c r="AW898" i="1"/>
  <c r="AV898" i="1"/>
  <c r="AS898" i="1"/>
  <c r="AR898" i="1"/>
  <c r="AQ898" i="1"/>
  <c r="AP898" i="1"/>
  <c r="Q898" i="1"/>
  <c r="T898" i="1" s="1"/>
  <c r="AF898" i="1" s="1"/>
  <c r="H898" i="1"/>
  <c r="BE898" i="1" s="1"/>
  <c r="CB897" i="1"/>
  <c r="BY897" i="1"/>
  <c r="CA897" i="1" s="1"/>
  <c r="BW897" i="1"/>
  <c r="BV897" i="1"/>
  <c r="BU897" i="1"/>
  <c r="BT897" i="1"/>
  <c r="BS897" i="1"/>
  <c r="BR897" i="1"/>
  <c r="BP897" i="1"/>
  <c r="BM897" i="1"/>
  <c r="BL897" i="1"/>
  <c r="BK897" i="1"/>
  <c r="BJ897" i="1"/>
  <c r="BI897" i="1"/>
  <c r="BH897" i="1"/>
  <c r="BG897" i="1"/>
  <c r="BF897" i="1"/>
  <c r="BD897" i="1"/>
  <c r="BC897" i="1"/>
  <c r="BB897" i="1"/>
  <c r="AX897" i="1"/>
  <c r="AW897" i="1"/>
  <c r="AV897" i="1"/>
  <c r="AS897" i="1"/>
  <c r="AR897" i="1"/>
  <c r="AQ897" i="1"/>
  <c r="AP897" i="1"/>
  <c r="Q897" i="1"/>
  <c r="BN897" i="1" s="1"/>
  <c r="H897" i="1"/>
  <c r="BE897" i="1" s="1"/>
  <c r="CB896" i="1"/>
  <c r="BY896" i="1"/>
  <c r="CA896" i="1" s="1"/>
  <c r="BW896" i="1"/>
  <c r="BV896" i="1"/>
  <c r="BU896" i="1"/>
  <c r="BT896" i="1"/>
  <c r="BS896" i="1"/>
  <c r="BR896" i="1"/>
  <c r="BP896" i="1"/>
  <c r="BM896" i="1"/>
  <c r="BL896" i="1"/>
  <c r="BK896" i="1"/>
  <c r="BJ896" i="1"/>
  <c r="BI896" i="1"/>
  <c r="BH896" i="1"/>
  <c r="BG896" i="1"/>
  <c r="BF896" i="1"/>
  <c r="BD896" i="1"/>
  <c r="BC896" i="1"/>
  <c r="BB896" i="1"/>
  <c r="AX896" i="1"/>
  <c r="AW896" i="1"/>
  <c r="AV896" i="1"/>
  <c r="AS896" i="1"/>
  <c r="AR896" i="1"/>
  <c r="AQ896" i="1"/>
  <c r="AP896" i="1"/>
  <c r="Q896" i="1"/>
  <c r="BN896" i="1" s="1"/>
  <c r="H896" i="1"/>
  <c r="BE896" i="1" s="1"/>
  <c r="CB895" i="1"/>
  <c r="CC895" i="1" s="1"/>
  <c r="BY895" i="1"/>
  <c r="CA895" i="1" s="1"/>
  <c r="BW895" i="1"/>
  <c r="BV895" i="1"/>
  <c r="BU895" i="1"/>
  <c r="BT895" i="1"/>
  <c r="BS895" i="1"/>
  <c r="BR895" i="1"/>
  <c r="BP895" i="1"/>
  <c r="BM895" i="1"/>
  <c r="BL895" i="1"/>
  <c r="BK895" i="1"/>
  <c r="BJ895" i="1"/>
  <c r="BI895" i="1"/>
  <c r="BH895" i="1"/>
  <c r="BG895" i="1"/>
  <c r="BF895" i="1"/>
  <c r="BD895" i="1"/>
  <c r="BC895" i="1"/>
  <c r="BB895" i="1"/>
  <c r="AX895" i="1"/>
  <c r="AW895" i="1"/>
  <c r="AV895" i="1"/>
  <c r="AS895" i="1"/>
  <c r="AR895" i="1"/>
  <c r="AQ895" i="1"/>
  <c r="AP895" i="1"/>
  <c r="Q895" i="1"/>
  <c r="BN895" i="1" s="1"/>
  <c r="H895" i="1"/>
  <c r="BE895" i="1" s="1"/>
  <c r="CB894" i="1"/>
  <c r="BY894" i="1"/>
  <c r="CA894" i="1" s="1"/>
  <c r="BW894" i="1"/>
  <c r="BV894" i="1"/>
  <c r="BU894" i="1"/>
  <c r="BT894" i="1"/>
  <c r="BS894" i="1"/>
  <c r="BR894" i="1"/>
  <c r="BP894" i="1"/>
  <c r="BN894" i="1"/>
  <c r="BM894" i="1"/>
  <c r="BL894" i="1"/>
  <c r="BK894" i="1"/>
  <c r="BJ894" i="1"/>
  <c r="BI894" i="1"/>
  <c r="BH894" i="1"/>
  <c r="BG894" i="1"/>
  <c r="BF894" i="1"/>
  <c r="BD894" i="1"/>
  <c r="BC894" i="1"/>
  <c r="BB894" i="1"/>
  <c r="AX894" i="1"/>
  <c r="AW894" i="1"/>
  <c r="AV894" i="1"/>
  <c r="AS894" i="1"/>
  <c r="AR894" i="1"/>
  <c r="AQ894" i="1"/>
  <c r="AP894" i="1"/>
  <c r="Q894" i="1"/>
  <c r="T894" i="1" s="1"/>
  <c r="AF894" i="1" s="1"/>
  <c r="H894" i="1"/>
  <c r="BE894" i="1" s="1"/>
  <c r="CB893" i="1"/>
  <c r="BY893" i="1"/>
  <c r="CA893" i="1" s="1"/>
  <c r="BW893" i="1"/>
  <c r="BV893" i="1"/>
  <c r="BU893" i="1"/>
  <c r="BT893" i="1"/>
  <c r="BS893" i="1"/>
  <c r="BR893" i="1"/>
  <c r="BP893" i="1"/>
  <c r="BM893" i="1"/>
  <c r="BL893" i="1"/>
  <c r="BK893" i="1"/>
  <c r="BJ893" i="1"/>
  <c r="BI893" i="1"/>
  <c r="BH893" i="1"/>
  <c r="BG893" i="1"/>
  <c r="BF893" i="1"/>
  <c r="BD893" i="1"/>
  <c r="BC893" i="1"/>
  <c r="BB893" i="1"/>
  <c r="AX893" i="1"/>
  <c r="AW893" i="1"/>
  <c r="AV893" i="1"/>
  <c r="AS893" i="1"/>
  <c r="AR893" i="1"/>
  <c r="AQ893" i="1"/>
  <c r="AP893" i="1"/>
  <c r="Q893" i="1"/>
  <c r="BN893" i="1" s="1"/>
  <c r="H893" i="1"/>
  <c r="BE893" i="1" s="1"/>
  <c r="CB892" i="1"/>
  <c r="BY892" i="1"/>
  <c r="CA892" i="1" s="1"/>
  <c r="BW892" i="1"/>
  <c r="BV892" i="1"/>
  <c r="BU892" i="1"/>
  <c r="BT892" i="1"/>
  <c r="BS892" i="1"/>
  <c r="BR892" i="1"/>
  <c r="BP892" i="1"/>
  <c r="BM892" i="1"/>
  <c r="BL892" i="1"/>
  <c r="BK892" i="1"/>
  <c r="BJ892" i="1"/>
  <c r="BI892" i="1"/>
  <c r="BH892" i="1"/>
  <c r="BG892" i="1"/>
  <c r="BF892" i="1"/>
  <c r="BD892" i="1"/>
  <c r="BC892" i="1"/>
  <c r="BB892" i="1"/>
  <c r="AX892" i="1"/>
  <c r="AW892" i="1"/>
  <c r="AV892" i="1"/>
  <c r="AS892" i="1"/>
  <c r="AR892" i="1"/>
  <c r="AQ892" i="1"/>
  <c r="AP892" i="1"/>
  <c r="Q892" i="1"/>
  <c r="H892" i="1"/>
  <c r="BE892" i="1" s="1"/>
  <c r="CB891" i="1"/>
  <c r="BY891" i="1"/>
  <c r="CA891" i="1" s="1"/>
  <c r="CC891" i="1" s="1"/>
  <c r="BW891" i="1"/>
  <c r="BV891" i="1"/>
  <c r="BU891" i="1"/>
  <c r="BT891" i="1"/>
  <c r="BS891" i="1"/>
  <c r="BR891" i="1"/>
  <c r="BP891" i="1"/>
  <c r="BM891" i="1"/>
  <c r="BL891" i="1"/>
  <c r="BK891" i="1"/>
  <c r="BJ891" i="1"/>
  <c r="BI891" i="1"/>
  <c r="BH891" i="1"/>
  <c r="BG891" i="1"/>
  <c r="BF891" i="1"/>
  <c r="BD891" i="1"/>
  <c r="BC891" i="1"/>
  <c r="BB891" i="1"/>
  <c r="AX891" i="1"/>
  <c r="AW891" i="1"/>
  <c r="AV891" i="1"/>
  <c r="AS891" i="1"/>
  <c r="AR891" i="1"/>
  <c r="AQ891" i="1"/>
  <c r="AP891" i="1"/>
  <c r="Q891" i="1"/>
  <c r="H891" i="1"/>
  <c r="BE891" i="1" s="1"/>
  <c r="CB890" i="1"/>
  <c r="BY890" i="1"/>
  <c r="CA890" i="1" s="1"/>
  <c r="BW890" i="1"/>
  <c r="BV890" i="1"/>
  <c r="BU890" i="1"/>
  <c r="BT890" i="1"/>
  <c r="BS890" i="1"/>
  <c r="BR890" i="1"/>
  <c r="BP890" i="1"/>
  <c r="BM890" i="1"/>
  <c r="BL890" i="1"/>
  <c r="BK890" i="1"/>
  <c r="BJ890" i="1"/>
  <c r="BI890" i="1"/>
  <c r="BH890" i="1"/>
  <c r="BG890" i="1"/>
  <c r="BF890" i="1"/>
  <c r="BD890" i="1"/>
  <c r="BC890" i="1"/>
  <c r="BB890" i="1"/>
  <c r="AX890" i="1"/>
  <c r="AW890" i="1"/>
  <c r="AV890" i="1"/>
  <c r="AS890" i="1"/>
  <c r="AR890" i="1"/>
  <c r="AQ890" i="1"/>
  <c r="AP890" i="1"/>
  <c r="Q890" i="1"/>
  <c r="BN890" i="1" s="1"/>
  <c r="H890" i="1"/>
  <c r="BE890" i="1" s="1"/>
  <c r="CB889" i="1"/>
  <c r="BY889" i="1"/>
  <c r="CA889" i="1" s="1"/>
  <c r="BW889" i="1"/>
  <c r="BV889" i="1"/>
  <c r="BU889" i="1"/>
  <c r="BT889" i="1"/>
  <c r="BS889" i="1"/>
  <c r="BR889" i="1"/>
  <c r="BP889" i="1"/>
  <c r="BM889" i="1"/>
  <c r="BL889" i="1"/>
  <c r="BK889" i="1"/>
  <c r="BJ889" i="1"/>
  <c r="BI889" i="1"/>
  <c r="BH889" i="1"/>
  <c r="BG889" i="1"/>
  <c r="BF889" i="1"/>
  <c r="BD889" i="1"/>
  <c r="BC889" i="1"/>
  <c r="BB889" i="1"/>
  <c r="AX889" i="1"/>
  <c r="AW889" i="1"/>
  <c r="AV889" i="1"/>
  <c r="AS889" i="1"/>
  <c r="AR889" i="1"/>
  <c r="AQ889" i="1"/>
  <c r="AP889" i="1"/>
  <c r="AB889" i="1"/>
  <c r="T889" i="1"/>
  <c r="AM889" i="1" s="1"/>
  <c r="Q889" i="1"/>
  <c r="BN889" i="1" s="1"/>
  <c r="H889" i="1"/>
  <c r="BE889" i="1" s="1"/>
  <c r="CB888" i="1"/>
  <c r="CC888" i="1" s="1"/>
  <c r="CA888" i="1"/>
  <c r="BY888" i="1"/>
  <c r="BW888" i="1"/>
  <c r="BV888" i="1"/>
  <c r="BU888" i="1"/>
  <c r="BT888" i="1"/>
  <c r="BS888" i="1"/>
  <c r="BR888" i="1"/>
  <c r="BP888" i="1"/>
  <c r="BM888" i="1"/>
  <c r="BL888" i="1"/>
  <c r="BK888" i="1"/>
  <c r="BJ888" i="1"/>
  <c r="BI888" i="1"/>
  <c r="BH888" i="1"/>
  <c r="BG888" i="1"/>
  <c r="BF888" i="1"/>
  <c r="BD888" i="1"/>
  <c r="BC888" i="1"/>
  <c r="BB888" i="1"/>
  <c r="AX888" i="1"/>
  <c r="AW888" i="1"/>
  <c r="AV888" i="1"/>
  <c r="AS888" i="1"/>
  <c r="AR888" i="1"/>
  <c r="AQ888" i="1"/>
  <c r="AP888" i="1"/>
  <c r="Q888" i="1"/>
  <c r="BN888" i="1" s="1"/>
  <c r="H888" i="1"/>
  <c r="BE888" i="1" s="1"/>
  <c r="CB887" i="1"/>
  <c r="CA887" i="1"/>
  <c r="CC887" i="1" s="1"/>
  <c r="BY887" i="1"/>
  <c r="BW887" i="1"/>
  <c r="BV887" i="1"/>
  <c r="BU887" i="1"/>
  <c r="BT887" i="1"/>
  <c r="BS887" i="1"/>
  <c r="BR887" i="1"/>
  <c r="BP887" i="1"/>
  <c r="BM887" i="1"/>
  <c r="BL887" i="1"/>
  <c r="BK887" i="1"/>
  <c r="BJ887" i="1"/>
  <c r="BI887" i="1"/>
  <c r="BH887" i="1"/>
  <c r="BG887" i="1"/>
  <c r="BF887" i="1"/>
  <c r="BD887" i="1"/>
  <c r="BC887" i="1"/>
  <c r="BB887" i="1"/>
  <c r="AX887" i="1"/>
  <c r="AW887" i="1"/>
  <c r="AV887" i="1"/>
  <c r="AS887" i="1"/>
  <c r="AR887" i="1"/>
  <c r="AQ887" i="1"/>
  <c r="AP887" i="1"/>
  <c r="AF887" i="1"/>
  <c r="T887" i="1"/>
  <c r="Q887" i="1"/>
  <c r="BN887" i="1" s="1"/>
  <c r="H887" i="1"/>
  <c r="BE887" i="1" s="1"/>
  <c r="CB886" i="1"/>
  <c r="CC886" i="1" s="1"/>
  <c r="CA886" i="1"/>
  <c r="BY886" i="1"/>
  <c r="BW886" i="1"/>
  <c r="BV886" i="1"/>
  <c r="BU886" i="1"/>
  <c r="BT886" i="1"/>
  <c r="BS886" i="1"/>
  <c r="BR886" i="1"/>
  <c r="BP886" i="1"/>
  <c r="BM886" i="1"/>
  <c r="BL886" i="1"/>
  <c r="BK886" i="1"/>
  <c r="BJ886" i="1"/>
  <c r="BI886" i="1"/>
  <c r="BH886" i="1"/>
  <c r="BG886" i="1"/>
  <c r="BF886" i="1"/>
  <c r="BD886" i="1"/>
  <c r="BC886" i="1"/>
  <c r="BB886" i="1"/>
  <c r="AX886" i="1"/>
  <c r="AW886" i="1"/>
  <c r="AV886" i="1"/>
  <c r="AS886" i="1"/>
  <c r="AR886" i="1"/>
  <c r="AQ886" i="1"/>
  <c r="AP886" i="1"/>
  <c r="Q886" i="1"/>
  <c r="BN886" i="1" s="1"/>
  <c r="H886" i="1"/>
  <c r="BE886" i="1" s="1"/>
  <c r="CB885" i="1"/>
  <c r="BY885" i="1"/>
  <c r="CA885" i="1" s="1"/>
  <c r="BW885" i="1"/>
  <c r="BV885" i="1"/>
  <c r="BU885" i="1"/>
  <c r="BT885" i="1"/>
  <c r="BS885" i="1"/>
  <c r="BR885" i="1"/>
  <c r="BP885" i="1"/>
  <c r="BM885" i="1"/>
  <c r="BL885" i="1"/>
  <c r="BK885" i="1"/>
  <c r="BJ885" i="1"/>
  <c r="BI885" i="1"/>
  <c r="BH885" i="1"/>
  <c r="BG885" i="1"/>
  <c r="BF885" i="1"/>
  <c r="BD885" i="1"/>
  <c r="BC885" i="1"/>
  <c r="BB885" i="1"/>
  <c r="AX885" i="1"/>
  <c r="AW885" i="1"/>
  <c r="AV885" i="1"/>
  <c r="AS885" i="1"/>
  <c r="AR885" i="1"/>
  <c r="AQ885" i="1"/>
  <c r="AP885" i="1"/>
  <c r="Q885" i="1"/>
  <c r="BN885" i="1" s="1"/>
  <c r="H885" i="1"/>
  <c r="BE885" i="1" s="1"/>
  <c r="CB884" i="1"/>
  <c r="BY884" i="1"/>
  <c r="CA884" i="1" s="1"/>
  <c r="BW884" i="1"/>
  <c r="BV884" i="1"/>
  <c r="BU884" i="1"/>
  <c r="BT884" i="1"/>
  <c r="BS884" i="1"/>
  <c r="BR884" i="1"/>
  <c r="BP884" i="1"/>
  <c r="BM884" i="1"/>
  <c r="BL884" i="1"/>
  <c r="BK884" i="1"/>
  <c r="BJ884" i="1"/>
  <c r="BI884" i="1"/>
  <c r="BH884" i="1"/>
  <c r="BG884" i="1"/>
  <c r="BF884" i="1"/>
  <c r="BD884" i="1"/>
  <c r="BC884" i="1"/>
  <c r="BB884" i="1"/>
  <c r="AX884" i="1"/>
  <c r="AW884" i="1"/>
  <c r="AV884" i="1"/>
  <c r="AS884" i="1"/>
  <c r="AR884" i="1"/>
  <c r="AQ884" i="1"/>
  <c r="AP884" i="1"/>
  <c r="Q884" i="1"/>
  <c r="T884" i="1" s="1"/>
  <c r="H884" i="1"/>
  <c r="BE884" i="1" s="1"/>
  <c r="CB883" i="1"/>
  <c r="BY883" i="1"/>
  <c r="CA883" i="1" s="1"/>
  <c r="BW883" i="1"/>
  <c r="BV883" i="1"/>
  <c r="BU883" i="1"/>
  <c r="BT883" i="1"/>
  <c r="BS883" i="1"/>
  <c r="BR883" i="1"/>
  <c r="BP883" i="1"/>
  <c r="BM883" i="1"/>
  <c r="BL883" i="1"/>
  <c r="BK883" i="1"/>
  <c r="BJ883" i="1"/>
  <c r="BI883" i="1"/>
  <c r="BH883" i="1"/>
  <c r="BG883" i="1"/>
  <c r="BF883" i="1"/>
  <c r="BD883" i="1"/>
  <c r="BC883" i="1"/>
  <c r="BB883" i="1"/>
  <c r="AX883" i="1"/>
  <c r="AW883" i="1"/>
  <c r="AV883" i="1"/>
  <c r="AS883" i="1"/>
  <c r="AR883" i="1"/>
  <c r="AQ883" i="1"/>
  <c r="AP883" i="1"/>
  <c r="T883" i="1"/>
  <c r="AF883" i="1" s="1"/>
  <c r="Q883" i="1"/>
  <c r="BN883" i="1" s="1"/>
  <c r="H883" i="1"/>
  <c r="BE883" i="1" s="1"/>
  <c r="CB882" i="1"/>
  <c r="CA882" i="1"/>
  <c r="BY882" i="1"/>
  <c r="BW882" i="1"/>
  <c r="BV882" i="1"/>
  <c r="BU882" i="1"/>
  <c r="BT882" i="1"/>
  <c r="BS882" i="1"/>
  <c r="BR882" i="1"/>
  <c r="BP882" i="1"/>
  <c r="BN882" i="1"/>
  <c r="BM882" i="1"/>
  <c r="BL882" i="1"/>
  <c r="BK882" i="1"/>
  <c r="BJ882" i="1"/>
  <c r="BI882" i="1"/>
  <c r="BH882" i="1"/>
  <c r="BG882" i="1"/>
  <c r="BF882" i="1"/>
  <c r="BD882" i="1"/>
  <c r="BC882" i="1"/>
  <c r="BB882" i="1"/>
  <c r="AX882" i="1"/>
  <c r="AW882" i="1"/>
  <c r="AV882" i="1"/>
  <c r="AS882" i="1"/>
  <c r="AR882" i="1"/>
  <c r="AQ882" i="1"/>
  <c r="AP882" i="1"/>
  <c r="AM882" i="1"/>
  <c r="AE882" i="1"/>
  <c r="AB882" i="1"/>
  <c r="Q882" i="1"/>
  <c r="T882" i="1" s="1"/>
  <c r="AJ882" i="1" s="1"/>
  <c r="H882" i="1"/>
  <c r="BE882" i="1" s="1"/>
  <c r="CB881" i="1"/>
  <c r="CC881" i="1" s="1"/>
  <c r="BY881" i="1"/>
  <c r="CA881" i="1" s="1"/>
  <c r="BW881" i="1"/>
  <c r="BV881" i="1"/>
  <c r="BU881" i="1"/>
  <c r="BT881" i="1"/>
  <c r="BS881" i="1"/>
  <c r="BR881" i="1"/>
  <c r="BP881" i="1"/>
  <c r="BM881" i="1"/>
  <c r="BL881" i="1"/>
  <c r="BK881" i="1"/>
  <c r="BJ881" i="1"/>
  <c r="BI881" i="1"/>
  <c r="BH881" i="1"/>
  <c r="BG881" i="1"/>
  <c r="BF881" i="1"/>
  <c r="BD881" i="1"/>
  <c r="BC881" i="1"/>
  <c r="BB881" i="1"/>
  <c r="AX881" i="1"/>
  <c r="AW881" i="1"/>
  <c r="AV881" i="1"/>
  <c r="AS881" i="1"/>
  <c r="AR881" i="1"/>
  <c r="AQ881" i="1"/>
  <c r="AP881" i="1"/>
  <c r="AE881" i="1"/>
  <c r="T881" i="1"/>
  <c r="Q881" i="1"/>
  <c r="BN881" i="1" s="1"/>
  <c r="H881" i="1"/>
  <c r="BE881" i="1" s="1"/>
  <c r="CB880" i="1"/>
  <c r="BY880" i="1"/>
  <c r="CA880" i="1" s="1"/>
  <c r="BW880" i="1"/>
  <c r="BV880" i="1"/>
  <c r="BU880" i="1"/>
  <c r="BT880" i="1"/>
  <c r="BS880" i="1"/>
  <c r="BR880" i="1"/>
  <c r="BP880" i="1"/>
  <c r="BM880" i="1"/>
  <c r="BL880" i="1"/>
  <c r="BK880" i="1"/>
  <c r="BJ880" i="1"/>
  <c r="BI880" i="1"/>
  <c r="BH880" i="1"/>
  <c r="BG880" i="1"/>
  <c r="BF880" i="1"/>
  <c r="BD880" i="1"/>
  <c r="BC880" i="1"/>
  <c r="BB880" i="1"/>
  <c r="AX880" i="1"/>
  <c r="AW880" i="1"/>
  <c r="AV880" i="1"/>
  <c r="AS880" i="1"/>
  <c r="AR880" i="1"/>
  <c r="AQ880" i="1"/>
  <c r="AP880" i="1"/>
  <c r="Q880" i="1"/>
  <c r="T880" i="1" s="1"/>
  <c r="H880" i="1"/>
  <c r="BE880" i="1" s="1"/>
  <c r="CB879" i="1"/>
  <c r="CA879" i="1"/>
  <c r="BY879" i="1"/>
  <c r="BW879" i="1"/>
  <c r="BV879" i="1"/>
  <c r="BU879" i="1"/>
  <c r="BT879" i="1"/>
  <c r="BS879" i="1"/>
  <c r="BR879" i="1"/>
  <c r="BP879" i="1"/>
  <c r="BM879" i="1"/>
  <c r="BL879" i="1"/>
  <c r="BK879" i="1"/>
  <c r="BJ879" i="1"/>
  <c r="BI879" i="1"/>
  <c r="BH879" i="1"/>
  <c r="BG879" i="1"/>
  <c r="BF879" i="1"/>
  <c r="BD879" i="1"/>
  <c r="BC879" i="1"/>
  <c r="BB879" i="1"/>
  <c r="AX879" i="1"/>
  <c r="AW879" i="1"/>
  <c r="AV879" i="1"/>
  <c r="AS879" i="1"/>
  <c r="AR879" i="1"/>
  <c r="AQ879" i="1"/>
  <c r="AP879" i="1"/>
  <c r="Q879" i="1"/>
  <c r="BN879" i="1" s="1"/>
  <c r="H879" i="1"/>
  <c r="BE879" i="1" s="1"/>
  <c r="CB878" i="1"/>
  <c r="BY878" i="1"/>
  <c r="CA878" i="1" s="1"/>
  <c r="BW878" i="1"/>
  <c r="BV878" i="1"/>
  <c r="BU878" i="1"/>
  <c r="BT878" i="1"/>
  <c r="BS878" i="1"/>
  <c r="BR878" i="1"/>
  <c r="BP878" i="1"/>
  <c r="BN878" i="1"/>
  <c r="BM878" i="1"/>
  <c r="BL878" i="1"/>
  <c r="BK878" i="1"/>
  <c r="BJ878" i="1"/>
  <c r="BI878" i="1"/>
  <c r="BH878" i="1"/>
  <c r="BG878" i="1"/>
  <c r="BF878" i="1"/>
  <c r="BD878" i="1"/>
  <c r="BC878" i="1"/>
  <c r="BB878" i="1"/>
  <c r="AX878" i="1"/>
  <c r="AW878" i="1"/>
  <c r="AV878" i="1"/>
  <c r="AS878" i="1"/>
  <c r="AR878" i="1"/>
  <c r="AQ878" i="1"/>
  <c r="AP878" i="1"/>
  <c r="AE878" i="1"/>
  <c r="AB878" i="1"/>
  <c r="T878" i="1"/>
  <c r="AJ878" i="1" s="1"/>
  <c r="Q878" i="1"/>
  <c r="H878" i="1"/>
  <c r="BE878" i="1" s="1"/>
  <c r="CB877" i="1"/>
  <c r="CC877" i="1" s="1"/>
  <c r="CA877" i="1"/>
  <c r="BY877" i="1"/>
  <c r="BW877" i="1"/>
  <c r="BV877" i="1"/>
  <c r="BU877" i="1"/>
  <c r="BT877" i="1"/>
  <c r="BS877" i="1"/>
  <c r="BR877" i="1"/>
  <c r="BP877" i="1"/>
  <c r="BM877" i="1"/>
  <c r="BL877" i="1"/>
  <c r="BK877" i="1"/>
  <c r="BJ877" i="1"/>
  <c r="BI877" i="1"/>
  <c r="BH877" i="1"/>
  <c r="BG877" i="1"/>
  <c r="BF877" i="1"/>
  <c r="BD877" i="1"/>
  <c r="BC877" i="1"/>
  <c r="BB877" i="1"/>
  <c r="AX877" i="1"/>
  <c r="AW877" i="1"/>
  <c r="AV877" i="1"/>
  <c r="AS877" i="1"/>
  <c r="AR877" i="1"/>
  <c r="AQ877" i="1"/>
  <c r="AP877" i="1"/>
  <c r="Q877" i="1"/>
  <c r="T877" i="1" s="1"/>
  <c r="H877" i="1"/>
  <c r="BE877" i="1" s="1"/>
  <c r="CB876" i="1"/>
  <c r="BY876" i="1"/>
  <c r="CA876" i="1" s="1"/>
  <c r="CC876" i="1" s="1"/>
  <c r="BW876" i="1"/>
  <c r="BV876" i="1"/>
  <c r="BU876" i="1"/>
  <c r="BT876" i="1"/>
  <c r="BS876" i="1"/>
  <c r="BR876" i="1"/>
  <c r="BP876" i="1"/>
  <c r="BM876" i="1"/>
  <c r="BL876" i="1"/>
  <c r="BK876" i="1"/>
  <c r="BJ876" i="1"/>
  <c r="BI876" i="1"/>
  <c r="BH876" i="1"/>
  <c r="BG876" i="1"/>
  <c r="BF876" i="1"/>
  <c r="BD876" i="1"/>
  <c r="BC876" i="1"/>
  <c r="BB876" i="1"/>
  <c r="AX876" i="1"/>
  <c r="AW876" i="1"/>
  <c r="AV876" i="1"/>
  <c r="AS876" i="1"/>
  <c r="AR876" i="1"/>
  <c r="AQ876" i="1"/>
  <c r="AP876" i="1"/>
  <c r="Q876" i="1"/>
  <c r="T876" i="1" s="1"/>
  <c r="AI876" i="1" s="1"/>
  <c r="H876" i="1"/>
  <c r="BE876" i="1" s="1"/>
  <c r="CB875" i="1"/>
  <c r="BY875" i="1"/>
  <c r="CA875" i="1" s="1"/>
  <c r="BW875" i="1"/>
  <c r="BV875" i="1"/>
  <c r="BU875" i="1"/>
  <c r="BT875" i="1"/>
  <c r="BS875" i="1"/>
  <c r="BR875" i="1"/>
  <c r="BP875" i="1"/>
  <c r="BM875" i="1"/>
  <c r="BL875" i="1"/>
  <c r="BK875" i="1"/>
  <c r="BJ875" i="1"/>
  <c r="BI875" i="1"/>
  <c r="BH875" i="1"/>
  <c r="BG875" i="1"/>
  <c r="BF875" i="1"/>
  <c r="BD875" i="1"/>
  <c r="BC875" i="1"/>
  <c r="BB875" i="1"/>
  <c r="AX875" i="1"/>
  <c r="AW875" i="1"/>
  <c r="AV875" i="1"/>
  <c r="AS875" i="1"/>
  <c r="AR875" i="1"/>
  <c r="AQ875" i="1"/>
  <c r="AP875" i="1"/>
  <c r="Q875" i="1"/>
  <c r="BN875" i="1" s="1"/>
  <c r="H875" i="1"/>
  <c r="BE875" i="1" s="1"/>
  <c r="CB874" i="1"/>
  <c r="BY874" i="1"/>
  <c r="CA874" i="1" s="1"/>
  <c r="BW874" i="1"/>
  <c r="BV874" i="1"/>
  <c r="BU874" i="1"/>
  <c r="BT874" i="1"/>
  <c r="BS874" i="1"/>
  <c r="BR874" i="1"/>
  <c r="BP874" i="1"/>
  <c r="BM874" i="1"/>
  <c r="BL874" i="1"/>
  <c r="BK874" i="1"/>
  <c r="BJ874" i="1"/>
  <c r="BI874" i="1"/>
  <c r="BH874" i="1"/>
  <c r="BG874" i="1"/>
  <c r="BF874" i="1"/>
  <c r="BD874" i="1"/>
  <c r="BC874" i="1"/>
  <c r="BB874" i="1"/>
  <c r="AX874" i="1"/>
  <c r="AW874" i="1"/>
  <c r="AV874" i="1"/>
  <c r="AS874" i="1"/>
  <c r="AR874" i="1"/>
  <c r="AQ874" i="1"/>
  <c r="AP874" i="1"/>
  <c r="Q874" i="1"/>
  <c r="H874" i="1"/>
  <c r="BE874" i="1" s="1"/>
  <c r="CB873" i="1"/>
  <c r="BY873" i="1"/>
  <c r="CA873" i="1" s="1"/>
  <c r="BW873" i="1"/>
  <c r="BV873" i="1"/>
  <c r="BU873" i="1"/>
  <c r="BT873" i="1"/>
  <c r="BS873" i="1"/>
  <c r="BR873" i="1"/>
  <c r="BP873" i="1"/>
  <c r="BM873" i="1"/>
  <c r="BL873" i="1"/>
  <c r="BK873" i="1"/>
  <c r="BJ873" i="1"/>
  <c r="BI873" i="1"/>
  <c r="BH873" i="1"/>
  <c r="BG873" i="1"/>
  <c r="BF873" i="1"/>
  <c r="BD873" i="1"/>
  <c r="BC873" i="1"/>
  <c r="BB873" i="1"/>
  <c r="AX873" i="1"/>
  <c r="AW873" i="1"/>
  <c r="AV873" i="1"/>
  <c r="AS873" i="1"/>
  <c r="AR873" i="1"/>
  <c r="AQ873" i="1"/>
  <c r="AP873" i="1"/>
  <c r="AJ873" i="1"/>
  <c r="Q873" i="1"/>
  <c r="T873" i="1" s="1"/>
  <c r="H873" i="1"/>
  <c r="BE873" i="1" s="1"/>
  <c r="CB872" i="1"/>
  <c r="CA872" i="1"/>
  <c r="BY872" i="1"/>
  <c r="BW872" i="1"/>
  <c r="BV872" i="1"/>
  <c r="BU872" i="1"/>
  <c r="BT872" i="1"/>
  <c r="BS872" i="1"/>
  <c r="BR872" i="1"/>
  <c r="BP872" i="1"/>
  <c r="BN872" i="1"/>
  <c r="BM872" i="1"/>
  <c r="BL872" i="1"/>
  <c r="BK872" i="1"/>
  <c r="BJ872" i="1"/>
  <c r="BI872" i="1"/>
  <c r="BH872" i="1"/>
  <c r="BG872" i="1"/>
  <c r="BF872" i="1"/>
  <c r="BD872" i="1"/>
  <c r="BC872" i="1"/>
  <c r="BB872" i="1"/>
  <c r="AX872" i="1"/>
  <c r="AW872" i="1"/>
  <c r="AV872" i="1"/>
  <c r="AS872" i="1"/>
  <c r="AR872" i="1"/>
  <c r="AQ872" i="1"/>
  <c r="AP872" i="1"/>
  <c r="AI872" i="1"/>
  <c r="T872" i="1"/>
  <c r="Q872" i="1"/>
  <c r="H872" i="1"/>
  <c r="BE872" i="1" s="1"/>
  <c r="CB871" i="1"/>
  <c r="CC871" i="1" s="1"/>
  <c r="BY871" i="1"/>
  <c r="CA871" i="1" s="1"/>
  <c r="BW871" i="1"/>
  <c r="BV871" i="1"/>
  <c r="BU871" i="1"/>
  <c r="BT871" i="1"/>
  <c r="BS871" i="1"/>
  <c r="BR871" i="1"/>
  <c r="BP871" i="1"/>
  <c r="BM871" i="1"/>
  <c r="BL871" i="1"/>
  <c r="BK871" i="1"/>
  <c r="BJ871" i="1"/>
  <c r="BI871" i="1"/>
  <c r="BH871" i="1"/>
  <c r="BG871" i="1"/>
  <c r="BF871" i="1"/>
  <c r="BD871" i="1"/>
  <c r="BC871" i="1"/>
  <c r="BB871" i="1"/>
  <c r="AX871" i="1"/>
  <c r="AW871" i="1"/>
  <c r="AV871" i="1"/>
  <c r="AS871" i="1"/>
  <c r="AR871" i="1"/>
  <c r="AQ871" i="1"/>
  <c r="AP871" i="1"/>
  <c r="Q871" i="1"/>
  <c r="H871" i="1"/>
  <c r="BE871" i="1" s="1"/>
  <c r="CB870" i="1"/>
  <c r="BY870" i="1"/>
  <c r="CA870" i="1" s="1"/>
  <c r="BW870" i="1"/>
  <c r="BV870" i="1"/>
  <c r="BU870" i="1"/>
  <c r="BT870" i="1"/>
  <c r="BS870" i="1"/>
  <c r="BR870" i="1"/>
  <c r="BP870" i="1"/>
  <c r="BM870" i="1"/>
  <c r="BL870" i="1"/>
  <c r="BK870" i="1"/>
  <c r="BJ870" i="1"/>
  <c r="BI870" i="1"/>
  <c r="BH870" i="1"/>
  <c r="BG870" i="1"/>
  <c r="BF870" i="1"/>
  <c r="BD870" i="1"/>
  <c r="BC870" i="1"/>
  <c r="BB870" i="1"/>
  <c r="AX870" i="1"/>
  <c r="AW870" i="1"/>
  <c r="AV870" i="1"/>
  <c r="AS870" i="1"/>
  <c r="AR870" i="1"/>
  <c r="AQ870" i="1"/>
  <c r="AP870" i="1"/>
  <c r="T870" i="1"/>
  <c r="Q870" i="1"/>
  <c r="BN870" i="1" s="1"/>
  <c r="H870" i="1"/>
  <c r="BE870" i="1" s="1"/>
  <c r="CB869" i="1"/>
  <c r="CA869" i="1"/>
  <c r="BY869" i="1"/>
  <c r="BW869" i="1"/>
  <c r="BV869" i="1"/>
  <c r="BU869" i="1"/>
  <c r="BT869" i="1"/>
  <c r="BS869" i="1"/>
  <c r="BR869" i="1"/>
  <c r="BP869" i="1"/>
  <c r="BM869" i="1"/>
  <c r="BL869" i="1"/>
  <c r="BK869" i="1"/>
  <c r="BJ869" i="1"/>
  <c r="BI869" i="1"/>
  <c r="BH869" i="1"/>
  <c r="BG869" i="1"/>
  <c r="BF869" i="1"/>
  <c r="BD869" i="1"/>
  <c r="BC869" i="1"/>
  <c r="BB869" i="1"/>
  <c r="AX869" i="1"/>
  <c r="AW869" i="1"/>
  <c r="AV869" i="1"/>
  <c r="AS869" i="1"/>
  <c r="AR869" i="1"/>
  <c r="AQ869" i="1"/>
  <c r="AP869" i="1"/>
  <c r="Q869" i="1"/>
  <c r="T869" i="1" s="1"/>
  <c r="AF869" i="1" s="1"/>
  <c r="H869" i="1"/>
  <c r="BE869" i="1" s="1"/>
  <c r="CB868" i="1"/>
  <c r="BY868" i="1"/>
  <c r="CA868" i="1" s="1"/>
  <c r="BW868" i="1"/>
  <c r="BV868" i="1"/>
  <c r="BU868" i="1"/>
  <c r="BT868" i="1"/>
  <c r="BS868" i="1"/>
  <c r="BR868" i="1"/>
  <c r="BP868" i="1"/>
  <c r="BM868" i="1"/>
  <c r="BL868" i="1"/>
  <c r="BK868" i="1"/>
  <c r="BJ868" i="1"/>
  <c r="BI868" i="1"/>
  <c r="BH868" i="1"/>
  <c r="BG868" i="1"/>
  <c r="BF868" i="1"/>
  <c r="BD868" i="1"/>
  <c r="BC868" i="1"/>
  <c r="BB868" i="1"/>
  <c r="AX868" i="1"/>
  <c r="AW868" i="1"/>
  <c r="AV868" i="1"/>
  <c r="AS868" i="1"/>
  <c r="AR868" i="1"/>
  <c r="AQ868" i="1"/>
  <c r="AP868" i="1"/>
  <c r="Q868" i="1"/>
  <c r="T868" i="1" s="1"/>
  <c r="H868" i="1"/>
  <c r="BE868" i="1" s="1"/>
  <c r="CB867" i="1"/>
  <c r="BY867" i="1"/>
  <c r="CA867" i="1" s="1"/>
  <c r="BW867" i="1"/>
  <c r="BV867" i="1"/>
  <c r="BU867" i="1"/>
  <c r="BT867" i="1"/>
  <c r="BS867" i="1"/>
  <c r="BR867" i="1"/>
  <c r="BP867" i="1"/>
  <c r="BM867" i="1"/>
  <c r="BL867" i="1"/>
  <c r="BK867" i="1"/>
  <c r="BJ867" i="1"/>
  <c r="BI867" i="1"/>
  <c r="BH867" i="1"/>
  <c r="BG867" i="1"/>
  <c r="BF867" i="1"/>
  <c r="BD867" i="1"/>
  <c r="BC867" i="1"/>
  <c r="BB867" i="1"/>
  <c r="AX867" i="1"/>
  <c r="AW867" i="1"/>
  <c r="AV867" i="1"/>
  <c r="AS867" i="1"/>
  <c r="AR867" i="1"/>
  <c r="AQ867" i="1"/>
  <c r="AP867" i="1"/>
  <c r="T867" i="1"/>
  <c r="Q867" i="1"/>
  <c r="BN867" i="1" s="1"/>
  <c r="H867" i="1"/>
  <c r="BE867" i="1" s="1"/>
  <c r="CB866" i="1"/>
  <c r="BY866" i="1"/>
  <c r="CA866" i="1" s="1"/>
  <c r="BW866" i="1"/>
  <c r="BV866" i="1"/>
  <c r="BU866" i="1"/>
  <c r="BT866" i="1"/>
  <c r="BS866" i="1"/>
  <c r="BR866" i="1"/>
  <c r="BP866" i="1"/>
  <c r="BM866" i="1"/>
  <c r="BL866" i="1"/>
  <c r="BK866" i="1"/>
  <c r="BJ866" i="1"/>
  <c r="BI866" i="1"/>
  <c r="BH866" i="1"/>
  <c r="BG866" i="1"/>
  <c r="BF866" i="1"/>
  <c r="BD866" i="1"/>
  <c r="BC866" i="1"/>
  <c r="BB866" i="1"/>
  <c r="AX866" i="1"/>
  <c r="AW866" i="1"/>
  <c r="AV866" i="1"/>
  <c r="AS866" i="1"/>
  <c r="AR866" i="1"/>
  <c r="AQ866" i="1"/>
  <c r="AP866" i="1"/>
  <c r="Q866" i="1"/>
  <c r="H866" i="1"/>
  <c r="BE866" i="1" s="1"/>
  <c r="CB865" i="1"/>
  <c r="BY865" i="1"/>
  <c r="CA865" i="1" s="1"/>
  <c r="BW865" i="1"/>
  <c r="BV865" i="1"/>
  <c r="BU865" i="1"/>
  <c r="BT865" i="1"/>
  <c r="BS865" i="1"/>
  <c r="BR865" i="1"/>
  <c r="BP865" i="1"/>
  <c r="BN865" i="1"/>
  <c r="BM865" i="1"/>
  <c r="BL865" i="1"/>
  <c r="BK865" i="1"/>
  <c r="BJ865" i="1"/>
  <c r="BI865" i="1"/>
  <c r="BH865" i="1"/>
  <c r="BG865" i="1"/>
  <c r="BF865" i="1"/>
  <c r="BD865" i="1"/>
  <c r="BC865" i="1"/>
  <c r="BB865" i="1"/>
  <c r="AX865" i="1"/>
  <c r="AW865" i="1"/>
  <c r="AV865" i="1"/>
  <c r="AS865" i="1"/>
  <c r="AR865" i="1"/>
  <c r="AQ865" i="1"/>
  <c r="AP865" i="1"/>
  <c r="AF865" i="1"/>
  <c r="T865" i="1"/>
  <c r="AL865" i="1" s="1"/>
  <c r="Q865" i="1"/>
  <c r="H865" i="1"/>
  <c r="BE865" i="1" s="1"/>
  <c r="CB864" i="1"/>
  <c r="CA864" i="1"/>
  <c r="BY864" i="1"/>
  <c r="BW864" i="1"/>
  <c r="BV864" i="1"/>
  <c r="BU864" i="1"/>
  <c r="BT864" i="1"/>
  <c r="BS864" i="1"/>
  <c r="BR864" i="1"/>
  <c r="BP864" i="1"/>
  <c r="BM864" i="1"/>
  <c r="BL864" i="1"/>
  <c r="BK864" i="1"/>
  <c r="BJ864" i="1"/>
  <c r="BI864" i="1"/>
  <c r="BH864" i="1"/>
  <c r="BG864" i="1"/>
  <c r="BF864" i="1"/>
  <c r="BD864" i="1"/>
  <c r="BC864" i="1"/>
  <c r="BB864" i="1"/>
  <c r="AX864" i="1"/>
  <c r="AW864" i="1"/>
  <c r="AV864" i="1"/>
  <c r="AS864" i="1"/>
  <c r="AR864" i="1"/>
  <c r="AQ864" i="1"/>
  <c r="AP864" i="1"/>
  <c r="AE864" i="1"/>
  <c r="T864" i="1"/>
  <c r="BQ864" i="1" s="1"/>
  <c r="Q864" i="1"/>
  <c r="BN864" i="1" s="1"/>
  <c r="H864" i="1"/>
  <c r="BE864" i="1" s="1"/>
  <c r="CB863" i="1"/>
  <c r="BY863" i="1"/>
  <c r="CA863" i="1" s="1"/>
  <c r="BW863" i="1"/>
  <c r="BV863" i="1"/>
  <c r="BU863" i="1"/>
  <c r="BT863" i="1"/>
  <c r="BS863" i="1"/>
  <c r="BR863" i="1"/>
  <c r="BP863" i="1"/>
  <c r="BM863" i="1"/>
  <c r="BL863" i="1"/>
  <c r="BK863" i="1"/>
  <c r="BJ863" i="1"/>
  <c r="BI863" i="1"/>
  <c r="BH863" i="1"/>
  <c r="BG863" i="1"/>
  <c r="BF863" i="1"/>
  <c r="BD863" i="1"/>
  <c r="BC863" i="1"/>
  <c r="BB863" i="1"/>
  <c r="AX863" i="1"/>
  <c r="AW863" i="1"/>
  <c r="AV863" i="1"/>
  <c r="AS863" i="1"/>
  <c r="AR863" i="1"/>
  <c r="AQ863" i="1"/>
  <c r="AP863" i="1"/>
  <c r="Q863" i="1"/>
  <c r="T863" i="1" s="1"/>
  <c r="AE863" i="1" s="1"/>
  <c r="H863" i="1"/>
  <c r="BE863" i="1" s="1"/>
  <c r="CB862" i="1"/>
  <c r="BY862" i="1"/>
  <c r="CA862" i="1" s="1"/>
  <c r="BW862" i="1"/>
  <c r="BV862" i="1"/>
  <c r="BU862" i="1"/>
  <c r="BT862" i="1"/>
  <c r="BS862" i="1"/>
  <c r="BR862" i="1"/>
  <c r="BP862" i="1"/>
  <c r="BM862" i="1"/>
  <c r="BL862" i="1"/>
  <c r="BK862" i="1"/>
  <c r="BJ862" i="1"/>
  <c r="BI862" i="1"/>
  <c r="BH862" i="1"/>
  <c r="BG862" i="1"/>
  <c r="BF862" i="1"/>
  <c r="BD862" i="1"/>
  <c r="BC862" i="1"/>
  <c r="BB862" i="1"/>
  <c r="AX862" i="1"/>
  <c r="AW862" i="1"/>
  <c r="AV862" i="1"/>
  <c r="AS862" i="1"/>
  <c r="AR862" i="1"/>
  <c r="AQ862" i="1"/>
  <c r="AP862" i="1"/>
  <c r="Q862" i="1"/>
  <c r="BN862" i="1" s="1"/>
  <c r="H862" i="1"/>
  <c r="BE862" i="1" s="1"/>
  <c r="CB861" i="1"/>
  <c r="BY861" i="1"/>
  <c r="CA861" i="1" s="1"/>
  <c r="BW861" i="1"/>
  <c r="BV861" i="1"/>
  <c r="BU861" i="1"/>
  <c r="BT861" i="1"/>
  <c r="BS861" i="1"/>
  <c r="BR861" i="1"/>
  <c r="BP861" i="1"/>
  <c r="BM861" i="1"/>
  <c r="BL861" i="1"/>
  <c r="BK861" i="1"/>
  <c r="BJ861" i="1"/>
  <c r="BI861" i="1"/>
  <c r="BH861" i="1"/>
  <c r="BG861" i="1"/>
  <c r="BF861" i="1"/>
  <c r="BD861" i="1"/>
  <c r="BC861" i="1"/>
  <c r="BB861" i="1"/>
  <c r="AX861" i="1"/>
  <c r="AW861" i="1"/>
  <c r="AV861" i="1"/>
  <c r="AS861" i="1"/>
  <c r="AR861" i="1"/>
  <c r="AQ861" i="1"/>
  <c r="AP861" i="1"/>
  <c r="Q861" i="1"/>
  <c r="T861" i="1" s="1"/>
  <c r="H861" i="1"/>
  <c r="BE861" i="1" s="1"/>
  <c r="CB860" i="1"/>
  <c r="BY860" i="1"/>
  <c r="CA860" i="1" s="1"/>
  <c r="BW860" i="1"/>
  <c r="BV860" i="1"/>
  <c r="BU860" i="1"/>
  <c r="BT860" i="1"/>
  <c r="BS860" i="1"/>
  <c r="BR860" i="1"/>
  <c r="BP860" i="1"/>
  <c r="BM860" i="1"/>
  <c r="BL860" i="1"/>
  <c r="BK860" i="1"/>
  <c r="BJ860" i="1"/>
  <c r="BI860" i="1"/>
  <c r="BH860" i="1"/>
  <c r="BG860" i="1"/>
  <c r="BF860" i="1"/>
  <c r="BD860" i="1"/>
  <c r="BC860" i="1"/>
  <c r="BB860" i="1"/>
  <c r="AX860" i="1"/>
  <c r="AW860" i="1"/>
  <c r="AV860" i="1"/>
  <c r="AS860" i="1"/>
  <c r="AR860" i="1"/>
  <c r="AQ860" i="1"/>
  <c r="AP860" i="1"/>
  <c r="Q860" i="1"/>
  <c r="T860" i="1" s="1"/>
  <c r="AJ860" i="1" s="1"/>
  <c r="H860" i="1"/>
  <c r="BE860" i="1" s="1"/>
  <c r="CB859" i="1"/>
  <c r="BY859" i="1"/>
  <c r="CA859" i="1" s="1"/>
  <c r="BW859" i="1"/>
  <c r="BV859" i="1"/>
  <c r="BU859" i="1"/>
  <c r="BT859" i="1"/>
  <c r="BS859" i="1"/>
  <c r="BR859" i="1"/>
  <c r="BP859" i="1"/>
  <c r="BM859" i="1"/>
  <c r="BL859" i="1"/>
  <c r="BK859" i="1"/>
  <c r="BJ859" i="1"/>
  <c r="BI859" i="1"/>
  <c r="BH859" i="1"/>
  <c r="BG859" i="1"/>
  <c r="BF859" i="1"/>
  <c r="BD859" i="1"/>
  <c r="BC859" i="1"/>
  <c r="BB859" i="1"/>
  <c r="AX859" i="1"/>
  <c r="AW859" i="1"/>
  <c r="AV859" i="1"/>
  <c r="AS859" i="1"/>
  <c r="AR859" i="1"/>
  <c r="AQ859" i="1"/>
  <c r="AP859" i="1"/>
  <c r="T859" i="1"/>
  <c r="Q859" i="1"/>
  <c r="BN859" i="1" s="1"/>
  <c r="H859" i="1"/>
  <c r="BE859" i="1" s="1"/>
  <c r="CB858" i="1"/>
  <c r="BY858" i="1"/>
  <c r="CA858" i="1" s="1"/>
  <c r="BW858" i="1"/>
  <c r="BV858" i="1"/>
  <c r="BU858" i="1"/>
  <c r="BT858" i="1"/>
  <c r="BS858" i="1"/>
  <c r="BR858" i="1"/>
  <c r="BP858" i="1"/>
  <c r="BM858" i="1"/>
  <c r="BL858" i="1"/>
  <c r="BK858" i="1"/>
  <c r="BJ858" i="1"/>
  <c r="BI858" i="1"/>
  <c r="BH858" i="1"/>
  <c r="BG858" i="1"/>
  <c r="BF858" i="1"/>
  <c r="BD858" i="1"/>
  <c r="BC858" i="1"/>
  <c r="BB858" i="1"/>
  <c r="AX858" i="1"/>
  <c r="AW858" i="1"/>
  <c r="AV858" i="1"/>
  <c r="AS858" i="1"/>
  <c r="AR858" i="1"/>
  <c r="AQ858" i="1"/>
  <c r="AP858" i="1"/>
  <c r="Q858" i="1"/>
  <c r="H858" i="1"/>
  <c r="BE858" i="1" s="1"/>
  <c r="CB857" i="1"/>
  <c r="BY857" i="1"/>
  <c r="CA857" i="1" s="1"/>
  <c r="BW857" i="1"/>
  <c r="BV857" i="1"/>
  <c r="BU857" i="1"/>
  <c r="BT857" i="1"/>
  <c r="BS857" i="1"/>
  <c r="BR857" i="1"/>
  <c r="BP857" i="1"/>
  <c r="BM857" i="1"/>
  <c r="BL857" i="1"/>
  <c r="BK857" i="1"/>
  <c r="BJ857" i="1"/>
  <c r="BI857" i="1"/>
  <c r="BH857" i="1"/>
  <c r="BG857" i="1"/>
  <c r="BF857" i="1"/>
  <c r="BD857" i="1"/>
  <c r="BC857" i="1"/>
  <c r="BB857" i="1"/>
  <c r="AX857" i="1"/>
  <c r="AW857" i="1"/>
  <c r="AV857" i="1"/>
  <c r="AS857" i="1"/>
  <c r="AR857" i="1"/>
  <c r="AQ857" i="1"/>
  <c r="AP857" i="1"/>
  <c r="Q857" i="1"/>
  <c r="T857" i="1" s="1"/>
  <c r="H857" i="1"/>
  <c r="BE857" i="1" s="1"/>
  <c r="CB856" i="1"/>
  <c r="BY856" i="1"/>
  <c r="CA856" i="1" s="1"/>
  <c r="BW856" i="1"/>
  <c r="BV856" i="1"/>
  <c r="BU856" i="1"/>
  <c r="BT856" i="1"/>
  <c r="BS856" i="1"/>
  <c r="BR856" i="1"/>
  <c r="BP856" i="1"/>
  <c r="BM856" i="1"/>
  <c r="BL856" i="1"/>
  <c r="BK856" i="1"/>
  <c r="BJ856" i="1"/>
  <c r="BI856" i="1"/>
  <c r="BH856" i="1"/>
  <c r="BG856" i="1"/>
  <c r="BF856" i="1"/>
  <c r="BD856" i="1"/>
  <c r="BC856" i="1"/>
  <c r="BB856" i="1"/>
  <c r="AX856" i="1"/>
  <c r="AW856" i="1"/>
  <c r="AV856" i="1"/>
  <c r="AS856" i="1"/>
  <c r="AR856" i="1"/>
  <c r="AQ856" i="1"/>
  <c r="AP856" i="1"/>
  <c r="T856" i="1"/>
  <c r="Q856" i="1"/>
  <c r="BN856" i="1" s="1"/>
  <c r="H856" i="1"/>
  <c r="BE856" i="1" s="1"/>
  <c r="CB855" i="1"/>
  <c r="CA855" i="1"/>
  <c r="BY855" i="1"/>
  <c r="BW855" i="1"/>
  <c r="BV855" i="1"/>
  <c r="BU855" i="1"/>
  <c r="BT855" i="1"/>
  <c r="BS855" i="1"/>
  <c r="BR855" i="1"/>
  <c r="BP855" i="1"/>
  <c r="BM855" i="1"/>
  <c r="BL855" i="1"/>
  <c r="BK855" i="1"/>
  <c r="BJ855" i="1"/>
  <c r="BI855" i="1"/>
  <c r="BH855" i="1"/>
  <c r="BG855" i="1"/>
  <c r="BF855" i="1"/>
  <c r="BD855" i="1"/>
  <c r="BC855" i="1"/>
  <c r="BB855" i="1"/>
  <c r="AX855" i="1"/>
  <c r="AW855" i="1"/>
  <c r="AV855" i="1"/>
  <c r="AS855" i="1"/>
  <c r="AR855" i="1"/>
  <c r="AQ855" i="1"/>
  <c r="AP855" i="1"/>
  <c r="Q855" i="1"/>
  <c r="H855" i="1"/>
  <c r="BE855" i="1" s="1"/>
  <c r="CB854" i="1"/>
  <c r="BY854" i="1"/>
  <c r="CA854" i="1" s="1"/>
  <c r="BW854" i="1"/>
  <c r="BV854" i="1"/>
  <c r="BU854" i="1"/>
  <c r="BT854" i="1"/>
  <c r="BS854" i="1"/>
  <c r="BR854" i="1"/>
  <c r="BP854" i="1"/>
  <c r="BN854" i="1"/>
  <c r="BM854" i="1"/>
  <c r="BL854" i="1"/>
  <c r="BK854" i="1"/>
  <c r="BJ854" i="1"/>
  <c r="BI854" i="1"/>
  <c r="BH854" i="1"/>
  <c r="BG854" i="1"/>
  <c r="BF854" i="1"/>
  <c r="BD854" i="1"/>
  <c r="BC854" i="1"/>
  <c r="BB854" i="1"/>
  <c r="AX854" i="1"/>
  <c r="AW854" i="1"/>
  <c r="AV854" i="1"/>
  <c r="AS854" i="1"/>
  <c r="AR854" i="1"/>
  <c r="AQ854" i="1"/>
  <c r="AP854" i="1"/>
  <c r="AB854" i="1"/>
  <c r="T854" i="1"/>
  <c r="BQ854" i="1" s="1"/>
  <c r="Q854" i="1"/>
  <c r="H854" i="1"/>
  <c r="BE854" i="1" s="1"/>
  <c r="CB853" i="1"/>
  <c r="CC853" i="1" s="1"/>
  <c r="CA853" i="1"/>
  <c r="BY853" i="1"/>
  <c r="BW853" i="1"/>
  <c r="BV853" i="1"/>
  <c r="BU853" i="1"/>
  <c r="BT853" i="1"/>
  <c r="BS853" i="1"/>
  <c r="BR853" i="1"/>
  <c r="BP853" i="1"/>
  <c r="BM853" i="1"/>
  <c r="BL853" i="1"/>
  <c r="BK853" i="1"/>
  <c r="BJ853" i="1"/>
  <c r="BI853" i="1"/>
  <c r="BH853" i="1"/>
  <c r="BG853" i="1"/>
  <c r="BF853" i="1"/>
  <c r="BD853" i="1"/>
  <c r="BC853" i="1"/>
  <c r="BB853" i="1"/>
  <c r="AX853" i="1"/>
  <c r="AW853" i="1"/>
  <c r="AV853" i="1"/>
  <c r="AS853" i="1"/>
  <c r="AR853" i="1"/>
  <c r="AQ853" i="1"/>
  <c r="AP853" i="1"/>
  <c r="Q853" i="1"/>
  <c r="H853" i="1"/>
  <c r="BE853" i="1" s="1"/>
  <c r="CB852" i="1"/>
  <c r="BY852" i="1"/>
  <c r="CA852" i="1" s="1"/>
  <c r="BW852" i="1"/>
  <c r="BV852" i="1"/>
  <c r="BU852" i="1"/>
  <c r="BT852" i="1"/>
  <c r="BS852" i="1"/>
  <c r="BR852" i="1"/>
  <c r="BP852" i="1"/>
  <c r="BM852" i="1"/>
  <c r="BL852" i="1"/>
  <c r="BK852" i="1"/>
  <c r="BJ852" i="1"/>
  <c r="BI852" i="1"/>
  <c r="BH852" i="1"/>
  <c r="BG852" i="1"/>
  <c r="BF852" i="1"/>
  <c r="BD852" i="1"/>
  <c r="BC852" i="1"/>
  <c r="BB852" i="1"/>
  <c r="AX852" i="1"/>
  <c r="AW852" i="1"/>
  <c r="AV852" i="1"/>
  <c r="AS852" i="1"/>
  <c r="AR852" i="1"/>
  <c r="AQ852" i="1"/>
  <c r="AP852" i="1"/>
  <c r="Q852" i="1"/>
  <c r="BN852" i="1" s="1"/>
  <c r="H852" i="1"/>
  <c r="BE852" i="1" s="1"/>
  <c r="CB851" i="1"/>
  <c r="CA851" i="1"/>
  <c r="CC851" i="1" s="1"/>
  <c r="BY851" i="1"/>
  <c r="BW851" i="1"/>
  <c r="BV851" i="1"/>
  <c r="BU851" i="1"/>
  <c r="BT851" i="1"/>
  <c r="BS851" i="1"/>
  <c r="BR851" i="1"/>
  <c r="BQ851" i="1"/>
  <c r="BP851" i="1"/>
  <c r="BM851" i="1"/>
  <c r="BL851" i="1"/>
  <c r="BK851" i="1"/>
  <c r="BJ851" i="1"/>
  <c r="BI851" i="1"/>
  <c r="BH851" i="1"/>
  <c r="BG851" i="1"/>
  <c r="BF851" i="1"/>
  <c r="BD851" i="1"/>
  <c r="BC851" i="1"/>
  <c r="BB851" i="1"/>
  <c r="AX851" i="1"/>
  <c r="AW851" i="1"/>
  <c r="AV851" i="1"/>
  <c r="AS851" i="1"/>
  <c r="AR851" i="1"/>
  <c r="AQ851" i="1"/>
  <c r="AP851" i="1"/>
  <c r="AI851" i="1"/>
  <c r="AB851" i="1"/>
  <c r="T851" i="1"/>
  <c r="AH851" i="1" s="1"/>
  <c r="Q851" i="1"/>
  <c r="BN851" i="1" s="1"/>
  <c r="H851" i="1"/>
  <c r="BE851" i="1" s="1"/>
  <c r="CB850" i="1"/>
  <c r="BY850" i="1"/>
  <c r="CA850" i="1" s="1"/>
  <c r="BW850" i="1"/>
  <c r="BV850" i="1"/>
  <c r="BU850" i="1"/>
  <c r="BT850" i="1"/>
  <c r="BS850" i="1"/>
  <c r="BR850" i="1"/>
  <c r="BP850" i="1"/>
  <c r="BM850" i="1"/>
  <c r="BL850" i="1"/>
  <c r="BK850" i="1"/>
  <c r="BJ850" i="1"/>
  <c r="BI850" i="1"/>
  <c r="BH850" i="1"/>
  <c r="BG850" i="1"/>
  <c r="BF850" i="1"/>
  <c r="BD850" i="1"/>
  <c r="BC850" i="1"/>
  <c r="BB850" i="1"/>
  <c r="AX850" i="1"/>
  <c r="AW850" i="1"/>
  <c r="AV850" i="1"/>
  <c r="AS850" i="1"/>
  <c r="AR850" i="1"/>
  <c r="AQ850" i="1"/>
  <c r="AP850" i="1"/>
  <c r="T850" i="1"/>
  <c r="AI850" i="1" s="1"/>
  <c r="Q850" i="1"/>
  <c r="BN850" i="1" s="1"/>
  <c r="H850" i="1"/>
  <c r="BE850" i="1" s="1"/>
  <c r="CB849" i="1"/>
  <c r="CA849" i="1"/>
  <c r="BY849" i="1"/>
  <c r="BW849" i="1"/>
  <c r="BV849" i="1"/>
  <c r="BU849" i="1"/>
  <c r="BT849" i="1"/>
  <c r="BS849" i="1"/>
  <c r="BR849" i="1"/>
  <c r="BP849" i="1"/>
  <c r="BM849" i="1"/>
  <c r="BL849" i="1"/>
  <c r="BK849" i="1"/>
  <c r="BJ849" i="1"/>
  <c r="BI849" i="1"/>
  <c r="BH849" i="1"/>
  <c r="BG849" i="1"/>
  <c r="BF849" i="1"/>
  <c r="BD849" i="1"/>
  <c r="BC849" i="1"/>
  <c r="BB849" i="1"/>
  <c r="AX849" i="1"/>
  <c r="AW849" i="1"/>
  <c r="AV849" i="1"/>
  <c r="AS849" i="1"/>
  <c r="AR849" i="1"/>
  <c r="AQ849" i="1"/>
  <c r="AP849" i="1"/>
  <c r="AL849" i="1"/>
  <c r="Q849" i="1"/>
  <c r="T849" i="1" s="1"/>
  <c r="AF849" i="1" s="1"/>
  <c r="H849" i="1"/>
  <c r="BE849" i="1" s="1"/>
  <c r="CB848" i="1"/>
  <c r="BY848" i="1"/>
  <c r="CA848" i="1" s="1"/>
  <c r="BW848" i="1"/>
  <c r="BV848" i="1"/>
  <c r="BU848" i="1"/>
  <c r="BT848" i="1"/>
  <c r="BS848" i="1"/>
  <c r="BR848" i="1"/>
  <c r="BP848" i="1"/>
  <c r="BM848" i="1"/>
  <c r="BL848" i="1"/>
  <c r="BK848" i="1"/>
  <c r="BJ848" i="1"/>
  <c r="BI848" i="1"/>
  <c r="BH848" i="1"/>
  <c r="BG848" i="1"/>
  <c r="BF848" i="1"/>
  <c r="BD848" i="1"/>
  <c r="BC848" i="1"/>
  <c r="BB848" i="1"/>
  <c r="AX848" i="1"/>
  <c r="AW848" i="1"/>
  <c r="AV848" i="1"/>
  <c r="AS848" i="1"/>
  <c r="AR848" i="1"/>
  <c r="AQ848" i="1"/>
  <c r="AP848" i="1"/>
  <c r="Q848" i="1"/>
  <c r="T848" i="1" s="1"/>
  <c r="AJ848" i="1" s="1"/>
  <c r="H848" i="1"/>
  <c r="BE848" i="1" s="1"/>
  <c r="CB847" i="1"/>
  <c r="BY847" i="1"/>
  <c r="CA847" i="1" s="1"/>
  <c r="BW847" i="1"/>
  <c r="BV847" i="1"/>
  <c r="BU847" i="1"/>
  <c r="BT847" i="1"/>
  <c r="BS847" i="1"/>
  <c r="BR847" i="1"/>
  <c r="BP847" i="1"/>
  <c r="BN847" i="1"/>
  <c r="BM847" i="1"/>
  <c r="BL847" i="1"/>
  <c r="BK847" i="1"/>
  <c r="BJ847" i="1"/>
  <c r="BI847" i="1"/>
  <c r="BH847" i="1"/>
  <c r="BG847" i="1"/>
  <c r="BF847" i="1"/>
  <c r="BD847" i="1"/>
  <c r="BC847" i="1"/>
  <c r="BB847" i="1"/>
  <c r="AX847" i="1"/>
  <c r="AW847" i="1"/>
  <c r="AV847" i="1"/>
  <c r="AS847" i="1"/>
  <c r="AR847" i="1"/>
  <c r="AQ847" i="1"/>
  <c r="AP847" i="1"/>
  <c r="AH847" i="1"/>
  <c r="T847" i="1"/>
  <c r="Q847" i="1"/>
  <c r="H847" i="1"/>
  <c r="BE847" i="1" s="1"/>
  <c r="CB846" i="1"/>
  <c r="BY846" i="1"/>
  <c r="CA846" i="1" s="1"/>
  <c r="BW846" i="1"/>
  <c r="BV846" i="1"/>
  <c r="BU846" i="1"/>
  <c r="BT846" i="1"/>
  <c r="BS846" i="1"/>
  <c r="BR846" i="1"/>
  <c r="BP846" i="1"/>
  <c r="BM846" i="1"/>
  <c r="BL846" i="1"/>
  <c r="BK846" i="1"/>
  <c r="BJ846" i="1"/>
  <c r="BI846" i="1"/>
  <c r="BH846" i="1"/>
  <c r="BG846" i="1"/>
  <c r="BF846" i="1"/>
  <c r="BD846" i="1"/>
  <c r="BC846" i="1"/>
  <c r="BB846" i="1"/>
  <c r="AX846" i="1"/>
  <c r="AW846" i="1"/>
  <c r="AV846" i="1"/>
  <c r="AS846" i="1"/>
  <c r="AR846" i="1"/>
  <c r="AQ846" i="1"/>
  <c r="AP846" i="1"/>
  <c r="Q846" i="1"/>
  <c r="H846" i="1"/>
  <c r="BE846" i="1" s="1"/>
  <c r="CB845" i="1"/>
  <c r="BY845" i="1"/>
  <c r="CA845" i="1" s="1"/>
  <c r="BW845" i="1"/>
  <c r="BV845" i="1"/>
  <c r="BU845" i="1"/>
  <c r="BT845" i="1"/>
  <c r="BS845" i="1"/>
  <c r="BR845" i="1"/>
  <c r="BP845" i="1"/>
  <c r="BM845" i="1"/>
  <c r="BL845" i="1"/>
  <c r="BK845" i="1"/>
  <c r="BJ845" i="1"/>
  <c r="BI845" i="1"/>
  <c r="BH845" i="1"/>
  <c r="BG845" i="1"/>
  <c r="BF845" i="1"/>
  <c r="BD845" i="1"/>
  <c r="BC845" i="1"/>
  <c r="BB845" i="1"/>
  <c r="AX845" i="1"/>
  <c r="AW845" i="1"/>
  <c r="AV845" i="1"/>
  <c r="AS845" i="1"/>
  <c r="AR845" i="1"/>
  <c r="AQ845" i="1"/>
  <c r="AP845" i="1"/>
  <c r="Q845" i="1"/>
  <c r="T845" i="1" s="1"/>
  <c r="H845" i="1"/>
  <c r="BE845" i="1" s="1"/>
  <c r="CB844" i="1"/>
  <c r="BY844" i="1"/>
  <c r="CA844" i="1" s="1"/>
  <c r="BW844" i="1"/>
  <c r="BV844" i="1"/>
  <c r="BU844" i="1"/>
  <c r="BT844" i="1"/>
  <c r="BS844" i="1"/>
  <c r="BR844" i="1"/>
  <c r="BP844" i="1"/>
  <c r="BM844" i="1"/>
  <c r="BL844" i="1"/>
  <c r="BK844" i="1"/>
  <c r="BJ844" i="1"/>
  <c r="BI844" i="1"/>
  <c r="BH844" i="1"/>
  <c r="BG844" i="1"/>
  <c r="BF844" i="1"/>
  <c r="BD844" i="1"/>
  <c r="BC844" i="1"/>
  <c r="BB844" i="1"/>
  <c r="AX844" i="1"/>
  <c r="AW844" i="1"/>
  <c r="AV844" i="1"/>
  <c r="AS844" i="1"/>
  <c r="AR844" i="1"/>
  <c r="AQ844" i="1"/>
  <c r="AP844" i="1"/>
  <c r="Q844" i="1"/>
  <c r="BN844" i="1" s="1"/>
  <c r="H844" i="1"/>
  <c r="BE844" i="1" s="1"/>
  <c r="CB843" i="1"/>
  <c r="CA843" i="1"/>
  <c r="BY843" i="1"/>
  <c r="BW843" i="1"/>
  <c r="BV843" i="1"/>
  <c r="BU843" i="1"/>
  <c r="BT843" i="1"/>
  <c r="BS843" i="1"/>
  <c r="BR843" i="1"/>
  <c r="BP843" i="1"/>
  <c r="BM843" i="1"/>
  <c r="BL843" i="1"/>
  <c r="BK843" i="1"/>
  <c r="BJ843" i="1"/>
  <c r="BI843" i="1"/>
  <c r="BH843" i="1"/>
  <c r="BG843" i="1"/>
  <c r="BF843" i="1"/>
  <c r="BD843" i="1"/>
  <c r="BC843" i="1"/>
  <c r="BB843" i="1"/>
  <c r="AX843" i="1"/>
  <c r="AW843" i="1"/>
  <c r="AV843" i="1"/>
  <c r="AS843" i="1"/>
  <c r="AR843" i="1"/>
  <c r="AQ843" i="1"/>
  <c r="AP843" i="1"/>
  <c r="T843" i="1"/>
  <c r="AH843" i="1" s="1"/>
  <c r="Q843" i="1"/>
  <c r="BN843" i="1" s="1"/>
  <c r="H843" i="1"/>
  <c r="BE843" i="1" s="1"/>
  <c r="CB842" i="1"/>
  <c r="BY842" i="1"/>
  <c r="CA842" i="1" s="1"/>
  <c r="BW842" i="1"/>
  <c r="BV842" i="1"/>
  <c r="BU842" i="1"/>
  <c r="BT842" i="1"/>
  <c r="BS842" i="1"/>
  <c r="BR842" i="1"/>
  <c r="BP842" i="1"/>
  <c r="BM842" i="1"/>
  <c r="BL842" i="1"/>
  <c r="BK842" i="1"/>
  <c r="BJ842" i="1"/>
  <c r="BI842" i="1"/>
  <c r="BH842" i="1"/>
  <c r="BG842" i="1"/>
  <c r="BF842" i="1"/>
  <c r="BD842" i="1"/>
  <c r="BC842" i="1"/>
  <c r="BB842" i="1"/>
  <c r="AX842" i="1"/>
  <c r="AW842" i="1"/>
  <c r="AV842" i="1"/>
  <c r="AS842" i="1"/>
  <c r="AR842" i="1"/>
  <c r="AQ842" i="1"/>
  <c r="AP842" i="1"/>
  <c r="Q842" i="1"/>
  <c r="T842" i="1" s="1"/>
  <c r="AI842" i="1" s="1"/>
  <c r="H842" i="1"/>
  <c r="BE842" i="1" s="1"/>
  <c r="CB841" i="1"/>
  <c r="BY841" i="1"/>
  <c r="CA841" i="1" s="1"/>
  <c r="BW841" i="1"/>
  <c r="BV841" i="1"/>
  <c r="BU841" i="1"/>
  <c r="BT841" i="1"/>
  <c r="BS841" i="1"/>
  <c r="BR841" i="1"/>
  <c r="BP841" i="1"/>
  <c r="BM841" i="1"/>
  <c r="BL841" i="1"/>
  <c r="BK841" i="1"/>
  <c r="BJ841" i="1"/>
  <c r="BI841" i="1"/>
  <c r="BH841" i="1"/>
  <c r="BG841" i="1"/>
  <c r="BF841" i="1"/>
  <c r="BD841" i="1"/>
  <c r="BC841" i="1"/>
  <c r="BB841" i="1"/>
  <c r="AX841" i="1"/>
  <c r="AW841" i="1"/>
  <c r="AV841" i="1"/>
  <c r="AS841" i="1"/>
  <c r="AR841" i="1"/>
  <c r="AQ841" i="1"/>
  <c r="AP841" i="1"/>
  <c r="T841" i="1"/>
  <c r="Q841" i="1"/>
  <c r="BN841" i="1" s="1"/>
  <c r="H841" i="1"/>
  <c r="BE841" i="1" s="1"/>
  <c r="CB840" i="1"/>
  <c r="CA840" i="1"/>
  <c r="BY840" i="1"/>
  <c r="BW840" i="1"/>
  <c r="BV840" i="1"/>
  <c r="BU840" i="1"/>
  <c r="BT840" i="1"/>
  <c r="BS840" i="1"/>
  <c r="BR840" i="1"/>
  <c r="BP840" i="1"/>
  <c r="BM840" i="1"/>
  <c r="BL840" i="1"/>
  <c r="BK840" i="1"/>
  <c r="BJ840" i="1"/>
  <c r="BI840" i="1"/>
  <c r="BH840" i="1"/>
  <c r="BG840" i="1"/>
  <c r="BF840" i="1"/>
  <c r="BD840" i="1"/>
  <c r="BC840" i="1"/>
  <c r="BB840" i="1"/>
  <c r="AX840" i="1"/>
  <c r="AW840" i="1"/>
  <c r="AV840" i="1"/>
  <c r="AS840" i="1"/>
  <c r="AR840" i="1"/>
  <c r="AQ840" i="1"/>
  <c r="AP840" i="1"/>
  <c r="Q840" i="1"/>
  <c r="BN840" i="1" s="1"/>
  <c r="H840" i="1"/>
  <c r="BE840" i="1" s="1"/>
  <c r="CB839" i="1"/>
  <c r="BY839" i="1"/>
  <c r="CA839" i="1" s="1"/>
  <c r="BW839" i="1"/>
  <c r="BV839" i="1"/>
  <c r="BU839" i="1"/>
  <c r="BT839" i="1"/>
  <c r="BS839" i="1"/>
  <c r="BR839" i="1"/>
  <c r="BP839" i="1"/>
  <c r="BM839" i="1"/>
  <c r="BL839" i="1"/>
  <c r="BK839" i="1"/>
  <c r="BJ839" i="1"/>
  <c r="BI839" i="1"/>
  <c r="BH839" i="1"/>
  <c r="BG839" i="1"/>
  <c r="BF839" i="1"/>
  <c r="BE839" i="1"/>
  <c r="BD839" i="1"/>
  <c r="BC839" i="1"/>
  <c r="BB839" i="1"/>
  <c r="AX839" i="1"/>
  <c r="AW839" i="1"/>
  <c r="AV839" i="1"/>
  <c r="AS839" i="1"/>
  <c r="AR839" i="1"/>
  <c r="AQ839" i="1"/>
  <c r="AP839" i="1"/>
  <c r="R839" i="1"/>
  <c r="BO839" i="1" s="1"/>
  <c r="Q839" i="1"/>
  <c r="T839" i="1" s="1"/>
  <c r="AM839" i="1" s="1"/>
  <c r="H839" i="1"/>
  <c r="CB838" i="1"/>
  <c r="CA838" i="1"/>
  <c r="BY838" i="1"/>
  <c r="BW838" i="1"/>
  <c r="BV838" i="1"/>
  <c r="BU838" i="1"/>
  <c r="BT838" i="1"/>
  <c r="BS838" i="1"/>
  <c r="BR838" i="1"/>
  <c r="BP838" i="1"/>
  <c r="BM838" i="1"/>
  <c r="BL838" i="1"/>
  <c r="BK838" i="1"/>
  <c r="BJ838" i="1"/>
  <c r="BI838" i="1"/>
  <c r="BH838" i="1"/>
  <c r="BG838" i="1"/>
  <c r="BF838" i="1"/>
  <c r="BD838" i="1"/>
  <c r="BC838" i="1"/>
  <c r="BB838" i="1"/>
  <c r="AX838" i="1"/>
  <c r="AW838" i="1"/>
  <c r="AV838" i="1"/>
  <c r="AS838" i="1"/>
  <c r="AR838" i="1"/>
  <c r="AQ838" i="1"/>
  <c r="AP838" i="1"/>
  <c r="Q838" i="1"/>
  <c r="BN838" i="1" s="1"/>
  <c r="H838" i="1"/>
  <c r="BE838" i="1" s="1"/>
  <c r="CB837" i="1"/>
  <c r="BY837" i="1"/>
  <c r="CA837" i="1" s="1"/>
  <c r="BW837" i="1"/>
  <c r="BV837" i="1"/>
  <c r="BU837" i="1"/>
  <c r="BT837" i="1"/>
  <c r="BS837" i="1"/>
  <c r="BR837" i="1"/>
  <c r="BP837" i="1"/>
  <c r="BM837" i="1"/>
  <c r="BL837" i="1"/>
  <c r="BK837" i="1"/>
  <c r="BJ837" i="1"/>
  <c r="BI837" i="1"/>
  <c r="BH837" i="1"/>
  <c r="BG837" i="1"/>
  <c r="BF837" i="1"/>
  <c r="BD837" i="1"/>
  <c r="BC837" i="1"/>
  <c r="BB837" i="1"/>
  <c r="AX837" i="1"/>
  <c r="AW837" i="1"/>
  <c r="AV837" i="1"/>
  <c r="AS837" i="1"/>
  <c r="AR837" i="1"/>
  <c r="AQ837" i="1"/>
  <c r="AP837" i="1"/>
  <c r="T837" i="1"/>
  <c r="Q837" i="1"/>
  <c r="BN837" i="1" s="1"/>
  <c r="H837" i="1"/>
  <c r="BE837" i="1" s="1"/>
  <c r="CB836" i="1"/>
  <c r="CA836" i="1"/>
  <c r="BY836" i="1"/>
  <c r="BW836" i="1"/>
  <c r="BV836" i="1"/>
  <c r="BU836" i="1"/>
  <c r="BT836" i="1"/>
  <c r="BS836" i="1"/>
  <c r="BR836" i="1"/>
  <c r="BP836" i="1"/>
  <c r="BM836" i="1"/>
  <c r="BL836" i="1"/>
  <c r="BK836" i="1"/>
  <c r="BJ836" i="1"/>
  <c r="BI836" i="1"/>
  <c r="BH836" i="1"/>
  <c r="BG836" i="1"/>
  <c r="BF836" i="1"/>
  <c r="BD836" i="1"/>
  <c r="BC836" i="1"/>
  <c r="BB836" i="1"/>
  <c r="AX836" i="1"/>
  <c r="AW836" i="1"/>
  <c r="AV836" i="1"/>
  <c r="AS836" i="1"/>
  <c r="AR836" i="1"/>
  <c r="AQ836" i="1"/>
  <c r="AP836" i="1"/>
  <c r="Q836" i="1"/>
  <c r="BN836" i="1" s="1"/>
  <c r="H836" i="1"/>
  <c r="BE836" i="1" s="1"/>
  <c r="CB835" i="1"/>
  <c r="BY835" i="1"/>
  <c r="CA835" i="1" s="1"/>
  <c r="BW835" i="1"/>
  <c r="BV835" i="1"/>
  <c r="BU835" i="1"/>
  <c r="BT835" i="1"/>
  <c r="BS835" i="1"/>
  <c r="BR835" i="1"/>
  <c r="BP835" i="1"/>
  <c r="BM835" i="1"/>
  <c r="BL835" i="1"/>
  <c r="BK835" i="1"/>
  <c r="BJ835" i="1"/>
  <c r="BI835" i="1"/>
  <c r="BH835" i="1"/>
  <c r="BG835" i="1"/>
  <c r="BF835" i="1"/>
  <c r="BD835" i="1"/>
  <c r="BC835" i="1"/>
  <c r="BB835" i="1"/>
  <c r="AX835" i="1"/>
  <c r="AW835" i="1"/>
  <c r="AV835" i="1"/>
  <c r="AS835" i="1"/>
  <c r="AR835" i="1"/>
  <c r="AQ835" i="1"/>
  <c r="AP835" i="1"/>
  <c r="Q835" i="1"/>
  <c r="H835" i="1"/>
  <c r="BE835" i="1" s="1"/>
  <c r="CB834" i="1"/>
  <c r="CA834" i="1"/>
  <c r="BY834" i="1"/>
  <c r="BW834" i="1"/>
  <c r="BV834" i="1"/>
  <c r="BU834" i="1"/>
  <c r="BT834" i="1"/>
  <c r="BS834" i="1"/>
  <c r="BR834" i="1"/>
  <c r="BP834" i="1"/>
  <c r="BM834" i="1"/>
  <c r="BL834" i="1"/>
  <c r="BK834" i="1"/>
  <c r="BJ834" i="1"/>
  <c r="BI834" i="1"/>
  <c r="BH834" i="1"/>
  <c r="BG834" i="1"/>
  <c r="BF834" i="1"/>
  <c r="BD834" i="1"/>
  <c r="BC834" i="1"/>
  <c r="BB834" i="1"/>
  <c r="AX834" i="1"/>
  <c r="AW834" i="1"/>
  <c r="AV834" i="1"/>
  <c r="AS834" i="1"/>
  <c r="AR834" i="1"/>
  <c r="AQ834" i="1"/>
  <c r="AP834" i="1"/>
  <c r="T834" i="1"/>
  <c r="BQ834" i="1" s="1"/>
  <c r="Q834" i="1"/>
  <c r="BN834" i="1" s="1"/>
  <c r="H834" i="1"/>
  <c r="BE834" i="1" s="1"/>
  <c r="CB833" i="1"/>
  <c r="CA833" i="1"/>
  <c r="BY833" i="1"/>
  <c r="BW833" i="1"/>
  <c r="BV833" i="1"/>
  <c r="BU833" i="1"/>
  <c r="BT833" i="1"/>
  <c r="BS833" i="1"/>
  <c r="BR833" i="1"/>
  <c r="BP833" i="1"/>
  <c r="BM833" i="1"/>
  <c r="BL833" i="1"/>
  <c r="BK833" i="1"/>
  <c r="BJ833" i="1"/>
  <c r="BI833" i="1"/>
  <c r="BH833" i="1"/>
  <c r="BG833" i="1"/>
  <c r="BF833" i="1"/>
  <c r="BD833" i="1"/>
  <c r="BC833" i="1"/>
  <c r="BB833" i="1"/>
  <c r="AX833" i="1"/>
  <c r="AW833" i="1"/>
  <c r="AV833" i="1"/>
  <c r="AS833" i="1"/>
  <c r="AR833" i="1"/>
  <c r="AQ833" i="1"/>
  <c r="AP833" i="1"/>
  <c r="Q833" i="1"/>
  <c r="H833" i="1"/>
  <c r="BE833" i="1" s="1"/>
  <c r="CB832" i="1"/>
  <c r="BY832" i="1"/>
  <c r="CA832" i="1" s="1"/>
  <c r="BW832" i="1"/>
  <c r="BV832" i="1"/>
  <c r="BU832" i="1"/>
  <c r="BT832" i="1"/>
  <c r="BS832" i="1"/>
  <c r="BR832" i="1"/>
  <c r="BP832" i="1"/>
  <c r="BM832" i="1"/>
  <c r="BL832" i="1"/>
  <c r="BK832" i="1"/>
  <c r="BJ832" i="1"/>
  <c r="BI832" i="1"/>
  <c r="BH832" i="1"/>
  <c r="BG832" i="1"/>
  <c r="BF832" i="1"/>
  <c r="BD832" i="1"/>
  <c r="BC832" i="1"/>
  <c r="BB832" i="1"/>
  <c r="AX832" i="1"/>
  <c r="AW832" i="1"/>
  <c r="AV832" i="1"/>
  <c r="AS832" i="1"/>
  <c r="AR832" i="1"/>
  <c r="AQ832" i="1"/>
  <c r="AP832" i="1"/>
  <c r="Q832" i="1"/>
  <c r="BN832" i="1" s="1"/>
  <c r="H832" i="1"/>
  <c r="BE832" i="1" s="1"/>
  <c r="CB831" i="1"/>
  <c r="BY831" i="1"/>
  <c r="CA831" i="1" s="1"/>
  <c r="BW831" i="1"/>
  <c r="BV831" i="1"/>
  <c r="BU831" i="1"/>
  <c r="BT831" i="1"/>
  <c r="BS831" i="1"/>
  <c r="BR831" i="1"/>
  <c r="BP831" i="1"/>
  <c r="BM831" i="1"/>
  <c r="BL831" i="1"/>
  <c r="BK831" i="1"/>
  <c r="BJ831" i="1"/>
  <c r="BI831" i="1"/>
  <c r="BH831" i="1"/>
  <c r="BG831" i="1"/>
  <c r="BF831" i="1"/>
  <c r="BD831" i="1"/>
  <c r="BC831" i="1"/>
  <c r="BB831" i="1"/>
  <c r="AX831" i="1"/>
  <c r="AW831" i="1"/>
  <c r="AV831" i="1"/>
  <c r="AS831" i="1"/>
  <c r="AR831" i="1"/>
  <c r="AQ831" i="1"/>
  <c r="AP831" i="1"/>
  <c r="AB831" i="1"/>
  <c r="T831" i="1"/>
  <c r="AH831" i="1" s="1"/>
  <c r="Q831" i="1"/>
  <c r="BN831" i="1" s="1"/>
  <c r="H831" i="1"/>
  <c r="BE831" i="1" s="1"/>
  <c r="CB830" i="1"/>
  <c r="BY830" i="1"/>
  <c r="CA830" i="1" s="1"/>
  <c r="BW830" i="1"/>
  <c r="BV830" i="1"/>
  <c r="BU830" i="1"/>
  <c r="BT830" i="1"/>
  <c r="BS830" i="1"/>
  <c r="BR830" i="1"/>
  <c r="BP830" i="1"/>
  <c r="BM830" i="1"/>
  <c r="BL830" i="1"/>
  <c r="BK830" i="1"/>
  <c r="BJ830" i="1"/>
  <c r="BI830" i="1"/>
  <c r="BH830" i="1"/>
  <c r="BG830" i="1"/>
  <c r="BF830" i="1"/>
  <c r="BD830" i="1"/>
  <c r="BC830" i="1"/>
  <c r="BB830" i="1"/>
  <c r="AX830" i="1"/>
  <c r="AW830" i="1"/>
  <c r="AV830" i="1"/>
  <c r="AS830" i="1"/>
  <c r="AR830" i="1"/>
  <c r="AQ830" i="1"/>
  <c r="AP830" i="1"/>
  <c r="T830" i="1"/>
  <c r="AI830" i="1" s="1"/>
  <c r="Q830" i="1"/>
  <c r="BN830" i="1" s="1"/>
  <c r="H830" i="1"/>
  <c r="BE830" i="1" s="1"/>
  <c r="CB829" i="1"/>
  <c r="CA829" i="1"/>
  <c r="BY829" i="1"/>
  <c r="BW829" i="1"/>
  <c r="BV829" i="1"/>
  <c r="BU829" i="1"/>
  <c r="BT829" i="1"/>
  <c r="BS829" i="1"/>
  <c r="BR829" i="1"/>
  <c r="BP829" i="1"/>
  <c r="BM829" i="1"/>
  <c r="BL829" i="1"/>
  <c r="BK829" i="1"/>
  <c r="BJ829" i="1"/>
  <c r="BI829" i="1"/>
  <c r="BH829" i="1"/>
  <c r="BG829" i="1"/>
  <c r="BF829" i="1"/>
  <c r="BD829" i="1"/>
  <c r="BC829" i="1"/>
  <c r="BB829" i="1"/>
  <c r="AX829" i="1"/>
  <c r="AW829" i="1"/>
  <c r="AV829" i="1"/>
  <c r="AS829" i="1"/>
  <c r="AR829" i="1"/>
  <c r="AQ829" i="1"/>
  <c r="AP829" i="1"/>
  <c r="Q829" i="1"/>
  <c r="BN829" i="1" s="1"/>
  <c r="H829" i="1"/>
  <c r="BE829" i="1" s="1"/>
  <c r="CB828" i="1"/>
  <c r="BY828" i="1"/>
  <c r="CA828" i="1" s="1"/>
  <c r="BW828" i="1"/>
  <c r="BV828" i="1"/>
  <c r="BU828" i="1"/>
  <c r="BT828" i="1"/>
  <c r="BS828" i="1"/>
  <c r="BR828" i="1"/>
  <c r="BP828" i="1"/>
  <c r="BM828" i="1"/>
  <c r="BL828" i="1"/>
  <c r="BK828" i="1"/>
  <c r="BJ828" i="1"/>
  <c r="BI828" i="1"/>
  <c r="BH828" i="1"/>
  <c r="BG828" i="1"/>
  <c r="BF828" i="1"/>
  <c r="BD828" i="1"/>
  <c r="BC828" i="1"/>
  <c r="BB828" i="1"/>
  <c r="AX828" i="1"/>
  <c r="AW828" i="1"/>
  <c r="AV828" i="1"/>
  <c r="AS828" i="1"/>
  <c r="AR828" i="1"/>
  <c r="AQ828" i="1"/>
  <c r="AP828" i="1"/>
  <c r="Q828" i="1"/>
  <c r="H828" i="1"/>
  <c r="BE828" i="1" s="1"/>
  <c r="CB827" i="1"/>
  <c r="BY827" i="1"/>
  <c r="CA827" i="1" s="1"/>
  <c r="BW827" i="1"/>
  <c r="BV827" i="1"/>
  <c r="BU827" i="1"/>
  <c r="BT827" i="1"/>
  <c r="BS827" i="1"/>
  <c r="BR827" i="1"/>
  <c r="BP827" i="1"/>
  <c r="BN827" i="1"/>
  <c r="BM827" i="1"/>
  <c r="BL827" i="1"/>
  <c r="BK827" i="1"/>
  <c r="BJ827" i="1"/>
  <c r="BI827" i="1"/>
  <c r="BH827" i="1"/>
  <c r="BG827" i="1"/>
  <c r="BF827" i="1"/>
  <c r="BD827" i="1"/>
  <c r="BC827" i="1"/>
  <c r="BB827" i="1"/>
  <c r="AX827" i="1"/>
  <c r="AW827" i="1"/>
  <c r="AV827" i="1"/>
  <c r="AS827" i="1"/>
  <c r="AR827" i="1"/>
  <c r="AQ827" i="1"/>
  <c r="AP827" i="1"/>
  <c r="AH827" i="1"/>
  <c r="T827" i="1"/>
  <c r="Q827" i="1"/>
  <c r="H827" i="1"/>
  <c r="BE827" i="1" s="1"/>
  <c r="CB826" i="1"/>
  <c r="CC826" i="1" s="1"/>
  <c r="BY826" i="1"/>
  <c r="CA826" i="1" s="1"/>
  <c r="BW826" i="1"/>
  <c r="BV826" i="1"/>
  <c r="BU826" i="1"/>
  <c r="BT826" i="1"/>
  <c r="BS826" i="1"/>
  <c r="BR826" i="1"/>
  <c r="BP826" i="1"/>
  <c r="BM826" i="1"/>
  <c r="BL826" i="1"/>
  <c r="BK826" i="1"/>
  <c r="BJ826" i="1"/>
  <c r="BI826" i="1"/>
  <c r="BH826" i="1"/>
  <c r="BG826" i="1"/>
  <c r="BF826" i="1"/>
  <c r="BD826" i="1"/>
  <c r="BC826" i="1"/>
  <c r="BB826" i="1"/>
  <c r="AX826" i="1"/>
  <c r="AW826" i="1"/>
  <c r="AV826" i="1"/>
  <c r="AS826" i="1"/>
  <c r="AR826" i="1"/>
  <c r="AQ826" i="1"/>
  <c r="AP826" i="1"/>
  <c r="Q826" i="1"/>
  <c r="H826" i="1"/>
  <c r="BE826" i="1" s="1"/>
  <c r="CB825" i="1"/>
  <c r="BY825" i="1"/>
  <c r="CA825" i="1" s="1"/>
  <c r="BW825" i="1"/>
  <c r="BV825" i="1"/>
  <c r="BU825" i="1"/>
  <c r="BT825" i="1"/>
  <c r="BS825" i="1"/>
  <c r="BR825" i="1"/>
  <c r="BP825" i="1"/>
  <c r="BM825" i="1"/>
  <c r="BL825" i="1"/>
  <c r="BK825" i="1"/>
  <c r="BJ825" i="1"/>
  <c r="BI825" i="1"/>
  <c r="BH825" i="1"/>
  <c r="BG825" i="1"/>
  <c r="BF825" i="1"/>
  <c r="BE825" i="1"/>
  <c r="BD825" i="1"/>
  <c r="BC825" i="1"/>
  <c r="BB825" i="1"/>
  <c r="AX825" i="1"/>
  <c r="AW825" i="1"/>
  <c r="AV825" i="1"/>
  <c r="AS825" i="1"/>
  <c r="AR825" i="1"/>
  <c r="AQ825" i="1"/>
  <c r="AP825" i="1"/>
  <c r="T825" i="1"/>
  <c r="AI825" i="1" s="1"/>
  <c r="Q825" i="1"/>
  <c r="BN825" i="1" s="1"/>
  <c r="H825" i="1"/>
  <c r="CB824" i="1"/>
  <c r="CA824" i="1"/>
  <c r="BY824" i="1"/>
  <c r="BW824" i="1"/>
  <c r="BV824" i="1"/>
  <c r="BU824" i="1"/>
  <c r="BT824" i="1"/>
  <c r="BS824" i="1"/>
  <c r="BR824" i="1"/>
  <c r="BP824" i="1"/>
  <c r="BM824" i="1"/>
  <c r="BL824" i="1"/>
  <c r="BK824" i="1"/>
  <c r="BJ824" i="1"/>
  <c r="BI824" i="1"/>
  <c r="BH824" i="1"/>
  <c r="BG824" i="1"/>
  <c r="BF824" i="1"/>
  <c r="BD824" i="1"/>
  <c r="BC824" i="1"/>
  <c r="BB824" i="1"/>
  <c r="AX824" i="1"/>
  <c r="AW824" i="1"/>
  <c r="AV824" i="1"/>
  <c r="AS824" i="1"/>
  <c r="AR824" i="1"/>
  <c r="AQ824" i="1"/>
  <c r="AP824" i="1"/>
  <c r="Q824" i="1"/>
  <c r="H824" i="1"/>
  <c r="BE824" i="1" s="1"/>
  <c r="CB823" i="1"/>
  <c r="BY823" i="1"/>
  <c r="CA823" i="1" s="1"/>
  <c r="BW823" i="1"/>
  <c r="BV823" i="1"/>
  <c r="BU823" i="1"/>
  <c r="BT823" i="1"/>
  <c r="BS823" i="1"/>
  <c r="BR823" i="1"/>
  <c r="BP823" i="1"/>
  <c r="BN823" i="1"/>
  <c r="BM823" i="1"/>
  <c r="BL823" i="1"/>
  <c r="BK823" i="1"/>
  <c r="BJ823" i="1"/>
  <c r="BI823" i="1"/>
  <c r="BH823" i="1"/>
  <c r="BG823" i="1"/>
  <c r="BF823" i="1"/>
  <c r="BD823" i="1"/>
  <c r="BC823" i="1"/>
  <c r="BB823" i="1"/>
  <c r="AX823" i="1"/>
  <c r="AW823" i="1"/>
  <c r="AV823" i="1"/>
  <c r="AS823" i="1"/>
  <c r="AR823" i="1"/>
  <c r="AQ823" i="1"/>
  <c r="AP823" i="1"/>
  <c r="T823" i="1"/>
  <c r="Q823" i="1"/>
  <c r="H823" i="1"/>
  <c r="BE823" i="1" s="1"/>
  <c r="CB822" i="1"/>
  <c r="CA822" i="1"/>
  <c r="BY822" i="1"/>
  <c r="BW822" i="1"/>
  <c r="BV822" i="1"/>
  <c r="BU822" i="1"/>
  <c r="BT822" i="1"/>
  <c r="BS822" i="1"/>
  <c r="BR822" i="1"/>
  <c r="BP822" i="1"/>
  <c r="BM822" i="1"/>
  <c r="BL822" i="1"/>
  <c r="BK822" i="1"/>
  <c r="BJ822" i="1"/>
  <c r="BI822" i="1"/>
  <c r="BH822" i="1"/>
  <c r="BG822" i="1"/>
  <c r="BF822" i="1"/>
  <c r="BD822" i="1"/>
  <c r="BC822" i="1"/>
  <c r="BB822" i="1"/>
  <c r="AX822" i="1"/>
  <c r="AW822" i="1"/>
  <c r="AV822" i="1"/>
  <c r="AS822" i="1"/>
  <c r="AR822" i="1"/>
  <c r="AQ822" i="1"/>
  <c r="AP822" i="1"/>
  <c r="T822" i="1"/>
  <c r="Q822" i="1"/>
  <c r="BN822" i="1" s="1"/>
  <c r="H822" i="1"/>
  <c r="BE822" i="1" s="1"/>
  <c r="CB821" i="1"/>
  <c r="CA821" i="1"/>
  <c r="BY821" i="1"/>
  <c r="BW821" i="1"/>
  <c r="BV821" i="1"/>
  <c r="BU821" i="1"/>
  <c r="BT821" i="1"/>
  <c r="BS821" i="1"/>
  <c r="BR821" i="1"/>
  <c r="BP821" i="1"/>
  <c r="BM821" i="1"/>
  <c r="BL821" i="1"/>
  <c r="BK821" i="1"/>
  <c r="BJ821" i="1"/>
  <c r="BI821" i="1"/>
  <c r="BH821" i="1"/>
  <c r="BG821" i="1"/>
  <c r="BF821" i="1"/>
  <c r="BD821" i="1"/>
  <c r="BC821" i="1"/>
  <c r="BB821" i="1"/>
  <c r="AX821" i="1"/>
  <c r="AW821" i="1"/>
  <c r="AV821" i="1"/>
  <c r="AS821" i="1"/>
  <c r="AR821" i="1"/>
  <c r="AQ821" i="1"/>
  <c r="AP821" i="1"/>
  <c r="Q821" i="1"/>
  <c r="H821" i="1"/>
  <c r="BE821" i="1" s="1"/>
  <c r="CB820" i="1"/>
  <c r="BY820" i="1"/>
  <c r="CA820" i="1" s="1"/>
  <c r="BW820" i="1"/>
  <c r="BV820" i="1"/>
  <c r="BU820" i="1"/>
  <c r="BT820" i="1"/>
  <c r="BS820" i="1"/>
  <c r="BR820" i="1"/>
  <c r="BP820" i="1"/>
  <c r="BN820" i="1"/>
  <c r="BM820" i="1"/>
  <c r="BL820" i="1"/>
  <c r="BK820" i="1"/>
  <c r="BJ820" i="1"/>
  <c r="BI820" i="1"/>
  <c r="BH820" i="1"/>
  <c r="BG820" i="1"/>
  <c r="BF820" i="1"/>
  <c r="BE820" i="1"/>
  <c r="BD820" i="1"/>
  <c r="BC820" i="1"/>
  <c r="BB820" i="1"/>
  <c r="AX820" i="1"/>
  <c r="AW820" i="1"/>
  <c r="AV820" i="1"/>
  <c r="AS820" i="1"/>
  <c r="AR820" i="1"/>
  <c r="AQ820" i="1"/>
  <c r="AP820" i="1"/>
  <c r="AI820" i="1"/>
  <c r="T820" i="1"/>
  <c r="Q820" i="1"/>
  <c r="H820" i="1"/>
  <c r="CB819" i="1"/>
  <c r="CA819" i="1"/>
  <c r="BY819" i="1"/>
  <c r="BW819" i="1"/>
  <c r="BV819" i="1"/>
  <c r="BU819" i="1"/>
  <c r="BT819" i="1"/>
  <c r="BS819" i="1"/>
  <c r="BR819" i="1"/>
  <c r="BP819" i="1"/>
  <c r="BM819" i="1"/>
  <c r="BL819" i="1"/>
  <c r="BK819" i="1"/>
  <c r="BJ819" i="1"/>
  <c r="BI819" i="1"/>
  <c r="BH819" i="1"/>
  <c r="BG819" i="1"/>
  <c r="BF819" i="1"/>
  <c r="BD819" i="1"/>
  <c r="BC819" i="1"/>
  <c r="BB819" i="1"/>
  <c r="AX819" i="1"/>
  <c r="AW819" i="1"/>
  <c r="AV819" i="1"/>
  <c r="AS819" i="1"/>
  <c r="AR819" i="1"/>
  <c r="AQ819" i="1"/>
  <c r="AP819" i="1"/>
  <c r="Q819" i="1"/>
  <c r="BN819" i="1" s="1"/>
  <c r="H819" i="1"/>
  <c r="BE819" i="1" s="1"/>
  <c r="CB818" i="1"/>
  <c r="BY818" i="1"/>
  <c r="CA818" i="1" s="1"/>
  <c r="BW818" i="1"/>
  <c r="BV818" i="1"/>
  <c r="BU818" i="1"/>
  <c r="BT818" i="1"/>
  <c r="BS818" i="1"/>
  <c r="BR818" i="1"/>
  <c r="BP818" i="1"/>
  <c r="BM818" i="1"/>
  <c r="BL818" i="1"/>
  <c r="BK818" i="1"/>
  <c r="BJ818" i="1"/>
  <c r="BI818" i="1"/>
  <c r="BH818" i="1"/>
  <c r="BG818" i="1"/>
  <c r="BF818" i="1"/>
  <c r="BD818" i="1"/>
  <c r="BC818" i="1"/>
  <c r="BB818" i="1"/>
  <c r="AX818" i="1"/>
  <c r="AW818" i="1"/>
  <c r="AV818" i="1"/>
  <c r="AS818" i="1"/>
  <c r="AR818" i="1"/>
  <c r="AQ818" i="1"/>
  <c r="AP818" i="1"/>
  <c r="Q818" i="1"/>
  <c r="H818" i="1"/>
  <c r="BE818" i="1" s="1"/>
  <c r="CB817" i="1"/>
  <c r="BY817" i="1"/>
  <c r="CA817" i="1" s="1"/>
  <c r="BW817" i="1"/>
  <c r="BV817" i="1"/>
  <c r="BU817" i="1"/>
  <c r="BT817" i="1"/>
  <c r="BS817" i="1"/>
  <c r="BR817" i="1"/>
  <c r="BP817" i="1"/>
  <c r="BN817" i="1"/>
  <c r="BM817" i="1"/>
  <c r="BL817" i="1"/>
  <c r="BK817" i="1"/>
  <c r="BJ817" i="1"/>
  <c r="BI817" i="1"/>
  <c r="BH817" i="1"/>
  <c r="BG817" i="1"/>
  <c r="BF817" i="1"/>
  <c r="BD817" i="1"/>
  <c r="BC817" i="1"/>
  <c r="BB817" i="1"/>
  <c r="AX817" i="1"/>
  <c r="AW817" i="1"/>
  <c r="AV817" i="1"/>
  <c r="AS817" i="1"/>
  <c r="AR817" i="1"/>
  <c r="AQ817" i="1"/>
  <c r="AP817" i="1"/>
  <c r="AI817" i="1"/>
  <c r="T817" i="1"/>
  <c r="Q817" i="1"/>
  <c r="H817" i="1"/>
  <c r="BE817" i="1" s="1"/>
  <c r="CB816" i="1"/>
  <c r="CA816" i="1"/>
  <c r="BY816" i="1"/>
  <c r="BW816" i="1"/>
  <c r="BV816" i="1"/>
  <c r="BU816" i="1"/>
  <c r="BT816" i="1"/>
  <c r="BS816" i="1"/>
  <c r="BR816" i="1"/>
  <c r="BP816" i="1"/>
  <c r="BM816" i="1"/>
  <c r="BL816" i="1"/>
  <c r="BK816" i="1"/>
  <c r="BJ816" i="1"/>
  <c r="BI816" i="1"/>
  <c r="BH816" i="1"/>
  <c r="BG816" i="1"/>
  <c r="BF816" i="1"/>
  <c r="BD816" i="1"/>
  <c r="BC816" i="1"/>
  <c r="BB816" i="1"/>
  <c r="AX816" i="1"/>
  <c r="AW816" i="1"/>
  <c r="AV816" i="1"/>
  <c r="AS816" i="1"/>
  <c r="AR816" i="1"/>
  <c r="AQ816" i="1"/>
  <c r="AP816" i="1"/>
  <c r="Q816" i="1"/>
  <c r="H816" i="1"/>
  <c r="BE816" i="1" s="1"/>
  <c r="CB815" i="1"/>
  <c r="BY815" i="1"/>
  <c r="CA815" i="1" s="1"/>
  <c r="BW815" i="1"/>
  <c r="BV815" i="1"/>
  <c r="BU815" i="1"/>
  <c r="BT815" i="1"/>
  <c r="BS815" i="1"/>
  <c r="BR815" i="1"/>
  <c r="BP815" i="1"/>
  <c r="BN815" i="1"/>
  <c r="BM815" i="1"/>
  <c r="BL815" i="1"/>
  <c r="BK815" i="1"/>
  <c r="BJ815" i="1"/>
  <c r="BI815" i="1"/>
  <c r="BH815" i="1"/>
  <c r="BG815" i="1"/>
  <c r="BF815" i="1"/>
  <c r="BE815" i="1"/>
  <c r="BD815" i="1"/>
  <c r="BC815" i="1"/>
  <c r="BB815" i="1"/>
  <c r="AX815" i="1"/>
  <c r="AW815" i="1"/>
  <c r="AV815" i="1"/>
  <c r="AS815" i="1"/>
  <c r="AR815" i="1"/>
  <c r="AQ815" i="1"/>
  <c r="AP815" i="1"/>
  <c r="T815" i="1"/>
  <c r="Q815" i="1"/>
  <c r="H815" i="1"/>
  <c r="CB814" i="1"/>
  <c r="CA814" i="1"/>
  <c r="BY814" i="1"/>
  <c r="BW814" i="1"/>
  <c r="BV814" i="1"/>
  <c r="BU814" i="1"/>
  <c r="BT814" i="1"/>
  <c r="BS814" i="1"/>
  <c r="BR814" i="1"/>
  <c r="BP814" i="1"/>
  <c r="BM814" i="1"/>
  <c r="BL814" i="1"/>
  <c r="BK814" i="1"/>
  <c r="BJ814" i="1"/>
  <c r="BI814" i="1"/>
  <c r="BH814" i="1"/>
  <c r="BG814" i="1"/>
  <c r="BF814" i="1"/>
  <c r="BD814" i="1"/>
  <c r="BC814" i="1"/>
  <c r="BB814" i="1"/>
  <c r="AX814" i="1"/>
  <c r="AW814" i="1"/>
  <c r="AV814" i="1"/>
  <c r="AS814" i="1"/>
  <c r="AR814" i="1"/>
  <c r="AQ814" i="1"/>
  <c r="AP814" i="1"/>
  <c r="T814" i="1"/>
  <c r="Q814" i="1"/>
  <c r="BN814" i="1" s="1"/>
  <c r="H814" i="1"/>
  <c r="BE814" i="1" s="1"/>
  <c r="CB813" i="1"/>
  <c r="CA813" i="1"/>
  <c r="BY813" i="1"/>
  <c r="BW813" i="1"/>
  <c r="BV813" i="1"/>
  <c r="BU813" i="1"/>
  <c r="BT813" i="1"/>
  <c r="BS813" i="1"/>
  <c r="BR813" i="1"/>
  <c r="BP813" i="1"/>
  <c r="BM813" i="1"/>
  <c r="BL813" i="1"/>
  <c r="BK813" i="1"/>
  <c r="BJ813" i="1"/>
  <c r="BI813" i="1"/>
  <c r="BH813" i="1"/>
  <c r="BG813" i="1"/>
  <c r="BF813" i="1"/>
  <c r="BD813" i="1"/>
  <c r="BC813" i="1"/>
  <c r="BB813" i="1"/>
  <c r="AX813" i="1"/>
  <c r="AW813" i="1"/>
  <c r="AV813" i="1"/>
  <c r="AS813" i="1"/>
  <c r="AR813" i="1"/>
  <c r="AQ813" i="1"/>
  <c r="AP813" i="1"/>
  <c r="Q813" i="1"/>
  <c r="H813" i="1"/>
  <c r="BE813" i="1" s="1"/>
  <c r="CB812" i="1"/>
  <c r="BY812" i="1"/>
  <c r="CA812" i="1" s="1"/>
  <c r="BW812" i="1"/>
  <c r="BV812" i="1"/>
  <c r="BU812" i="1"/>
  <c r="BT812" i="1"/>
  <c r="BS812" i="1"/>
  <c r="BR812" i="1"/>
  <c r="BP812" i="1"/>
  <c r="BM812" i="1"/>
  <c r="BL812" i="1"/>
  <c r="BK812" i="1"/>
  <c r="BJ812" i="1"/>
  <c r="BI812" i="1"/>
  <c r="BH812" i="1"/>
  <c r="BG812" i="1"/>
  <c r="BF812" i="1"/>
  <c r="BD812" i="1"/>
  <c r="BC812" i="1"/>
  <c r="BB812" i="1"/>
  <c r="AX812" i="1"/>
  <c r="AW812" i="1"/>
  <c r="AV812" i="1"/>
  <c r="AS812" i="1"/>
  <c r="AR812" i="1"/>
  <c r="AQ812" i="1"/>
  <c r="AP812" i="1"/>
  <c r="Q812" i="1"/>
  <c r="BN812" i="1" s="1"/>
  <c r="H812" i="1"/>
  <c r="BE812" i="1" s="1"/>
  <c r="CB811" i="1"/>
  <c r="BY811" i="1"/>
  <c r="CA811" i="1" s="1"/>
  <c r="BW811" i="1"/>
  <c r="BV811" i="1"/>
  <c r="BU811" i="1"/>
  <c r="BT811" i="1"/>
  <c r="BS811" i="1"/>
  <c r="BR811" i="1"/>
  <c r="BP811" i="1"/>
  <c r="BM811" i="1"/>
  <c r="BL811" i="1"/>
  <c r="BK811" i="1"/>
  <c r="BJ811" i="1"/>
  <c r="BI811" i="1"/>
  <c r="BH811" i="1"/>
  <c r="BG811" i="1"/>
  <c r="BF811" i="1"/>
  <c r="BD811" i="1"/>
  <c r="BC811" i="1"/>
  <c r="BB811" i="1"/>
  <c r="AX811" i="1"/>
  <c r="AW811" i="1"/>
  <c r="AV811" i="1"/>
  <c r="AS811" i="1"/>
  <c r="AR811" i="1"/>
  <c r="AQ811" i="1"/>
  <c r="AP811" i="1"/>
  <c r="Q811" i="1"/>
  <c r="BN811" i="1" s="1"/>
  <c r="H811" i="1"/>
  <c r="BE811" i="1" s="1"/>
  <c r="CB810" i="1"/>
  <c r="BY810" i="1"/>
  <c r="CA810" i="1" s="1"/>
  <c r="BW810" i="1"/>
  <c r="BV810" i="1"/>
  <c r="BU810" i="1"/>
  <c r="BT810" i="1"/>
  <c r="BS810" i="1"/>
  <c r="BR810" i="1"/>
  <c r="BP810" i="1"/>
  <c r="BM810" i="1"/>
  <c r="BL810" i="1"/>
  <c r="BK810" i="1"/>
  <c r="BJ810" i="1"/>
  <c r="BI810" i="1"/>
  <c r="BH810" i="1"/>
  <c r="BG810" i="1"/>
  <c r="BF810" i="1"/>
  <c r="BD810" i="1"/>
  <c r="BC810" i="1"/>
  <c r="BB810" i="1"/>
  <c r="AX810" i="1"/>
  <c r="AW810" i="1"/>
  <c r="AV810" i="1"/>
  <c r="AS810" i="1"/>
  <c r="AR810" i="1"/>
  <c r="AQ810" i="1"/>
  <c r="AP810" i="1"/>
  <c r="Q810" i="1"/>
  <c r="H810" i="1"/>
  <c r="BE810" i="1" s="1"/>
  <c r="CB809" i="1"/>
  <c r="BY809" i="1"/>
  <c r="CA809" i="1" s="1"/>
  <c r="BW809" i="1"/>
  <c r="BV809" i="1"/>
  <c r="BU809" i="1"/>
  <c r="BT809" i="1"/>
  <c r="BS809" i="1"/>
  <c r="BR809" i="1"/>
  <c r="BP809" i="1"/>
  <c r="BM809" i="1"/>
  <c r="BL809" i="1"/>
  <c r="BK809" i="1"/>
  <c r="BJ809" i="1"/>
  <c r="BI809" i="1"/>
  <c r="BH809" i="1"/>
  <c r="BG809" i="1"/>
  <c r="BF809" i="1"/>
  <c r="BE809" i="1"/>
  <c r="BD809" i="1"/>
  <c r="BC809" i="1"/>
  <c r="BB809" i="1"/>
  <c r="AX809" i="1"/>
  <c r="AW809" i="1"/>
  <c r="AV809" i="1"/>
  <c r="AS809" i="1"/>
  <c r="AR809" i="1"/>
  <c r="AQ809" i="1"/>
  <c r="AP809" i="1"/>
  <c r="T809" i="1"/>
  <c r="AI809" i="1" s="1"/>
  <c r="Q809" i="1"/>
  <c r="BN809" i="1" s="1"/>
  <c r="H809" i="1"/>
  <c r="CB808" i="1"/>
  <c r="CA808" i="1"/>
  <c r="BY808" i="1"/>
  <c r="BW808" i="1"/>
  <c r="BV808" i="1"/>
  <c r="BU808" i="1"/>
  <c r="BT808" i="1"/>
  <c r="BS808" i="1"/>
  <c r="BR808" i="1"/>
  <c r="BP808" i="1"/>
  <c r="BM808" i="1"/>
  <c r="BL808" i="1"/>
  <c r="BK808" i="1"/>
  <c r="BJ808" i="1"/>
  <c r="BI808" i="1"/>
  <c r="BH808" i="1"/>
  <c r="BG808" i="1"/>
  <c r="BF808" i="1"/>
  <c r="BD808" i="1"/>
  <c r="BC808" i="1"/>
  <c r="BB808" i="1"/>
  <c r="AX808" i="1"/>
  <c r="AW808" i="1"/>
  <c r="AV808" i="1"/>
  <c r="AS808" i="1"/>
  <c r="AR808" i="1"/>
  <c r="AQ808" i="1"/>
  <c r="AP808" i="1"/>
  <c r="Q808" i="1"/>
  <c r="H808" i="1"/>
  <c r="BE808" i="1" s="1"/>
  <c r="CB807" i="1"/>
  <c r="BY807" i="1"/>
  <c r="CA807" i="1" s="1"/>
  <c r="BW807" i="1"/>
  <c r="BV807" i="1"/>
  <c r="BU807" i="1"/>
  <c r="BT807" i="1"/>
  <c r="BS807" i="1"/>
  <c r="BR807" i="1"/>
  <c r="BP807" i="1"/>
  <c r="BN807" i="1"/>
  <c r="BM807" i="1"/>
  <c r="BL807" i="1"/>
  <c r="BK807" i="1"/>
  <c r="BJ807" i="1"/>
  <c r="BI807" i="1"/>
  <c r="BH807" i="1"/>
  <c r="BG807" i="1"/>
  <c r="BF807" i="1"/>
  <c r="BD807" i="1"/>
  <c r="BC807" i="1"/>
  <c r="BB807" i="1"/>
  <c r="AX807" i="1"/>
  <c r="AW807" i="1"/>
  <c r="AV807" i="1"/>
  <c r="AS807" i="1"/>
  <c r="AR807" i="1"/>
  <c r="AQ807" i="1"/>
  <c r="AP807" i="1"/>
  <c r="T807" i="1"/>
  <c r="Q807" i="1"/>
  <c r="H807" i="1"/>
  <c r="BE807" i="1" s="1"/>
  <c r="CB806" i="1"/>
  <c r="CA806" i="1"/>
  <c r="BY806" i="1"/>
  <c r="BW806" i="1"/>
  <c r="BV806" i="1"/>
  <c r="BU806" i="1"/>
  <c r="BT806" i="1"/>
  <c r="BS806" i="1"/>
  <c r="BR806" i="1"/>
  <c r="BP806" i="1"/>
  <c r="BM806" i="1"/>
  <c r="BL806" i="1"/>
  <c r="BK806" i="1"/>
  <c r="BJ806" i="1"/>
  <c r="BI806" i="1"/>
  <c r="BH806" i="1"/>
  <c r="BG806" i="1"/>
  <c r="BF806" i="1"/>
  <c r="BD806" i="1"/>
  <c r="BC806" i="1"/>
  <c r="BB806" i="1"/>
  <c r="AX806" i="1"/>
  <c r="AW806" i="1"/>
  <c r="AV806" i="1"/>
  <c r="AS806" i="1"/>
  <c r="AR806" i="1"/>
  <c r="AQ806" i="1"/>
  <c r="AP806" i="1"/>
  <c r="T806" i="1"/>
  <c r="Q806" i="1"/>
  <c r="BN806" i="1" s="1"/>
  <c r="H806" i="1"/>
  <c r="BE806" i="1" s="1"/>
  <c r="CB805" i="1"/>
  <c r="CA805" i="1"/>
  <c r="BY805" i="1"/>
  <c r="BW805" i="1"/>
  <c r="BV805" i="1"/>
  <c r="BU805" i="1"/>
  <c r="BT805" i="1"/>
  <c r="BS805" i="1"/>
  <c r="BR805" i="1"/>
  <c r="BP805" i="1"/>
  <c r="BM805" i="1"/>
  <c r="BL805" i="1"/>
  <c r="BK805" i="1"/>
  <c r="BJ805" i="1"/>
  <c r="BI805" i="1"/>
  <c r="BH805" i="1"/>
  <c r="BG805" i="1"/>
  <c r="BF805" i="1"/>
  <c r="BD805" i="1"/>
  <c r="BC805" i="1"/>
  <c r="BB805" i="1"/>
  <c r="AX805" i="1"/>
  <c r="AW805" i="1"/>
  <c r="AV805" i="1"/>
  <c r="AS805" i="1"/>
  <c r="AR805" i="1"/>
  <c r="AQ805" i="1"/>
  <c r="AP805" i="1"/>
  <c r="Q805" i="1"/>
  <c r="H805" i="1"/>
  <c r="BE805" i="1" s="1"/>
  <c r="CB804" i="1"/>
  <c r="BY804" i="1"/>
  <c r="CA804" i="1" s="1"/>
  <c r="BW804" i="1"/>
  <c r="BV804" i="1"/>
  <c r="BU804" i="1"/>
  <c r="BT804" i="1"/>
  <c r="BS804" i="1"/>
  <c r="BR804" i="1"/>
  <c r="BP804" i="1"/>
  <c r="BN804" i="1"/>
  <c r="BM804" i="1"/>
  <c r="BL804" i="1"/>
  <c r="BK804" i="1"/>
  <c r="BJ804" i="1"/>
  <c r="BI804" i="1"/>
  <c r="BH804" i="1"/>
  <c r="BG804" i="1"/>
  <c r="BF804" i="1"/>
  <c r="BE804" i="1"/>
  <c r="BD804" i="1"/>
  <c r="BC804" i="1"/>
  <c r="BB804" i="1"/>
  <c r="AX804" i="1"/>
  <c r="AW804" i="1"/>
  <c r="AV804" i="1"/>
  <c r="AS804" i="1"/>
  <c r="AR804" i="1"/>
  <c r="AQ804" i="1"/>
  <c r="AP804" i="1"/>
  <c r="AI804" i="1"/>
  <c r="T804" i="1"/>
  <c r="Q804" i="1"/>
  <c r="H804" i="1"/>
  <c r="CB803" i="1"/>
  <c r="CA803" i="1"/>
  <c r="BY803" i="1"/>
  <c r="BW803" i="1"/>
  <c r="BV803" i="1"/>
  <c r="BU803" i="1"/>
  <c r="BT803" i="1"/>
  <c r="BS803" i="1"/>
  <c r="BR803" i="1"/>
  <c r="BP803" i="1"/>
  <c r="BM803" i="1"/>
  <c r="BL803" i="1"/>
  <c r="BK803" i="1"/>
  <c r="BJ803" i="1"/>
  <c r="BI803" i="1"/>
  <c r="BH803" i="1"/>
  <c r="BG803" i="1"/>
  <c r="BF803" i="1"/>
  <c r="BD803" i="1"/>
  <c r="BC803" i="1"/>
  <c r="BB803" i="1"/>
  <c r="AX803" i="1"/>
  <c r="AW803" i="1"/>
  <c r="AV803" i="1"/>
  <c r="AS803" i="1"/>
  <c r="AR803" i="1"/>
  <c r="AQ803" i="1"/>
  <c r="AP803" i="1"/>
  <c r="Q803" i="1"/>
  <c r="BN803" i="1" s="1"/>
  <c r="H803" i="1"/>
  <c r="BE803" i="1" s="1"/>
  <c r="CB802" i="1"/>
  <c r="BY802" i="1"/>
  <c r="CA802" i="1" s="1"/>
  <c r="BW802" i="1"/>
  <c r="BV802" i="1"/>
  <c r="BU802" i="1"/>
  <c r="BT802" i="1"/>
  <c r="BS802" i="1"/>
  <c r="BR802" i="1"/>
  <c r="BP802" i="1"/>
  <c r="BM802" i="1"/>
  <c r="BL802" i="1"/>
  <c r="BK802" i="1"/>
  <c r="BJ802" i="1"/>
  <c r="BI802" i="1"/>
  <c r="BH802" i="1"/>
  <c r="BG802" i="1"/>
  <c r="BF802" i="1"/>
  <c r="BD802" i="1"/>
  <c r="BC802" i="1"/>
  <c r="BB802" i="1"/>
  <c r="AX802" i="1"/>
  <c r="AW802" i="1"/>
  <c r="AV802" i="1"/>
  <c r="AS802" i="1"/>
  <c r="AR802" i="1"/>
  <c r="AQ802" i="1"/>
  <c r="AP802" i="1"/>
  <c r="Q802" i="1"/>
  <c r="H802" i="1"/>
  <c r="BE802" i="1" s="1"/>
  <c r="CB801" i="1"/>
  <c r="BY801" i="1"/>
  <c r="CA801" i="1" s="1"/>
  <c r="BW801" i="1"/>
  <c r="BV801" i="1"/>
  <c r="BU801" i="1"/>
  <c r="BT801" i="1"/>
  <c r="BS801" i="1"/>
  <c r="BR801" i="1"/>
  <c r="BP801" i="1"/>
  <c r="BN801" i="1"/>
  <c r="BM801" i="1"/>
  <c r="BL801" i="1"/>
  <c r="BK801" i="1"/>
  <c r="BJ801" i="1"/>
  <c r="BI801" i="1"/>
  <c r="BH801" i="1"/>
  <c r="BG801" i="1"/>
  <c r="BF801" i="1"/>
  <c r="BD801" i="1"/>
  <c r="BC801" i="1"/>
  <c r="BB801" i="1"/>
  <c r="AX801" i="1"/>
  <c r="AW801" i="1"/>
  <c r="AV801" i="1"/>
  <c r="AS801" i="1"/>
  <c r="AR801" i="1"/>
  <c r="AQ801" i="1"/>
  <c r="AP801" i="1"/>
  <c r="AI801" i="1"/>
  <c r="T801" i="1"/>
  <c r="Q801" i="1"/>
  <c r="H801" i="1"/>
  <c r="BE801" i="1" s="1"/>
  <c r="CB800" i="1"/>
  <c r="CA800" i="1"/>
  <c r="BY800" i="1"/>
  <c r="BW800" i="1"/>
  <c r="BV800" i="1"/>
  <c r="BU800" i="1"/>
  <c r="BT800" i="1"/>
  <c r="BS800" i="1"/>
  <c r="BR800" i="1"/>
  <c r="BP800" i="1"/>
  <c r="BM800" i="1"/>
  <c r="BL800" i="1"/>
  <c r="BK800" i="1"/>
  <c r="BJ800" i="1"/>
  <c r="BI800" i="1"/>
  <c r="BH800" i="1"/>
  <c r="BG800" i="1"/>
  <c r="BF800" i="1"/>
  <c r="BD800" i="1"/>
  <c r="BC800" i="1"/>
  <c r="BB800" i="1"/>
  <c r="AX800" i="1"/>
  <c r="AW800" i="1"/>
  <c r="AV800" i="1"/>
  <c r="AS800" i="1"/>
  <c r="AR800" i="1"/>
  <c r="AQ800" i="1"/>
  <c r="AP800" i="1"/>
  <c r="Q800" i="1"/>
  <c r="H800" i="1"/>
  <c r="BE800" i="1" s="1"/>
  <c r="CB799" i="1"/>
  <c r="BY799" i="1"/>
  <c r="CA799" i="1" s="1"/>
  <c r="BW799" i="1"/>
  <c r="BV799" i="1"/>
  <c r="BU799" i="1"/>
  <c r="BT799" i="1"/>
  <c r="BS799" i="1"/>
  <c r="BR799" i="1"/>
  <c r="BP799" i="1"/>
  <c r="BN799" i="1"/>
  <c r="BM799" i="1"/>
  <c r="BL799" i="1"/>
  <c r="BK799" i="1"/>
  <c r="BJ799" i="1"/>
  <c r="BI799" i="1"/>
  <c r="BH799" i="1"/>
  <c r="BG799" i="1"/>
  <c r="BF799" i="1"/>
  <c r="BE799" i="1"/>
  <c r="BD799" i="1"/>
  <c r="BC799" i="1"/>
  <c r="BB799" i="1"/>
  <c r="AX799" i="1"/>
  <c r="AW799" i="1"/>
  <c r="AV799" i="1"/>
  <c r="AS799" i="1"/>
  <c r="AR799" i="1"/>
  <c r="AQ799" i="1"/>
  <c r="AP799" i="1"/>
  <c r="T799" i="1"/>
  <c r="Q799" i="1"/>
  <c r="H799" i="1"/>
  <c r="CB798" i="1"/>
  <c r="CA798" i="1"/>
  <c r="BY798" i="1"/>
  <c r="BW798" i="1"/>
  <c r="BV798" i="1"/>
  <c r="BU798" i="1"/>
  <c r="BT798" i="1"/>
  <c r="BS798" i="1"/>
  <c r="BR798" i="1"/>
  <c r="BP798" i="1"/>
  <c r="BM798" i="1"/>
  <c r="BL798" i="1"/>
  <c r="BK798" i="1"/>
  <c r="BJ798" i="1"/>
  <c r="BI798" i="1"/>
  <c r="BH798" i="1"/>
  <c r="BG798" i="1"/>
  <c r="BF798" i="1"/>
  <c r="BD798" i="1"/>
  <c r="BC798" i="1"/>
  <c r="BB798" i="1"/>
  <c r="AX798" i="1"/>
  <c r="AW798" i="1"/>
  <c r="AV798" i="1"/>
  <c r="AS798" i="1"/>
  <c r="AR798" i="1"/>
  <c r="AQ798" i="1"/>
  <c r="AP798" i="1"/>
  <c r="T798" i="1"/>
  <c r="Q798" i="1"/>
  <c r="BN798" i="1" s="1"/>
  <c r="H798" i="1"/>
  <c r="BE798" i="1" s="1"/>
  <c r="CB797" i="1"/>
  <c r="CA797" i="1"/>
  <c r="BY797" i="1"/>
  <c r="BW797" i="1"/>
  <c r="BV797" i="1"/>
  <c r="BU797" i="1"/>
  <c r="BT797" i="1"/>
  <c r="BS797" i="1"/>
  <c r="BR797" i="1"/>
  <c r="BP797" i="1"/>
  <c r="BM797" i="1"/>
  <c r="BL797" i="1"/>
  <c r="BK797" i="1"/>
  <c r="BJ797" i="1"/>
  <c r="BI797" i="1"/>
  <c r="BH797" i="1"/>
  <c r="BG797" i="1"/>
  <c r="BF797" i="1"/>
  <c r="BD797" i="1"/>
  <c r="BC797" i="1"/>
  <c r="BB797" i="1"/>
  <c r="AX797" i="1"/>
  <c r="AW797" i="1"/>
  <c r="AV797" i="1"/>
  <c r="AS797" i="1"/>
  <c r="AR797" i="1"/>
  <c r="AQ797" i="1"/>
  <c r="AP797" i="1"/>
  <c r="Q797" i="1"/>
  <c r="H797" i="1"/>
  <c r="BE797" i="1" s="1"/>
  <c r="CB796" i="1"/>
  <c r="BY796" i="1"/>
  <c r="CA796" i="1" s="1"/>
  <c r="BW796" i="1"/>
  <c r="BV796" i="1"/>
  <c r="BU796" i="1"/>
  <c r="BT796" i="1"/>
  <c r="BS796" i="1"/>
  <c r="BR796" i="1"/>
  <c r="BP796" i="1"/>
  <c r="BM796" i="1"/>
  <c r="BL796" i="1"/>
  <c r="BK796" i="1"/>
  <c r="BJ796" i="1"/>
  <c r="BI796" i="1"/>
  <c r="BH796" i="1"/>
  <c r="BG796" i="1"/>
  <c r="BF796" i="1"/>
  <c r="BD796" i="1"/>
  <c r="BC796" i="1"/>
  <c r="BB796" i="1"/>
  <c r="AX796" i="1"/>
  <c r="AW796" i="1"/>
  <c r="AV796" i="1"/>
  <c r="AS796" i="1"/>
  <c r="AR796" i="1"/>
  <c r="AQ796" i="1"/>
  <c r="AP796" i="1"/>
  <c r="Q796" i="1"/>
  <c r="BN796" i="1" s="1"/>
  <c r="H796" i="1"/>
  <c r="BE796" i="1" s="1"/>
  <c r="CB795" i="1"/>
  <c r="BY795" i="1"/>
  <c r="CA795" i="1" s="1"/>
  <c r="BW795" i="1"/>
  <c r="BV795" i="1"/>
  <c r="BU795" i="1"/>
  <c r="BT795" i="1"/>
  <c r="BS795" i="1"/>
  <c r="BR795" i="1"/>
  <c r="BP795" i="1"/>
  <c r="BM795" i="1"/>
  <c r="BL795" i="1"/>
  <c r="BK795" i="1"/>
  <c r="BJ795" i="1"/>
  <c r="BI795" i="1"/>
  <c r="BH795" i="1"/>
  <c r="BG795" i="1"/>
  <c r="BF795" i="1"/>
  <c r="BD795" i="1"/>
  <c r="BC795" i="1"/>
  <c r="BB795" i="1"/>
  <c r="AX795" i="1"/>
  <c r="AW795" i="1"/>
  <c r="AV795" i="1"/>
  <c r="AS795" i="1"/>
  <c r="AR795" i="1"/>
  <c r="AQ795" i="1"/>
  <c r="AP795" i="1"/>
  <c r="Q795" i="1"/>
  <c r="BN795" i="1" s="1"/>
  <c r="H795" i="1"/>
  <c r="BE795" i="1" s="1"/>
  <c r="CB794" i="1"/>
  <c r="BY794" i="1"/>
  <c r="CA794" i="1" s="1"/>
  <c r="BW794" i="1"/>
  <c r="BV794" i="1"/>
  <c r="BU794" i="1"/>
  <c r="BT794" i="1"/>
  <c r="BS794" i="1"/>
  <c r="BR794" i="1"/>
  <c r="BP794" i="1"/>
  <c r="BM794" i="1"/>
  <c r="BL794" i="1"/>
  <c r="BK794" i="1"/>
  <c r="BJ794" i="1"/>
  <c r="BI794" i="1"/>
  <c r="BH794" i="1"/>
  <c r="BG794" i="1"/>
  <c r="BF794" i="1"/>
  <c r="BD794" i="1"/>
  <c r="BC794" i="1"/>
  <c r="BB794" i="1"/>
  <c r="AX794" i="1"/>
  <c r="AW794" i="1"/>
  <c r="AV794" i="1"/>
  <c r="AS794" i="1"/>
  <c r="AR794" i="1"/>
  <c r="AQ794" i="1"/>
  <c r="AP794" i="1"/>
  <c r="Q794" i="1"/>
  <c r="H794" i="1"/>
  <c r="BE794" i="1" s="1"/>
  <c r="CB793" i="1"/>
  <c r="BY793" i="1"/>
  <c r="CA793" i="1" s="1"/>
  <c r="BW793" i="1"/>
  <c r="BV793" i="1"/>
  <c r="BU793" i="1"/>
  <c r="BT793" i="1"/>
  <c r="BS793" i="1"/>
  <c r="BR793" i="1"/>
  <c r="BP793" i="1"/>
  <c r="BM793" i="1"/>
  <c r="BL793" i="1"/>
  <c r="BK793" i="1"/>
  <c r="BJ793" i="1"/>
  <c r="BI793" i="1"/>
  <c r="BH793" i="1"/>
  <c r="BG793" i="1"/>
  <c r="BF793" i="1"/>
  <c r="BE793" i="1"/>
  <c r="BD793" i="1"/>
  <c r="BC793" i="1"/>
  <c r="BB793" i="1"/>
  <c r="AX793" i="1"/>
  <c r="AW793" i="1"/>
  <c r="AV793" i="1"/>
  <c r="AS793" i="1"/>
  <c r="AR793" i="1"/>
  <c r="AQ793" i="1"/>
  <c r="AP793" i="1"/>
  <c r="T793" i="1"/>
  <c r="AI793" i="1" s="1"/>
  <c r="Q793" i="1"/>
  <c r="BN793" i="1" s="1"/>
  <c r="H793" i="1"/>
  <c r="CB792" i="1"/>
  <c r="CA792" i="1"/>
  <c r="BY792" i="1"/>
  <c r="BW792" i="1"/>
  <c r="BV792" i="1"/>
  <c r="BU792" i="1"/>
  <c r="BT792" i="1"/>
  <c r="BS792" i="1"/>
  <c r="BR792" i="1"/>
  <c r="BP792" i="1"/>
  <c r="BM792" i="1"/>
  <c r="BL792" i="1"/>
  <c r="BK792" i="1"/>
  <c r="BJ792" i="1"/>
  <c r="BI792" i="1"/>
  <c r="BH792" i="1"/>
  <c r="BG792" i="1"/>
  <c r="BF792" i="1"/>
  <c r="BD792" i="1"/>
  <c r="BC792" i="1"/>
  <c r="BB792" i="1"/>
  <c r="AX792" i="1"/>
  <c r="AW792" i="1"/>
  <c r="AV792" i="1"/>
  <c r="AS792" i="1"/>
  <c r="AR792" i="1"/>
  <c r="AQ792" i="1"/>
  <c r="AP792" i="1"/>
  <c r="Q792" i="1"/>
  <c r="H792" i="1"/>
  <c r="BE792" i="1" s="1"/>
  <c r="CB791" i="1"/>
  <c r="BY791" i="1"/>
  <c r="CA791" i="1" s="1"/>
  <c r="BW791" i="1"/>
  <c r="BV791" i="1"/>
  <c r="BU791" i="1"/>
  <c r="BT791" i="1"/>
  <c r="BS791" i="1"/>
  <c r="BR791" i="1"/>
  <c r="BP791" i="1"/>
  <c r="BN791" i="1"/>
  <c r="BM791" i="1"/>
  <c r="BL791" i="1"/>
  <c r="BK791" i="1"/>
  <c r="BJ791" i="1"/>
  <c r="BI791" i="1"/>
  <c r="BH791" i="1"/>
  <c r="BG791" i="1"/>
  <c r="BF791" i="1"/>
  <c r="BD791" i="1"/>
  <c r="BC791" i="1"/>
  <c r="BB791" i="1"/>
  <c r="AX791" i="1"/>
  <c r="AW791" i="1"/>
  <c r="AV791" i="1"/>
  <c r="AS791" i="1"/>
  <c r="AR791" i="1"/>
  <c r="AQ791" i="1"/>
  <c r="AP791" i="1"/>
  <c r="T791" i="1"/>
  <c r="Q791" i="1"/>
  <c r="H791" i="1"/>
  <c r="BE791" i="1" s="1"/>
  <c r="CB790" i="1"/>
  <c r="CA790" i="1"/>
  <c r="BY790" i="1"/>
  <c r="BW790" i="1"/>
  <c r="BV790" i="1"/>
  <c r="BU790" i="1"/>
  <c r="BT790" i="1"/>
  <c r="BS790" i="1"/>
  <c r="BR790" i="1"/>
  <c r="BP790" i="1"/>
  <c r="BM790" i="1"/>
  <c r="BL790" i="1"/>
  <c r="BK790" i="1"/>
  <c r="BJ790" i="1"/>
  <c r="BI790" i="1"/>
  <c r="BH790" i="1"/>
  <c r="BG790" i="1"/>
  <c r="BF790" i="1"/>
  <c r="BD790" i="1"/>
  <c r="BC790" i="1"/>
  <c r="BB790" i="1"/>
  <c r="AX790" i="1"/>
  <c r="AW790" i="1"/>
  <c r="AV790" i="1"/>
  <c r="AS790" i="1"/>
  <c r="AR790" i="1"/>
  <c r="AQ790" i="1"/>
  <c r="AP790" i="1"/>
  <c r="T790" i="1"/>
  <c r="Q790" i="1"/>
  <c r="BN790" i="1" s="1"/>
  <c r="H790" i="1"/>
  <c r="BE790" i="1" s="1"/>
  <c r="CB789" i="1"/>
  <c r="CA789" i="1"/>
  <c r="BY789" i="1"/>
  <c r="BW789" i="1"/>
  <c r="BV789" i="1"/>
  <c r="BU789" i="1"/>
  <c r="BT789" i="1"/>
  <c r="BS789" i="1"/>
  <c r="BR789" i="1"/>
  <c r="BP789" i="1"/>
  <c r="BM789" i="1"/>
  <c r="BL789" i="1"/>
  <c r="BK789" i="1"/>
  <c r="BJ789" i="1"/>
  <c r="BI789" i="1"/>
  <c r="BH789" i="1"/>
  <c r="BG789" i="1"/>
  <c r="BF789" i="1"/>
  <c r="BD789" i="1"/>
  <c r="BC789" i="1"/>
  <c r="BB789" i="1"/>
  <c r="AX789" i="1"/>
  <c r="AW789" i="1"/>
  <c r="AV789" i="1"/>
  <c r="AS789" i="1"/>
  <c r="AR789" i="1"/>
  <c r="AQ789" i="1"/>
  <c r="AP789" i="1"/>
  <c r="Q789" i="1"/>
  <c r="H789" i="1"/>
  <c r="BE789" i="1" s="1"/>
  <c r="CB788" i="1"/>
  <c r="BY788" i="1"/>
  <c r="CA788" i="1" s="1"/>
  <c r="BW788" i="1"/>
  <c r="BV788" i="1"/>
  <c r="BU788" i="1"/>
  <c r="BT788" i="1"/>
  <c r="BS788" i="1"/>
  <c r="BR788" i="1"/>
  <c r="BP788" i="1"/>
  <c r="BN788" i="1"/>
  <c r="BM788" i="1"/>
  <c r="BL788" i="1"/>
  <c r="BK788" i="1"/>
  <c r="BJ788" i="1"/>
  <c r="BI788" i="1"/>
  <c r="BH788" i="1"/>
  <c r="BG788" i="1"/>
  <c r="BF788" i="1"/>
  <c r="BE788" i="1"/>
  <c r="BD788" i="1"/>
  <c r="BC788" i="1"/>
  <c r="BB788" i="1"/>
  <c r="AX788" i="1"/>
  <c r="AW788" i="1"/>
  <c r="AV788" i="1"/>
  <c r="AS788" i="1"/>
  <c r="AR788" i="1"/>
  <c r="AQ788" i="1"/>
  <c r="AP788" i="1"/>
  <c r="AI788" i="1"/>
  <c r="T788" i="1"/>
  <c r="Q788" i="1"/>
  <c r="H788" i="1"/>
  <c r="CB787" i="1"/>
  <c r="CA787" i="1"/>
  <c r="BY787" i="1"/>
  <c r="BW787" i="1"/>
  <c r="BV787" i="1"/>
  <c r="BU787" i="1"/>
  <c r="BT787" i="1"/>
  <c r="BS787" i="1"/>
  <c r="BR787" i="1"/>
  <c r="BP787" i="1"/>
  <c r="BM787" i="1"/>
  <c r="BL787" i="1"/>
  <c r="BK787" i="1"/>
  <c r="BJ787" i="1"/>
  <c r="BI787" i="1"/>
  <c r="BH787" i="1"/>
  <c r="BG787" i="1"/>
  <c r="BF787" i="1"/>
  <c r="BD787" i="1"/>
  <c r="BC787" i="1"/>
  <c r="BB787" i="1"/>
  <c r="AX787" i="1"/>
  <c r="AW787" i="1"/>
  <c r="AV787" i="1"/>
  <c r="AS787" i="1"/>
  <c r="AR787" i="1"/>
  <c r="AQ787" i="1"/>
  <c r="AP787" i="1"/>
  <c r="Q787" i="1"/>
  <c r="BN787" i="1" s="1"/>
  <c r="H787" i="1"/>
  <c r="BE787" i="1" s="1"/>
  <c r="CB786" i="1"/>
  <c r="BY786" i="1"/>
  <c r="CA786" i="1" s="1"/>
  <c r="BW786" i="1"/>
  <c r="BV786" i="1"/>
  <c r="BU786" i="1"/>
  <c r="BT786" i="1"/>
  <c r="BS786" i="1"/>
  <c r="BR786" i="1"/>
  <c r="BP786" i="1"/>
  <c r="BM786" i="1"/>
  <c r="BL786" i="1"/>
  <c r="BK786" i="1"/>
  <c r="BJ786" i="1"/>
  <c r="BI786" i="1"/>
  <c r="BH786" i="1"/>
  <c r="BG786" i="1"/>
  <c r="BF786" i="1"/>
  <c r="BD786" i="1"/>
  <c r="BC786" i="1"/>
  <c r="BB786" i="1"/>
  <c r="AX786" i="1"/>
  <c r="AW786" i="1"/>
  <c r="AV786" i="1"/>
  <c r="AS786" i="1"/>
  <c r="AR786" i="1"/>
  <c r="AQ786" i="1"/>
  <c r="AP786" i="1"/>
  <c r="Q786" i="1"/>
  <c r="H786" i="1"/>
  <c r="BE786" i="1" s="1"/>
  <c r="CB785" i="1"/>
  <c r="BY785" i="1"/>
  <c r="CA785" i="1" s="1"/>
  <c r="BW785" i="1"/>
  <c r="BV785" i="1"/>
  <c r="BU785" i="1"/>
  <c r="BT785" i="1"/>
  <c r="BS785" i="1"/>
  <c r="BR785" i="1"/>
  <c r="BP785" i="1"/>
  <c r="BN785" i="1"/>
  <c r="BM785" i="1"/>
  <c r="BL785" i="1"/>
  <c r="BK785" i="1"/>
  <c r="BJ785" i="1"/>
  <c r="BI785" i="1"/>
  <c r="BH785" i="1"/>
  <c r="BG785" i="1"/>
  <c r="BF785" i="1"/>
  <c r="BD785" i="1"/>
  <c r="BC785" i="1"/>
  <c r="BB785" i="1"/>
  <c r="AX785" i="1"/>
  <c r="AW785" i="1"/>
  <c r="AV785" i="1"/>
  <c r="AS785" i="1"/>
  <c r="AR785" i="1"/>
  <c r="AQ785" i="1"/>
  <c r="AP785" i="1"/>
  <c r="AI785" i="1"/>
  <c r="T785" i="1"/>
  <c r="Q785" i="1"/>
  <c r="H785" i="1"/>
  <c r="BE785" i="1" s="1"/>
  <c r="CB784" i="1"/>
  <c r="CA784" i="1"/>
  <c r="BY784" i="1"/>
  <c r="BW784" i="1"/>
  <c r="BV784" i="1"/>
  <c r="BU784" i="1"/>
  <c r="BT784" i="1"/>
  <c r="BS784" i="1"/>
  <c r="BR784" i="1"/>
  <c r="BP784" i="1"/>
  <c r="BM784" i="1"/>
  <c r="BL784" i="1"/>
  <c r="BK784" i="1"/>
  <c r="BJ784" i="1"/>
  <c r="BI784" i="1"/>
  <c r="BH784" i="1"/>
  <c r="BG784" i="1"/>
  <c r="BF784" i="1"/>
  <c r="BD784" i="1"/>
  <c r="BC784" i="1"/>
  <c r="BB784" i="1"/>
  <c r="AX784" i="1"/>
  <c r="AW784" i="1"/>
  <c r="AV784" i="1"/>
  <c r="AS784" i="1"/>
  <c r="AR784" i="1"/>
  <c r="AQ784" i="1"/>
  <c r="AP784" i="1"/>
  <c r="Q784" i="1"/>
  <c r="H784" i="1"/>
  <c r="BE784" i="1" s="1"/>
  <c r="CB783" i="1"/>
  <c r="BY783" i="1"/>
  <c r="CA783" i="1" s="1"/>
  <c r="BW783" i="1"/>
  <c r="BV783" i="1"/>
  <c r="BU783" i="1"/>
  <c r="BT783" i="1"/>
  <c r="BS783" i="1"/>
  <c r="BR783" i="1"/>
  <c r="BP783" i="1"/>
  <c r="BM783" i="1"/>
  <c r="BL783" i="1"/>
  <c r="BK783" i="1"/>
  <c r="BJ783" i="1"/>
  <c r="BI783" i="1"/>
  <c r="BH783" i="1"/>
  <c r="BG783" i="1"/>
  <c r="BF783" i="1"/>
  <c r="BD783" i="1"/>
  <c r="BC783" i="1"/>
  <c r="BB783" i="1"/>
  <c r="AX783" i="1"/>
  <c r="AW783" i="1"/>
  <c r="AV783" i="1"/>
  <c r="AS783" i="1"/>
  <c r="AR783" i="1"/>
  <c r="AQ783" i="1"/>
  <c r="AP783" i="1"/>
  <c r="Q783" i="1"/>
  <c r="BN783" i="1" s="1"/>
  <c r="H783" i="1"/>
  <c r="BE783" i="1" s="1"/>
  <c r="CB782" i="1"/>
  <c r="BY782" i="1"/>
  <c r="CA782" i="1" s="1"/>
  <c r="BW782" i="1"/>
  <c r="BV782" i="1"/>
  <c r="BU782" i="1"/>
  <c r="BT782" i="1"/>
  <c r="BS782" i="1"/>
  <c r="BR782" i="1"/>
  <c r="BP782" i="1"/>
  <c r="BM782" i="1"/>
  <c r="BL782" i="1"/>
  <c r="BK782" i="1"/>
  <c r="BJ782" i="1"/>
  <c r="BI782" i="1"/>
  <c r="BH782" i="1"/>
  <c r="BG782" i="1"/>
  <c r="BF782" i="1"/>
  <c r="BD782" i="1"/>
  <c r="BC782" i="1"/>
  <c r="BB782" i="1"/>
  <c r="AX782" i="1"/>
  <c r="AW782" i="1"/>
  <c r="AV782" i="1"/>
  <c r="AS782" i="1"/>
  <c r="AR782" i="1"/>
  <c r="AQ782" i="1"/>
  <c r="AP782" i="1"/>
  <c r="T782" i="1"/>
  <c r="Q782" i="1"/>
  <c r="BN782" i="1" s="1"/>
  <c r="H782" i="1"/>
  <c r="BE782" i="1" s="1"/>
  <c r="CB781" i="1"/>
  <c r="CA781" i="1"/>
  <c r="BY781" i="1"/>
  <c r="BW781" i="1"/>
  <c r="BV781" i="1"/>
  <c r="BU781" i="1"/>
  <c r="BT781" i="1"/>
  <c r="BS781" i="1"/>
  <c r="BR781" i="1"/>
  <c r="BP781" i="1"/>
  <c r="BM781" i="1"/>
  <c r="BL781" i="1"/>
  <c r="BK781" i="1"/>
  <c r="BJ781" i="1"/>
  <c r="BI781" i="1"/>
  <c r="BH781" i="1"/>
  <c r="BG781" i="1"/>
  <c r="BF781" i="1"/>
  <c r="BD781" i="1"/>
  <c r="BC781" i="1"/>
  <c r="BB781" i="1"/>
  <c r="AX781" i="1"/>
  <c r="AW781" i="1"/>
  <c r="AV781" i="1"/>
  <c r="AS781" i="1"/>
  <c r="AR781" i="1"/>
  <c r="AQ781" i="1"/>
  <c r="AP781" i="1"/>
  <c r="Q781" i="1"/>
  <c r="H781" i="1"/>
  <c r="BE781" i="1" s="1"/>
  <c r="CB780" i="1"/>
  <c r="BY780" i="1"/>
  <c r="CA780" i="1" s="1"/>
  <c r="BW780" i="1"/>
  <c r="BV780" i="1"/>
  <c r="BU780" i="1"/>
  <c r="BT780" i="1"/>
  <c r="BS780" i="1"/>
  <c r="BR780" i="1"/>
  <c r="BP780" i="1"/>
  <c r="BM780" i="1"/>
  <c r="BL780" i="1"/>
  <c r="BK780" i="1"/>
  <c r="BJ780" i="1"/>
  <c r="BI780" i="1"/>
  <c r="BH780" i="1"/>
  <c r="BG780" i="1"/>
  <c r="BF780" i="1"/>
  <c r="BE780" i="1"/>
  <c r="BD780" i="1"/>
  <c r="BC780" i="1"/>
  <c r="BB780" i="1"/>
  <c r="AX780" i="1"/>
  <c r="AW780" i="1"/>
  <c r="AV780" i="1"/>
  <c r="AS780" i="1"/>
  <c r="AR780" i="1"/>
  <c r="AQ780" i="1"/>
  <c r="AP780" i="1"/>
  <c r="Q780" i="1"/>
  <c r="BN780" i="1" s="1"/>
  <c r="H780" i="1"/>
  <c r="CB779" i="1"/>
  <c r="BY779" i="1"/>
  <c r="CA779" i="1" s="1"/>
  <c r="BW779" i="1"/>
  <c r="BV779" i="1"/>
  <c r="BU779" i="1"/>
  <c r="BT779" i="1"/>
  <c r="BS779" i="1"/>
  <c r="BR779" i="1"/>
  <c r="BP779" i="1"/>
  <c r="BM779" i="1"/>
  <c r="BL779" i="1"/>
  <c r="BK779" i="1"/>
  <c r="BJ779" i="1"/>
  <c r="BI779" i="1"/>
  <c r="BH779" i="1"/>
  <c r="BG779" i="1"/>
  <c r="BF779" i="1"/>
  <c r="BD779" i="1"/>
  <c r="BC779" i="1"/>
  <c r="BB779" i="1"/>
  <c r="AX779" i="1"/>
  <c r="AW779" i="1"/>
  <c r="AV779" i="1"/>
  <c r="AS779" i="1"/>
  <c r="AR779" i="1"/>
  <c r="AQ779" i="1"/>
  <c r="AP779" i="1"/>
  <c r="Q779" i="1"/>
  <c r="BN779" i="1" s="1"/>
  <c r="H779" i="1"/>
  <c r="BE779" i="1" s="1"/>
  <c r="CB778" i="1"/>
  <c r="BY778" i="1"/>
  <c r="CA778" i="1" s="1"/>
  <c r="BW778" i="1"/>
  <c r="BV778" i="1"/>
  <c r="BU778" i="1"/>
  <c r="BT778" i="1"/>
  <c r="BS778" i="1"/>
  <c r="BR778" i="1"/>
  <c r="BP778" i="1"/>
  <c r="BM778" i="1"/>
  <c r="BL778" i="1"/>
  <c r="BK778" i="1"/>
  <c r="BJ778" i="1"/>
  <c r="BI778" i="1"/>
  <c r="BH778" i="1"/>
  <c r="BG778" i="1"/>
  <c r="BF778" i="1"/>
  <c r="BD778" i="1"/>
  <c r="BC778" i="1"/>
  <c r="BB778" i="1"/>
  <c r="AX778" i="1"/>
  <c r="AW778" i="1"/>
  <c r="AV778" i="1"/>
  <c r="AS778" i="1"/>
  <c r="AR778" i="1"/>
  <c r="AQ778" i="1"/>
  <c r="AP778" i="1"/>
  <c r="Q778" i="1"/>
  <c r="H778" i="1"/>
  <c r="BE778" i="1" s="1"/>
  <c r="CB777" i="1"/>
  <c r="BY777" i="1"/>
  <c r="CA777" i="1" s="1"/>
  <c r="BW777" i="1"/>
  <c r="BV777" i="1"/>
  <c r="BU777" i="1"/>
  <c r="BT777" i="1"/>
  <c r="BS777" i="1"/>
  <c r="BR777" i="1"/>
  <c r="BP777" i="1"/>
  <c r="BM777" i="1"/>
  <c r="BL777" i="1"/>
  <c r="BK777" i="1"/>
  <c r="BJ777" i="1"/>
  <c r="BI777" i="1"/>
  <c r="BH777" i="1"/>
  <c r="BG777" i="1"/>
  <c r="BF777" i="1"/>
  <c r="BD777" i="1"/>
  <c r="BC777" i="1"/>
  <c r="BB777" i="1"/>
  <c r="AX777" i="1"/>
  <c r="AW777" i="1"/>
  <c r="AV777" i="1"/>
  <c r="AS777" i="1"/>
  <c r="AR777" i="1"/>
  <c r="AQ777" i="1"/>
  <c r="AP777" i="1"/>
  <c r="Q777" i="1"/>
  <c r="BN777" i="1" s="1"/>
  <c r="H777" i="1"/>
  <c r="BE777" i="1" s="1"/>
  <c r="CB776" i="1"/>
  <c r="BY776" i="1"/>
  <c r="CA776" i="1" s="1"/>
  <c r="BW776" i="1"/>
  <c r="BV776" i="1"/>
  <c r="BU776" i="1"/>
  <c r="BT776" i="1"/>
  <c r="BS776" i="1"/>
  <c r="BR776" i="1"/>
  <c r="BP776" i="1"/>
  <c r="BM776" i="1"/>
  <c r="BL776" i="1"/>
  <c r="BK776" i="1"/>
  <c r="BJ776" i="1"/>
  <c r="BI776" i="1"/>
  <c r="BH776" i="1"/>
  <c r="BG776" i="1"/>
  <c r="BF776" i="1"/>
  <c r="BD776" i="1"/>
  <c r="BC776" i="1"/>
  <c r="BB776" i="1"/>
  <c r="AX776" i="1"/>
  <c r="AW776" i="1"/>
  <c r="AV776" i="1"/>
  <c r="AS776" i="1"/>
  <c r="AR776" i="1"/>
  <c r="AQ776" i="1"/>
  <c r="AP776" i="1"/>
  <c r="Q776" i="1"/>
  <c r="H776" i="1"/>
  <c r="BE776" i="1" s="1"/>
  <c r="CB775" i="1"/>
  <c r="BY775" i="1"/>
  <c r="CA775" i="1" s="1"/>
  <c r="BW775" i="1"/>
  <c r="BV775" i="1"/>
  <c r="BU775" i="1"/>
  <c r="BT775" i="1"/>
  <c r="BS775" i="1"/>
  <c r="BR775" i="1"/>
  <c r="BP775" i="1"/>
  <c r="BM775" i="1"/>
  <c r="BL775" i="1"/>
  <c r="BK775" i="1"/>
  <c r="BJ775" i="1"/>
  <c r="BI775" i="1"/>
  <c r="BH775" i="1"/>
  <c r="BG775" i="1"/>
  <c r="BF775" i="1"/>
  <c r="BD775" i="1"/>
  <c r="BC775" i="1"/>
  <c r="BB775" i="1"/>
  <c r="AX775" i="1"/>
  <c r="AW775" i="1"/>
  <c r="AV775" i="1"/>
  <c r="AS775" i="1"/>
  <c r="AR775" i="1"/>
  <c r="AQ775" i="1"/>
  <c r="AP775" i="1"/>
  <c r="Q775" i="1"/>
  <c r="BN775" i="1" s="1"/>
  <c r="H775" i="1"/>
  <c r="BE775" i="1" s="1"/>
  <c r="CB774" i="1"/>
  <c r="BY774" i="1"/>
  <c r="CA774" i="1" s="1"/>
  <c r="BW774" i="1"/>
  <c r="BV774" i="1"/>
  <c r="BU774" i="1"/>
  <c r="BT774" i="1"/>
  <c r="BS774" i="1"/>
  <c r="BR774" i="1"/>
  <c r="BP774" i="1"/>
  <c r="BM774" i="1"/>
  <c r="BL774" i="1"/>
  <c r="BK774" i="1"/>
  <c r="BJ774" i="1"/>
  <c r="BI774" i="1"/>
  <c r="BH774" i="1"/>
  <c r="BG774" i="1"/>
  <c r="BF774" i="1"/>
  <c r="BD774" i="1"/>
  <c r="BC774" i="1"/>
  <c r="BB774" i="1"/>
  <c r="AX774" i="1"/>
  <c r="AW774" i="1"/>
  <c r="AV774" i="1"/>
  <c r="AS774" i="1"/>
  <c r="AR774" i="1"/>
  <c r="AQ774" i="1"/>
  <c r="AP774" i="1"/>
  <c r="T774" i="1"/>
  <c r="Q774" i="1"/>
  <c r="BN774" i="1" s="1"/>
  <c r="H774" i="1"/>
  <c r="BE774" i="1" s="1"/>
  <c r="CB773" i="1"/>
  <c r="CA773" i="1"/>
  <c r="BY773" i="1"/>
  <c r="BW773" i="1"/>
  <c r="BV773" i="1"/>
  <c r="BU773" i="1"/>
  <c r="BT773" i="1"/>
  <c r="BS773" i="1"/>
  <c r="BR773" i="1"/>
  <c r="BP773" i="1"/>
  <c r="BM773" i="1"/>
  <c r="BL773" i="1"/>
  <c r="BK773" i="1"/>
  <c r="BJ773" i="1"/>
  <c r="BI773" i="1"/>
  <c r="BH773" i="1"/>
  <c r="BG773" i="1"/>
  <c r="BF773" i="1"/>
  <c r="BD773" i="1"/>
  <c r="BC773" i="1"/>
  <c r="BB773" i="1"/>
  <c r="AX773" i="1"/>
  <c r="AW773" i="1"/>
  <c r="AV773" i="1"/>
  <c r="AS773" i="1"/>
  <c r="AR773" i="1"/>
  <c r="AQ773" i="1"/>
  <c r="AP773" i="1"/>
  <c r="Q773" i="1"/>
  <c r="H773" i="1"/>
  <c r="BE773" i="1" s="1"/>
  <c r="CB772" i="1"/>
  <c r="BY772" i="1"/>
  <c r="CA772" i="1" s="1"/>
  <c r="BW772" i="1"/>
  <c r="BV772" i="1"/>
  <c r="BU772" i="1"/>
  <c r="BT772" i="1"/>
  <c r="BS772" i="1"/>
  <c r="BR772" i="1"/>
  <c r="BP772" i="1"/>
  <c r="BN772" i="1"/>
  <c r="BM772" i="1"/>
  <c r="BL772" i="1"/>
  <c r="BK772" i="1"/>
  <c r="BJ772" i="1"/>
  <c r="BI772" i="1"/>
  <c r="BH772" i="1"/>
  <c r="BG772" i="1"/>
  <c r="BF772" i="1"/>
  <c r="BE772" i="1"/>
  <c r="BD772" i="1"/>
  <c r="BC772" i="1"/>
  <c r="BB772" i="1"/>
  <c r="AX772" i="1"/>
  <c r="AW772" i="1"/>
  <c r="AV772" i="1"/>
  <c r="AS772" i="1"/>
  <c r="AR772" i="1"/>
  <c r="AQ772" i="1"/>
  <c r="AP772" i="1"/>
  <c r="T772" i="1"/>
  <c r="AI772" i="1" s="1"/>
  <c r="Q772" i="1"/>
  <c r="H772" i="1"/>
  <c r="CB771" i="1"/>
  <c r="CA771" i="1"/>
  <c r="BY771" i="1"/>
  <c r="BW771" i="1"/>
  <c r="BV771" i="1"/>
  <c r="BU771" i="1"/>
  <c r="BT771" i="1"/>
  <c r="BS771" i="1"/>
  <c r="BR771" i="1"/>
  <c r="BP771" i="1"/>
  <c r="BM771" i="1"/>
  <c r="BL771" i="1"/>
  <c r="BK771" i="1"/>
  <c r="BJ771" i="1"/>
  <c r="BI771" i="1"/>
  <c r="BH771" i="1"/>
  <c r="BG771" i="1"/>
  <c r="BF771" i="1"/>
  <c r="BD771" i="1"/>
  <c r="BC771" i="1"/>
  <c r="BB771" i="1"/>
  <c r="AX771" i="1"/>
  <c r="AW771" i="1"/>
  <c r="AV771" i="1"/>
  <c r="AS771" i="1"/>
  <c r="AR771" i="1"/>
  <c r="AQ771" i="1"/>
  <c r="AP771" i="1"/>
  <c r="Q771" i="1"/>
  <c r="BN771" i="1" s="1"/>
  <c r="H771" i="1"/>
  <c r="BE771" i="1" s="1"/>
  <c r="CB770" i="1"/>
  <c r="BY770" i="1"/>
  <c r="CA770" i="1" s="1"/>
  <c r="BW770" i="1"/>
  <c r="BV770" i="1"/>
  <c r="BU770" i="1"/>
  <c r="BT770" i="1"/>
  <c r="BS770" i="1"/>
  <c r="BR770" i="1"/>
  <c r="BP770" i="1"/>
  <c r="BM770" i="1"/>
  <c r="BL770" i="1"/>
  <c r="BK770" i="1"/>
  <c r="BJ770" i="1"/>
  <c r="BI770" i="1"/>
  <c r="BH770" i="1"/>
  <c r="BG770" i="1"/>
  <c r="BF770" i="1"/>
  <c r="BD770" i="1"/>
  <c r="BC770" i="1"/>
  <c r="BB770" i="1"/>
  <c r="AX770" i="1"/>
  <c r="AW770" i="1"/>
  <c r="AV770" i="1"/>
  <c r="AS770" i="1"/>
  <c r="AR770" i="1"/>
  <c r="AQ770" i="1"/>
  <c r="AP770" i="1"/>
  <c r="Q770" i="1"/>
  <c r="H770" i="1"/>
  <c r="BE770" i="1" s="1"/>
  <c r="CB769" i="1"/>
  <c r="BY769" i="1"/>
  <c r="CA769" i="1" s="1"/>
  <c r="BW769" i="1"/>
  <c r="BV769" i="1"/>
  <c r="BU769" i="1"/>
  <c r="BT769" i="1"/>
  <c r="BS769" i="1"/>
  <c r="BR769" i="1"/>
  <c r="BP769" i="1"/>
  <c r="BM769" i="1"/>
  <c r="BL769" i="1"/>
  <c r="BK769" i="1"/>
  <c r="BJ769" i="1"/>
  <c r="BI769" i="1"/>
  <c r="BH769" i="1"/>
  <c r="BG769" i="1"/>
  <c r="BF769" i="1"/>
  <c r="BE769" i="1"/>
  <c r="BD769" i="1"/>
  <c r="BC769" i="1"/>
  <c r="BB769" i="1"/>
  <c r="AX769" i="1"/>
  <c r="AW769" i="1"/>
  <c r="AV769" i="1"/>
  <c r="AS769" i="1"/>
  <c r="AR769" i="1"/>
  <c r="AQ769" i="1"/>
  <c r="AP769" i="1"/>
  <c r="T769" i="1"/>
  <c r="AI769" i="1" s="1"/>
  <c r="Q769" i="1"/>
  <c r="BN769" i="1" s="1"/>
  <c r="H769" i="1"/>
  <c r="CB768" i="1"/>
  <c r="CA768" i="1"/>
  <c r="BY768" i="1"/>
  <c r="BW768" i="1"/>
  <c r="BV768" i="1"/>
  <c r="BU768" i="1"/>
  <c r="BT768" i="1"/>
  <c r="BS768" i="1"/>
  <c r="BR768" i="1"/>
  <c r="BP768" i="1"/>
  <c r="BM768" i="1"/>
  <c r="BL768" i="1"/>
  <c r="BK768" i="1"/>
  <c r="BJ768" i="1"/>
  <c r="BI768" i="1"/>
  <c r="BH768" i="1"/>
  <c r="BG768" i="1"/>
  <c r="BF768" i="1"/>
  <c r="BD768" i="1"/>
  <c r="BC768" i="1"/>
  <c r="BB768" i="1"/>
  <c r="AX768" i="1"/>
  <c r="AW768" i="1"/>
  <c r="AV768" i="1"/>
  <c r="AS768" i="1"/>
  <c r="AR768" i="1"/>
  <c r="AQ768" i="1"/>
  <c r="AP768" i="1"/>
  <c r="Q768" i="1"/>
  <c r="H768" i="1"/>
  <c r="BE768" i="1" s="1"/>
  <c r="CB767" i="1"/>
  <c r="BY767" i="1"/>
  <c r="CA767" i="1" s="1"/>
  <c r="BW767" i="1"/>
  <c r="BV767" i="1"/>
  <c r="BU767" i="1"/>
  <c r="BT767" i="1"/>
  <c r="BS767" i="1"/>
  <c r="BR767" i="1"/>
  <c r="BP767" i="1"/>
  <c r="BM767" i="1"/>
  <c r="BL767" i="1"/>
  <c r="BK767" i="1"/>
  <c r="BJ767" i="1"/>
  <c r="BI767" i="1"/>
  <c r="BH767" i="1"/>
  <c r="BG767" i="1"/>
  <c r="BF767" i="1"/>
  <c r="BD767" i="1"/>
  <c r="BC767" i="1"/>
  <c r="BB767" i="1"/>
  <c r="AX767" i="1"/>
  <c r="AW767" i="1"/>
  <c r="AV767" i="1"/>
  <c r="AS767" i="1"/>
  <c r="AR767" i="1"/>
  <c r="AQ767" i="1"/>
  <c r="AP767" i="1"/>
  <c r="Q767" i="1"/>
  <c r="BN767" i="1" s="1"/>
  <c r="H767" i="1"/>
  <c r="BE767" i="1" s="1"/>
  <c r="CB766" i="1"/>
  <c r="BY766" i="1"/>
  <c r="CA766" i="1" s="1"/>
  <c r="BW766" i="1"/>
  <c r="BV766" i="1"/>
  <c r="BU766" i="1"/>
  <c r="BT766" i="1"/>
  <c r="BS766" i="1"/>
  <c r="BR766" i="1"/>
  <c r="BP766" i="1"/>
  <c r="BM766" i="1"/>
  <c r="BL766" i="1"/>
  <c r="BK766" i="1"/>
  <c r="BJ766" i="1"/>
  <c r="BI766" i="1"/>
  <c r="BH766" i="1"/>
  <c r="BG766" i="1"/>
  <c r="BF766" i="1"/>
  <c r="BD766" i="1"/>
  <c r="BC766" i="1"/>
  <c r="BB766" i="1"/>
  <c r="AX766" i="1"/>
  <c r="AW766" i="1"/>
  <c r="AV766" i="1"/>
  <c r="AS766" i="1"/>
  <c r="AR766" i="1"/>
  <c r="AQ766" i="1"/>
  <c r="AP766" i="1"/>
  <c r="Q766" i="1"/>
  <c r="T766" i="1" s="1"/>
  <c r="H766" i="1"/>
  <c r="BE766" i="1" s="1"/>
  <c r="CB765" i="1"/>
  <c r="BY765" i="1"/>
  <c r="CA765" i="1" s="1"/>
  <c r="BW765" i="1"/>
  <c r="BV765" i="1"/>
  <c r="BU765" i="1"/>
  <c r="BT765" i="1"/>
  <c r="BS765" i="1"/>
  <c r="BR765" i="1"/>
  <c r="BP765" i="1"/>
  <c r="BM765" i="1"/>
  <c r="BL765" i="1"/>
  <c r="BK765" i="1"/>
  <c r="BJ765" i="1"/>
  <c r="BI765" i="1"/>
  <c r="BH765" i="1"/>
  <c r="BG765" i="1"/>
  <c r="BF765" i="1"/>
  <c r="BD765" i="1"/>
  <c r="BC765" i="1"/>
  <c r="BB765" i="1"/>
  <c r="AX765" i="1"/>
  <c r="AW765" i="1"/>
  <c r="AV765" i="1"/>
  <c r="AS765" i="1"/>
  <c r="AR765" i="1"/>
  <c r="AQ765" i="1"/>
  <c r="AP765" i="1"/>
  <c r="Q765" i="1"/>
  <c r="H765" i="1"/>
  <c r="BE765" i="1" s="1"/>
  <c r="CB764" i="1"/>
  <c r="BY764" i="1"/>
  <c r="CA764" i="1" s="1"/>
  <c r="BW764" i="1"/>
  <c r="BV764" i="1"/>
  <c r="BU764" i="1"/>
  <c r="BT764" i="1"/>
  <c r="BS764" i="1"/>
  <c r="BR764" i="1"/>
  <c r="BP764" i="1"/>
  <c r="BN764" i="1"/>
  <c r="BM764" i="1"/>
  <c r="BL764" i="1"/>
  <c r="BK764" i="1"/>
  <c r="BJ764" i="1"/>
  <c r="BI764" i="1"/>
  <c r="BH764" i="1"/>
  <c r="BG764" i="1"/>
  <c r="BF764" i="1"/>
  <c r="BE764" i="1"/>
  <c r="BD764" i="1"/>
  <c r="BC764" i="1"/>
  <c r="BB764" i="1"/>
  <c r="AX764" i="1"/>
  <c r="AW764" i="1"/>
  <c r="AV764" i="1"/>
  <c r="AS764" i="1"/>
  <c r="AR764" i="1"/>
  <c r="AQ764" i="1"/>
  <c r="AP764" i="1"/>
  <c r="T764" i="1"/>
  <c r="AI764" i="1" s="1"/>
  <c r="Q764" i="1"/>
  <c r="H764" i="1"/>
  <c r="CB763" i="1"/>
  <c r="CA763" i="1"/>
  <c r="BY763" i="1"/>
  <c r="BW763" i="1"/>
  <c r="BV763" i="1"/>
  <c r="BU763" i="1"/>
  <c r="BT763" i="1"/>
  <c r="BS763" i="1"/>
  <c r="BR763" i="1"/>
  <c r="BP763" i="1"/>
  <c r="BM763" i="1"/>
  <c r="BL763" i="1"/>
  <c r="BK763" i="1"/>
  <c r="BJ763" i="1"/>
  <c r="BI763" i="1"/>
  <c r="BH763" i="1"/>
  <c r="BG763" i="1"/>
  <c r="BF763" i="1"/>
  <c r="BD763" i="1"/>
  <c r="BC763" i="1"/>
  <c r="BB763" i="1"/>
  <c r="AX763" i="1"/>
  <c r="AW763" i="1"/>
  <c r="AV763" i="1"/>
  <c r="AS763" i="1"/>
  <c r="AR763" i="1"/>
  <c r="AQ763" i="1"/>
  <c r="AP763" i="1"/>
  <c r="Q763" i="1"/>
  <c r="BN763" i="1" s="1"/>
  <c r="H763" i="1"/>
  <c r="BE763" i="1" s="1"/>
  <c r="CB762" i="1"/>
  <c r="BY762" i="1"/>
  <c r="CA762" i="1" s="1"/>
  <c r="BW762" i="1"/>
  <c r="BV762" i="1"/>
  <c r="BU762" i="1"/>
  <c r="BT762" i="1"/>
  <c r="BS762" i="1"/>
  <c r="BR762" i="1"/>
  <c r="BP762" i="1"/>
  <c r="BM762" i="1"/>
  <c r="BL762" i="1"/>
  <c r="BK762" i="1"/>
  <c r="BJ762" i="1"/>
  <c r="BI762" i="1"/>
  <c r="BH762" i="1"/>
  <c r="BG762" i="1"/>
  <c r="BF762" i="1"/>
  <c r="BD762" i="1"/>
  <c r="BC762" i="1"/>
  <c r="BB762" i="1"/>
  <c r="AX762" i="1"/>
  <c r="AW762" i="1"/>
  <c r="AV762" i="1"/>
  <c r="AS762" i="1"/>
  <c r="AR762" i="1"/>
  <c r="AQ762" i="1"/>
  <c r="AP762" i="1"/>
  <c r="Q762" i="1"/>
  <c r="H762" i="1"/>
  <c r="BE762" i="1" s="1"/>
  <c r="CB761" i="1"/>
  <c r="BY761" i="1"/>
  <c r="CA761" i="1" s="1"/>
  <c r="BW761" i="1"/>
  <c r="BV761" i="1"/>
  <c r="BU761" i="1"/>
  <c r="BT761" i="1"/>
  <c r="BS761" i="1"/>
  <c r="BR761" i="1"/>
  <c r="BP761" i="1"/>
  <c r="BN761" i="1"/>
  <c r="BM761" i="1"/>
  <c r="BL761" i="1"/>
  <c r="BK761" i="1"/>
  <c r="BJ761" i="1"/>
  <c r="BI761" i="1"/>
  <c r="BH761" i="1"/>
  <c r="BG761" i="1"/>
  <c r="BF761" i="1"/>
  <c r="BE761" i="1"/>
  <c r="BD761" i="1"/>
  <c r="BC761" i="1"/>
  <c r="BB761" i="1"/>
  <c r="AX761" i="1"/>
  <c r="AW761" i="1"/>
  <c r="AV761" i="1"/>
  <c r="AS761" i="1"/>
  <c r="AR761" i="1"/>
  <c r="AQ761" i="1"/>
  <c r="AP761" i="1"/>
  <c r="AI761" i="1"/>
  <c r="T761" i="1"/>
  <c r="Q761" i="1"/>
  <c r="H761" i="1"/>
  <c r="CB760" i="1"/>
  <c r="CA760" i="1"/>
  <c r="BY760" i="1"/>
  <c r="BW760" i="1"/>
  <c r="BV760" i="1"/>
  <c r="BU760" i="1"/>
  <c r="BT760" i="1"/>
  <c r="BS760" i="1"/>
  <c r="BR760" i="1"/>
  <c r="BP760" i="1"/>
  <c r="BM760" i="1"/>
  <c r="BL760" i="1"/>
  <c r="BK760" i="1"/>
  <c r="BJ760" i="1"/>
  <c r="BI760" i="1"/>
  <c r="BH760" i="1"/>
  <c r="BG760" i="1"/>
  <c r="BF760" i="1"/>
  <c r="BD760" i="1"/>
  <c r="BC760" i="1"/>
  <c r="BB760" i="1"/>
  <c r="AX760" i="1"/>
  <c r="AW760" i="1"/>
  <c r="AV760" i="1"/>
  <c r="AS760" i="1"/>
  <c r="AR760" i="1"/>
  <c r="AQ760" i="1"/>
  <c r="AP760" i="1"/>
  <c r="Q760" i="1"/>
  <c r="H760" i="1"/>
  <c r="BE760" i="1" s="1"/>
  <c r="CB759" i="1"/>
  <c r="BY759" i="1"/>
  <c r="CA759" i="1" s="1"/>
  <c r="BW759" i="1"/>
  <c r="BV759" i="1"/>
  <c r="BU759" i="1"/>
  <c r="BT759" i="1"/>
  <c r="BS759" i="1"/>
  <c r="BR759" i="1"/>
  <c r="BP759" i="1"/>
  <c r="BM759" i="1"/>
  <c r="BL759" i="1"/>
  <c r="BK759" i="1"/>
  <c r="BJ759" i="1"/>
  <c r="BI759" i="1"/>
  <c r="BH759" i="1"/>
  <c r="BG759" i="1"/>
  <c r="BF759" i="1"/>
  <c r="BD759" i="1"/>
  <c r="BC759" i="1"/>
  <c r="BB759" i="1"/>
  <c r="AX759" i="1"/>
  <c r="AW759" i="1"/>
  <c r="AV759" i="1"/>
  <c r="AS759" i="1"/>
  <c r="AR759" i="1"/>
  <c r="AQ759" i="1"/>
  <c r="AP759" i="1"/>
  <c r="Q759" i="1"/>
  <c r="BN759" i="1" s="1"/>
  <c r="H759" i="1"/>
  <c r="BE759" i="1" s="1"/>
  <c r="CB758" i="1"/>
  <c r="BY758" i="1"/>
  <c r="CA758" i="1" s="1"/>
  <c r="BW758" i="1"/>
  <c r="BV758" i="1"/>
  <c r="BU758" i="1"/>
  <c r="BT758" i="1"/>
  <c r="BS758" i="1"/>
  <c r="BR758" i="1"/>
  <c r="BP758" i="1"/>
  <c r="BM758" i="1"/>
  <c r="BL758" i="1"/>
  <c r="BK758" i="1"/>
  <c r="BJ758" i="1"/>
  <c r="BI758" i="1"/>
  <c r="BH758" i="1"/>
  <c r="BG758" i="1"/>
  <c r="BF758" i="1"/>
  <c r="BD758" i="1"/>
  <c r="BC758" i="1"/>
  <c r="BB758" i="1"/>
  <c r="AX758" i="1"/>
  <c r="AW758" i="1"/>
  <c r="AV758" i="1"/>
  <c r="AS758" i="1"/>
  <c r="AR758" i="1"/>
  <c r="AQ758" i="1"/>
  <c r="AP758" i="1"/>
  <c r="T758" i="1"/>
  <c r="Q758" i="1"/>
  <c r="BN758" i="1" s="1"/>
  <c r="H758" i="1"/>
  <c r="BE758" i="1" s="1"/>
  <c r="CB757" i="1"/>
  <c r="CA757" i="1"/>
  <c r="BY757" i="1"/>
  <c r="BW757" i="1"/>
  <c r="BV757" i="1"/>
  <c r="BU757" i="1"/>
  <c r="BT757" i="1"/>
  <c r="BS757" i="1"/>
  <c r="BR757" i="1"/>
  <c r="BP757" i="1"/>
  <c r="BM757" i="1"/>
  <c r="BL757" i="1"/>
  <c r="BK757" i="1"/>
  <c r="BJ757" i="1"/>
  <c r="BI757" i="1"/>
  <c r="BH757" i="1"/>
  <c r="BG757" i="1"/>
  <c r="BF757" i="1"/>
  <c r="BD757" i="1"/>
  <c r="BC757" i="1"/>
  <c r="BB757" i="1"/>
  <c r="AX757" i="1"/>
  <c r="AW757" i="1"/>
  <c r="AV757" i="1"/>
  <c r="AS757" i="1"/>
  <c r="AR757" i="1"/>
  <c r="AQ757" i="1"/>
  <c r="AP757" i="1"/>
  <c r="Q757" i="1"/>
  <c r="H757" i="1"/>
  <c r="BE757" i="1" s="1"/>
  <c r="CB756" i="1"/>
  <c r="BY756" i="1"/>
  <c r="CA756" i="1" s="1"/>
  <c r="BW756" i="1"/>
  <c r="BV756" i="1"/>
  <c r="BU756" i="1"/>
  <c r="BT756" i="1"/>
  <c r="BS756" i="1"/>
  <c r="BR756" i="1"/>
  <c r="BP756" i="1"/>
  <c r="BN756" i="1"/>
  <c r="BM756" i="1"/>
  <c r="BL756" i="1"/>
  <c r="BK756" i="1"/>
  <c r="BJ756" i="1"/>
  <c r="BI756" i="1"/>
  <c r="BH756" i="1"/>
  <c r="BG756" i="1"/>
  <c r="BF756" i="1"/>
  <c r="BD756" i="1"/>
  <c r="BC756" i="1"/>
  <c r="BB756" i="1"/>
  <c r="AX756" i="1"/>
  <c r="AW756" i="1"/>
  <c r="AV756" i="1"/>
  <c r="AS756" i="1"/>
  <c r="AR756" i="1"/>
  <c r="AQ756" i="1"/>
  <c r="AP756" i="1"/>
  <c r="T756" i="1"/>
  <c r="AI756" i="1" s="1"/>
  <c r="Q756" i="1"/>
  <c r="H756" i="1"/>
  <c r="BE756" i="1" s="1"/>
  <c r="CB755" i="1"/>
  <c r="CA755" i="1"/>
  <c r="BY755" i="1"/>
  <c r="BW755" i="1"/>
  <c r="BV755" i="1"/>
  <c r="BU755" i="1"/>
  <c r="BT755" i="1"/>
  <c r="BS755" i="1"/>
  <c r="BR755" i="1"/>
  <c r="BP755" i="1"/>
  <c r="BM755" i="1"/>
  <c r="BL755" i="1"/>
  <c r="BK755" i="1"/>
  <c r="BJ755" i="1"/>
  <c r="BI755" i="1"/>
  <c r="BH755" i="1"/>
  <c r="BG755" i="1"/>
  <c r="BF755" i="1"/>
  <c r="BD755" i="1"/>
  <c r="BC755" i="1"/>
  <c r="BB755" i="1"/>
  <c r="AX755" i="1"/>
  <c r="AW755" i="1"/>
  <c r="AV755" i="1"/>
  <c r="AS755" i="1"/>
  <c r="AR755" i="1"/>
  <c r="AQ755" i="1"/>
  <c r="AP755" i="1"/>
  <c r="Q755" i="1"/>
  <c r="BN755" i="1" s="1"/>
  <c r="H755" i="1"/>
  <c r="BE755" i="1" s="1"/>
  <c r="CB754" i="1"/>
  <c r="BY754" i="1"/>
  <c r="CA754" i="1" s="1"/>
  <c r="BW754" i="1"/>
  <c r="BV754" i="1"/>
  <c r="BU754" i="1"/>
  <c r="BT754" i="1"/>
  <c r="BS754" i="1"/>
  <c r="BR754" i="1"/>
  <c r="BP754" i="1"/>
  <c r="BM754" i="1"/>
  <c r="BL754" i="1"/>
  <c r="BK754" i="1"/>
  <c r="BJ754" i="1"/>
  <c r="BI754" i="1"/>
  <c r="BH754" i="1"/>
  <c r="BG754" i="1"/>
  <c r="BF754" i="1"/>
  <c r="BD754" i="1"/>
  <c r="BC754" i="1"/>
  <c r="BB754" i="1"/>
  <c r="AX754" i="1"/>
  <c r="AW754" i="1"/>
  <c r="AV754" i="1"/>
  <c r="AS754" i="1"/>
  <c r="AR754" i="1"/>
  <c r="AQ754" i="1"/>
  <c r="AP754" i="1"/>
  <c r="Q754" i="1"/>
  <c r="H754" i="1"/>
  <c r="BE754" i="1" s="1"/>
  <c r="CB753" i="1"/>
  <c r="BY753" i="1"/>
  <c r="CA753" i="1" s="1"/>
  <c r="BW753" i="1"/>
  <c r="BV753" i="1"/>
  <c r="BU753" i="1"/>
  <c r="BT753" i="1"/>
  <c r="BS753" i="1"/>
  <c r="BR753" i="1"/>
  <c r="BP753" i="1"/>
  <c r="BN753" i="1"/>
  <c r="BM753" i="1"/>
  <c r="BL753" i="1"/>
  <c r="BK753" i="1"/>
  <c r="BJ753" i="1"/>
  <c r="BI753" i="1"/>
  <c r="BH753" i="1"/>
  <c r="BG753" i="1"/>
  <c r="BF753" i="1"/>
  <c r="BD753" i="1"/>
  <c r="BC753" i="1"/>
  <c r="BB753" i="1"/>
  <c r="AX753" i="1"/>
  <c r="AW753" i="1"/>
  <c r="AV753" i="1"/>
  <c r="AS753" i="1"/>
  <c r="AR753" i="1"/>
  <c r="AQ753" i="1"/>
  <c r="AP753" i="1"/>
  <c r="AI753" i="1"/>
  <c r="T753" i="1"/>
  <c r="Q753" i="1"/>
  <c r="H753" i="1"/>
  <c r="BE753" i="1" s="1"/>
  <c r="CB752" i="1"/>
  <c r="CA752" i="1"/>
  <c r="BY752" i="1"/>
  <c r="BW752" i="1"/>
  <c r="BV752" i="1"/>
  <c r="BU752" i="1"/>
  <c r="BT752" i="1"/>
  <c r="BS752" i="1"/>
  <c r="BR752" i="1"/>
  <c r="BP752" i="1"/>
  <c r="BM752" i="1"/>
  <c r="BL752" i="1"/>
  <c r="BK752" i="1"/>
  <c r="BJ752" i="1"/>
  <c r="BI752" i="1"/>
  <c r="BH752" i="1"/>
  <c r="BG752" i="1"/>
  <c r="BF752" i="1"/>
  <c r="BD752" i="1"/>
  <c r="BC752" i="1"/>
  <c r="BB752" i="1"/>
  <c r="AX752" i="1"/>
  <c r="AW752" i="1"/>
  <c r="AV752" i="1"/>
  <c r="AS752" i="1"/>
  <c r="AR752" i="1"/>
  <c r="AQ752" i="1"/>
  <c r="AP752" i="1"/>
  <c r="T752" i="1"/>
  <c r="AI752" i="1" s="1"/>
  <c r="Q752" i="1"/>
  <c r="BN752" i="1" s="1"/>
  <c r="H752" i="1"/>
  <c r="BE752" i="1" s="1"/>
  <c r="CB751" i="1"/>
  <c r="CA751" i="1"/>
  <c r="BY751" i="1"/>
  <c r="BW751" i="1"/>
  <c r="BV751" i="1"/>
  <c r="BU751" i="1"/>
  <c r="BT751" i="1"/>
  <c r="BS751" i="1"/>
  <c r="BR751" i="1"/>
  <c r="BP751" i="1"/>
  <c r="BM751" i="1"/>
  <c r="BL751" i="1"/>
  <c r="BK751" i="1"/>
  <c r="BJ751" i="1"/>
  <c r="BI751" i="1"/>
  <c r="BH751" i="1"/>
  <c r="BG751" i="1"/>
  <c r="BF751" i="1"/>
  <c r="BD751" i="1"/>
  <c r="BC751" i="1"/>
  <c r="BB751" i="1"/>
  <c r="AX751" i="1"/>
  <c r="AW751" i="1"/>
  <c r="AV751" i="1"/>
  <c r="AS751" i="1"/>
  <c r="AR751" i="1"/>
  <c r="AQ751" i="1"/>
  <c r="AP751" i="1"/>
  <c r="Q751" i="1"/>
  <c r="BN751" i="1" s="1"/>
  <c r="H751" i="1"/>
  <c r="BE751" i="1" s="1"/>
  <c r="CB750" i="1"/>
  <c r="BY750" i="1"/>
  <c r="CA750" i="1" s="1"/>
  <c r="BW750" i="1"/>
  <c r="BV750" i="1"/>
  <c r="BU750" i="1"/>
  <c r="BT750" i="1"/>
  <c r="BS750" i="1"/>
  <c r="BR750" i="1"/>
  <c r="BP750" i="1"/>
  <c r="BM750" i="1"/>
  <c r="BL750" i="1"/>
  <c r="BK750" i="1"/>
  <c r="BJ750" i="1"/>
  <c r="BI750" i="1"/>
  <c r="BH750" i="1"/>
  <c r="BG750" i="1"/>
  <c r="BF750" i="1"/>
  <c r="BD750" i="1"/>
  <c r="BC750" i="1"/>
  <c r="BB750" i="1"/>
  <c r="AX750" i="1"/>
  <c r="AW750" i="1"/>
  <c r="AV750" i="1"/>
  <c r="AS750" i="1"/>
  <c r="AR750" i="1"/>
  <c r="AQ750" i="1"/>
  <c r="AP750" i="1"/>
  <c r="Q750" i="1"/>
  <c r="T750" i="1" s="1"/>
  <c r="H750" i="1"/>
  <c r="BE750" i="1" s="1"/>
  <c r="CB749" i="1"/>
  <c r="BY749" i="1"/>
  <c r="CA749" i="1" s="1"/>
  <c r="BW749" i="1"/>
  <c r="BV749" i="1"/>
  <c r="BU749" i="1"/>
  <c r="BT749" i="1"/>
  <c r="BS749" i="1"/>
  <c r="BR749" i="1"/>
  <c r="BP749" i="1"/>
  <c r="BM749" i="1"/>
  <c r="BL749" i="1"/>
  <c r="BK749" i="1"/>
  <c r="BJ749" i="1"/>
  <c r="BI749" i="1"/>
  <c r="BH749" i="1"/>
  <c r="BG749" i="1"/>
  <c r="BF749" i="1"/>
  <c r="BD749" i="1"/>
  <c r="BC749" i="1"/>
  <c r="BB749" i="1"/>
  <c r="AX749" i="1"/>
  <c r="AW749" i="1"/>
  <c r="AV749" i="1"/>
  <c r="AS749" i="1"/>
  <c r="AR749" i="1"/>
  <c r="AQ749" i="1"/>
  <c r="AP749" i="1"/>
  <c r="Q749" i="1"/>
  <c r="BN749" i="1" s="1"/>
  <c r="H749" i="1"/>
  <c r="BE749" i="1" s="1"/>
  <c r="CB748" i="1"/>
  <c r="BY748" i="1"/>
  <c r="CA748" i="1" s="1"/>
  <c r="BW748" i="1"/>
  <c r="BV748" i="1"/>
  <c r="BU748" i="1"/>
  <c r="BT748" i="1"/>
  <c r="BS748" i="1"/>
  <c r="BR748" i="1"/>
  <c r="BP748" i="1"/>
  <c r="BN748" i="1"/>
  <c r="BM748" i="1"/>
  <c r="BL748" i="1"/>
  <c r="BK748" i="1"/>
  <c r="BJ748" i="1"/>
  <c r="BI748" i="1"/>
  <c r="BH748" i="1"/>
  <c r="BG748" i="1"/>
  <c r="BF748" i="1"/>
  <c r="BD748" i="1"/>
  <c r="BC748" i="1"/>
  <c r="BB748" i="1"/>
  <c r="AX748" i="1"/>
  <c r="AW748" i="1"/>
  <c r="AV748" i="1"/>
  <c r="AS748" i="1"/>
  <c r="AR748" i="1"/>
  <c r="AQ748" i="1"/>
  <c r="AP748" i="1"/>
  <c r="AI748" i="1"/>
  <c r="T748" i="1"/>
  <c r="Q748" i="1"/>
  <c r="H748" i="1"/>
  <c r="BE748" i="1" s="1"/>
  <c r="CB747" i="1"/>
  <c r="CA747" i="1"/>
  <c r="BY747" i="1"/>
  <c r="BW747" i="1"/>
  <c r="BV747" i="1"/>
  <c r="BU747" i="1"/>
  <c r="BT747" i="1"/>
  <c r="BS747" i="1"/>
  <c r="BR747" i="1"/>
  <c r="BP747" i="1"/>
  <c r="BM747" i="1"/>
  <c r="BL747" i="1"/>
  <c r="BK747" i="1"/>
  <c r="BJ747" i="1"/>
  <c r="BI747" i="1"/>
  <c r="BH747" i="1"/>
  <c r="BG747" i="1"/>
  <c r="BF747" i="1"/>
  <c r="BD747" i="1"/>
  <c r="BC747" i="1"/>
  <c r="BB747" i="1"/>
  <c r="AX747" i="1"/>
  <c r="AW747" i="1"/>
  <c r="AV747" i="1"/>
  <c r="AS747" i="1"/>
  <c r="AR747" i="1"/>
  <c r="AQ747" i="1"/>
  <c r="AP747" i="1"/>
  <c r="Q747" i="1"/>
  <c r="H747" i="1"/>
  <c r="BE747" i="1" s="1"/>
  <c r="CB746" i="1"/>
  <c r="BY746" i="1"/>
  <c r="CA746" i="1" s="1"/>
  <c r="BW746" i="1"/>
  <c r="BV746" i="1"/>
  <c r="BU746" i="1"/>
  <c r="BT746" i="1"/>
  <c r="BS746" i="1"/>
  <c r="BR746" i="1"/>
  <c r="BP746" i="1"/>
  <c r="BM746" i="1"/>
  <c r="BL746" i="1"/>
  <c r="BK746" i="1"/>
  <c r="BJ746" i="1"/>
  <c r="BI746" i="1"/>
  <c r="BH746" i="1"/>
  <c r="BG746" i="1"/>
  <c r="BF746" i="1"/>
  <c r="BD746" i="1"/>
  <c r="BC746" i="1"/>
  <c r="BB746" i="1"/>
  <c r="AX746" i="1"/>
  <c r="AW746" i="1"/>
  <c r="AV746" i="1"/>
  <c r="AS746" i="1"/>
  <c r="AR746" i="1"/>
  <c r="AQ746" i="1"/>
  <c r="AP746" i="1"/>
  <c r="Q746" i="1"/>
  <c r="T746" i="1" s="1"/>
  <c r="H746" i="1"/>
  <c r="BE746" i="1" s="1"/>
  <c r="CB745" i="1"/>
  <c r="BY745" i="1"/>
  <c r="CA745" i="1" s="1"/>
  <c r="BW745" i="1"/>
  <c r="BV745" i="1"/>
  <c r="BU745" i="1"/>
  <c r="BT745" i="1"/>
  <c r="BS745" i="1"/>
  <c r="BR745" i="1"/>
  <c r="BP745" i="1"/>
  <c r="BM745" i="1"/>
  <c r="BL745" i="1"/>
  <c r="BK745" i="1"/>
  <c r="BJ745" i="1"/>
  <c r="BI745" i="1"/>
  <c r="BH745" i="1"/>
  <c r="BG745" i="1"/>
  <c r="BF745" i="1"/>
  <c r="BD745" i="1"/>
  <c r="BC745" i="1"/>
  <c r="BB745" i="1"/>
  <c r="AX745" i="1"/>
  <c r="AW745" i="1"/>
  <c r="AV745" i="1"/>
  <c r="AS745" i="1"/>
  <c r="AR745" i="1"/>
  <c r="AQ745" i="1"/>
  <c r="AP745" i="1"/>
  <c r="Q745" i="1"/>
  <c r="T745" i="1" s="1"/>
  <c r="AI745" i="1" s="1"/>
  <c r="H745" i="1"/>
  <c r="BE745" i="1" s="1"/>
  <c r="CB744" i="1"/>
  <c r="BY744" i="1"/>
  <c r="CA744" i="1" s="1"/>
  <c r="BW744" i="1"/>
  <c r="BV744" i="1"/>
  <c r="BU744" i="1"/>
  <c r="BT744" i="1"/>
  <c r="BS744" i="1"/>
  <c r="BR744" i="1"/>
  <c r="BP744" i="1"/>
  <c r="BM744" i="1"/>
  <c r="BL744" i="1"/>
  <c r="BK744" i="1"/>
  <c r="BJ744" i="1"/>
  <c r="BI744" i="1"/>
  <c r="BH744" i="1"/>
  <c r="BG744" i="1"/>
  <c r="BF744" i="1"/>
  <c r="BD744" i="1"/>
  <c r="BC744" i="1"/>
  <c r="BB744" i="1"/>
  <c r="AX744" i="1"/>
  <c r="AW744" i="1"/>
  <c r="AV744" i="1"/>
  <c r="AS744" i="1"/>
  <c r="AR744" i="1"/>
  <c r="AQ744" i="1"/>
  <c r="AP744" i="1"/>
  <c r="T744" i="1"/>
  <c r="AI744" i="1" s="1"/>
  <c r="Q744" i="1"/>
  <c r="BN744" i="1" s="1"/>
  <c r="H744" i="1"/>
  <c r="BE744" i="1" s="1"/>
  <c r="CB743" i="1"/>
  <c r="CA743" i="1"/>
  <c r="BY743" i="1"/>
  <c r="BW743" i="1"/>
  <c r="BV743" i="1"/>
  <c r="BU743" i="1"/>
  <c r="BT743" i="1"/>
  <c r="BS743" i="1"/>
  <c r="BR743" i="1"/>
  <c r="BP743" i="1"/>
  <c r="BM743" i="1"/>
  <c r="BL743" i="1"/>
  <c r="BK743" i="1"/>
  <c r="BJ743" i="1"/>
  <c r="BI743" i="1"/>
  <c r="BH743" i="1"/>
  <c r="BG743" i="1"/>
  <c r="BF743" i="1"/>
  <c r="BD743" i="1"/>
  <c r="BC743" i="1"/>
  <c r="BB743" i="1"/>
  <c r="AX743" i="1"/>
  <c r="AW743" i="1"/>
  <c r="AV743" i="1"/>
  <c r="AS743" i="1"/>
  <c r="AR743" i="1"/>
  <c r="AQ743" i="1"/>
  <c r="AP743" i="1"/>
  <c r="Q743" i="1"/>
  <c r="BN743" i="1" s="1"/>
  <c r="H743" i="1"/>
  <c r="BE743" i="1" s="1"/>
  <c r="CB742" i="1"/>
  <c r="BY742" i="1"/>
  <c r="CA742" i="1" s="1"/>
  <c r="BW742" i="1"/>
  <c r="BV742" i="1"/>
  <c r="BU742" i="1"/>
  <c r="BT742" i="1"/>
  <c r="BS742" i="1"/>
  <c r="BR742" i="1"/>
  <c r="BP742" i="1"/>
  <c r="BM742" i="1"/>
  <c r="BL742" i="1"/>
  <c r="BK742" i="1"/>
  <c r="BJ742" i="1"/>
  <c r="BI742" i="1"/>
  <c r="BH742" i="1"/>
  <c r="BG742" i="1"/>
  <c r="BF742" i="1"/>
  <c r="BD742" i="1"/>
  <c r="BC742" i="1"/>
  <c r="BB742" i="1"/>
  <c r="AX742" i="1"/>
  <c r="AW742" i="1"/>
  <c r="AV742" i="1"/>
  <c r="AS742" i="1"/>
  <c r="AR742" i="1"/>
  <c r="AQ742" i="1"/>
  <c r="AP742" i="1"/>
  <c r="T742" i="1"/>
  <c r="Q742" i="1"/>
  <c r="BN742" i="1" s="1"/>
  <c r="H742" i="1"/>
  <c r="BE742" i="1" s="1"/>
  <c r="CB741" i="1"/>
  <c r="CA741" i="1"/>
  <c r="BY741" i="1"/>
  <c r="BW741" i="1"/>
  <c r="BV741" i="1"/>
  <c r="BU741" i="1"/>
  <c r="BT741" i="1"/>
  <c r="BS741" i="1"/>
  <c r="BR741" i="1"/>
  <c r="BP741" i="1"/>
  <c r="BM741" i="1"/>
  <c r="BL741" i="1"/>
  <c r="BK741" i="1"/>
  <c r="BJ741" i="1"/>
  <c r="BI741" i="1"/>
  <c r="BH741" i="1"/>
  <c r="BG741" i="1"/>
  <c r="BF741" i="1"/>
  <c r="BD741" i="1"/>
  <c r="BC741" i="1"/>
  <c r="BB741" i="1"/>
  <c r="AX741" i="1"/>
  <c r="AW741" i="1"/>
  <c r="AV741" i="1"/>
  <c r="AS741" i="1"/>
  <c r="AR741" i="1"/>
  <c r="AQ741" i="1"/>
  <c r="AP741" i="1"/>
  <c r="Q741" i="1"/>
  <c r="BN741" i="1" s="1"/>
  <c r="H741" i="1"/>
  <c r="BE741" i="1" s="1"/>
  <c r="CB740" i="1"/>
  <c r="BY740" i="1"/>
  <c r="CA740" i="1" s="1"/>
  <c r="BW740" i="1"/>
  <c r="BV740" i="1"/>
  <c r="BU740" i="1"/>
  <c r="BT740" i="1"/>
  <c r="BS740" i="1"/>
  <c r="BR740" i="1"/>
  <c r="BP740" i="1"/>
  <c r="BM740" i="1"/>
  <c r="BL740" i="1"/>
  <c r="BK740" i="1"/>
  <c r="BJ740" i="1"/>
  <c r="BI740" i="1"/>
  <c r="BH740" i="1"/>
  <c r="BG740" i="1"/>
  <c r="BF740" i="1"/>
  <c r="BE740" i="1"/>
  <c r="BD740" i="1"/>
  <c r="BC740" i="1"/>
  <c r="BB740" i="1"/>
  <c r="AX740" i="1"/>
  <c r="AW740" i="1"/>
  <c r="AV740" i="1"/>
  <c r="AS740" i="1"/>
  <c r="AR740" i="1"/>
  <c r="AQ740" i="1"/>
  <c r="AP740" i="1"/>
  <c r="T740" i="1"/>
  <c r="AI740" i="1" s="1"/>
  <c r="Q740" i="1"/>
  <c r="BN740" i="1" s="1"/>
  <c r="H740" i="1"/>
  <c r="CB739" i="1"/>
  <c r="CA739" i="1"/>
  <c r="BY739" i="1"/>
  <c r="BW739" i="1"/>
  <c r="BV739" i="1"/>
  <c r="BU739" i="1"/>
  <c r="BT739" i="1"/>
  <c r="BS739" i="1"/>
  <c r="BR739" i="1"/>
  <c r="BP739" i="1"/>
  <c r="BM739" i="1"/>
  <c r="BL739" i="1"/>
  <c r="BK739" i="1"/>
  <c r="BJ739" i="1"/>
  <c r="BI739" i="1"/>
  <c r="BH739" i="1"/>
  <c r="BG739" i="1"/>
  <c r="BF739" i="1"/>
  <c r="BD739" i="1"/>
  <c r="BC739" i="1"/>
  <c r="BB739" i="1"/>
  <c r="AX739" i="1"/>
  <c r="AW739" i="1"/>
  <c r="AV739" i="1"/>
  <c r="AS739" i="1"/>
  <c r="AR739" i="1"/>
  <c r="AQ739" i="1"/>
  <c r="AP739" i="1"/>
  <c r="Q739" i="1"/>
  <c r="H739" i="1"/>
  <c r="BE739" i="1" s="1"/>
  <c r="CB738" i="1"/>
  <c r="BY738" i="1"/>
  <c r="CA738" i="1" s="1"/>
  <c r="BW738" i="1"/>
  <c r="BV738" i="1"/>
  <c r="BU738" i="1"/>
  <c r="BT738" i="1"/>
  <c r="BS738" i="1"/>
  <c r="BR738" i="1"/>
  <c r="BP738" i="1"/>
  <c r="BM738" i="1"/>
  <c r="BL738" i="1"/>
  <c r="BK738" i="1"/>
  <c r="BJ738" i="1"/>
  <c r="BI738" i="1"/>
  <c r="BH738" i="1"/>
  <c r="BG738" i="1"/>
  <c r="BF738" i="1"/>
  <c r="BD738" i="1"/>
  <c r="BC738" i="1"/>
  <c r="BB738" i="1"/>
  <c r="AX738" i="1"/>
  <c r="AW738" i="1"/>
  <c r="AV738" i="1"/>
  <c r="AS738" i="1"/>
  <c r="AR738" i="1"/>
  <c r="AQ738" i="1"/>
  <c r="AP738" i="1"/>
  <c r="T738" i="1"/>
  <c r="Q738" i="1"/>
  <c r="BN738" i="1" s="1"/>
  <c r="H738" i="1"/>
  <c r="BE738" i="1" s="1"/>
  <c r="CB737" i="1"/>
  <c r="CA737" i="1"/>
  <c r="BY737" i="1"/>
  <c r="BW737" i="1"/>
  <c r="BV737" i="1"/>
  <c r="BU737" i="1"/>
  <c r="BT737" i="1"/>
  <c r="BS737" i="1"/>
  <c r="BR737" i="1"/>
  <c r="BP737" i="1"/>
  <c r="BM737" i="1"/>
  <c r="BL737" i="1"/>
  <c r="BK737" i="1"/>
  <c r="BJ737" i="1"/>
  <c r="BI737" i="1"/>
  <c r="BH737" i="1"/>
  <c r="BG737" i="1"/>
  <c r="BF737" i="1"/>
  <c r="BD737" i="1"/>
  <c r="BC737" i="1"/>
  <c r="BB737" i="1"/>
  <c r="AX737" i="1"/>
  <c r="AW737" i="1"/>
  <c r="AV737" i="1"/>
  <c r="AS737" i="1"/>
  <c r="AR737" i="1"/>
  <c r="AQ737" i="1"/>
  <c r="AP737" i="1"/>
  <c r="T737" i="1"/>
  <c r="AI737" i="1" s="1"/>
  <c r="Q737" i="1"/>
  <c r="BN737" i="1" s="1"/>
  <c r="H737" i="1"/>
  <c r="BE737" i="1" s="1"/>
  <c r="CB736" i="1"/>
  <c r="CA736" i="1"/>
  <c r="BY736" i="1"/>
  <c r="BW736" i="1"/>
  <c r="BV736" i="1"/>
  <c r="BU736" i="1"/>
  <c r="BT736" i="1"/>
  <c r="BS736" i="1"/>
  <c r="BR736" i="1"/>
  <c r="BP736" i="1"/>
  <c r="BM736" i="1"/>
  <c r="BL736" i="1"/>
  <c r="BK736" i="1"/>
  <c r="BJ736" i="1"/>
  <c r="BI736" i="1"/>
  <c r="BH736" i="1"/>
  <c r="BG736" i="1"/>
  <c r="BF736" i="1"/>
  <c r="BD736" i="1"/>
  <c r="BC736" i="1"/>
  <c r="BB736" i="1"/>
  <c r="AX736" i="1"/>
  <c r="AW736" i="1"/>
  <c r="AV736" i="1"/>
  <c r="AS736" i="1"/>
  <c r="AR736" i="1"/>
  <c r="AQ736" i="1"/>
  <c r="AP736" i="1"/>
  <c r="T736" i="1"/>
  <c r="AI736" i="1" s="1"/>
  <c r="Q736" i="1"/>
  <c r="BN736" i="1" s="1"/>
  <c r="H736" i="1"/>
  <c r="BE736" i="1" s="1"/>
  <c r="CB735" i="1"/>
  <c r="CA735" i="1"/>
  <c r="BY735" i="1"/>
  <c r="BW735" i="1"/>
  <c r="BV735" i="1"/>
  <c r="BU735" i="1"/>
  <c r="BT735" i="1"/>
  <c r="BS735" i="1"/>
  <c r="BR735" i="1"/>
  <c r="BP735" i="1"/>
  <c r="BM735" i="1"/>
  <c r="BL735" i="1"/>
  <c r="BK735" i="1"/>
  <c r="BJ735" i="1"/>
  <c r="BI735" i="1"/>
  <c r="BH735" i="1"/>
  <c r="BG735" i="1"/>
  <c r="BF735" i="1"/>
  <c r="BD735" i="1"/>
  <c r="BC735" i="1"/>
  <c r="BB735" i="1"/>
  <c r="AX735" i="1"/>
  <c r="AW735" i="1"/>
  <c r="AV735" i="1"/>
  <c r="AS735" i="1"/>
  <c r="AR735" i="1"/>
  <c r="AQ735" i="1"/>
  <c r="AP735" i="1"/>
  <c r="Q735" i="1"/>
  <c r="BN735" i="1" s="1"/>
  <c r="H735" i="1"/>
  <c r="BE735" i="1" s="1"/>
  <c r="CB734" i="1"/>
  <c r="BY734" i="1"/>
  <c r="CA734" i="1" s="1"/>
  <c r="BW734" i="1"/>
  <c r="BV734" i="1"/>
  <c r="BU734" i="1"/>
  <c r="BT734" i="1"/>
  <c r="BS734" i="1"/>
  <c r="BR734" i="1"/>
  <c r="BP734" i="1"/>
  <c r="BM734" i="1"/>
  <c r="BL734" i="1"/>
  <c r="BK734" i="1"/>
  <c r="BJ734" i="1"/>
  <c r="BI734" i="1"/>
  <c r="BH734" i="1"/>
  <c r="BG734" i="1"/>
  <c r="BF734" i="1"/>
  <c r="BD734" i="1"/>
  <c r="BC734" i="1"/>
  <c r="BB734" i="1"/>
  <c r="AX734" i="1"/>
  <c r="AW734" i="1"/>
  <c r="AV734" i="1"/>
  <c r="AS734" i="1"/>
  <c r="AR734" i="1"/>
  <c r="AQ734" i="1"/>
  <c r="AP734" i="1"/>
  <c r="T734" i="1"/>
  <c r="Q734" i="1"/>
  <c r="BN734" i="1" s="1"/>
  <c r="H734" i="1"/>
  <c r="BE734" i="1" s="1"/>
  <c r="CB733" i="1"/>
  <c r="CA733" i="1"/>
  <c r="BY733" i="1"/>
  <c r="BW733" i="1"/>
  <c r="BV733" i="1"/>
  <c r="BU733" i="1"/>
  <c r="BT733" i="1"/>
  <c r="BS733" i="1"/>
  <c r="BR733" i="1"/>
  <c r="BP733" i="1"/>
  <c r="BM733" i="1"/>
  <c r="BL733" i="1"/>
  <c r="BK733" i="1"/>
  <c r="BJ733" i="1"/>
  <c r="BI733" i="1"/>
  <c r="BH733" i="1"/>
  <c r="BG733" i="1"/>
  <c r="BF733" i="1"/>
  <c r="BD733" i="1"/>
  <c r="BC733" i="1"/>
  <c r="BB733" i="1"/>
  <c r="AX733" i="1"/>
  <c r="AW733" i="1"/>
  <c r="AV733" i="1"/>
  <c r="AS733" i="1"/>
  <c r="AR733" i="1"/>
  <c r="AQ733" i="1"/>
  <c r="AP733" i="1"/>
  <c r="Q733" i="1"/>
  <c r="BN733" i="1" s="1"/>
  <c r="H733" i="1"/>
  <c r="BE733" i="1" s="1"/>
  <c r="CB732" i="1"/>
  <c r="BY732" i="1"/>
  <c r="CA732" i="1" s="1"/>
  <c r="BW732" i="1"/>
  <c r="BV732" i="1"/>
  <c r="BU732" i="1"/>
  <c r="BT732" i="1"/>
  <c r="BS732" i="1"/>
  <c r="BR732" i="1"/>
  <c r="BP732" i="1"/>
  <c r="BN732" i="1"/>
  <c r="BM732" i="1"/>
  <c r="BL732" i="1"/>
  <c r="BK732" i="1"/>
  <c r="BJ732" i="1"/>
  <c r="BI732" i="1"/>
  <c r="BH732" i="1"/>
  <c r="BG732" i="1"/>
  <c r="BF732" i="1"/>
  <c r="BD732" i="1"/>
  <c r="BC732" i="1"/>
  <c r="BB732" i="1"/>
  <c r="AX732" i="1"/>
  <c r="AW732" i="1"/>
  <c r="AV732" i="1"/>
  <c r="AS732" i="1"/>
  <c r="AR732" i="1"/>
  <c r="AQ732" i="1"/>
  <c r="AP732" i="1"/>
  <c r="AI732" i="1"/>
  <c r="T732" i="1"/>
  <c r="Q732" i="1"/>
  <c r="H732" i="1"/>
  <c r="BE732" i="1" s="1"/>
  <c r="CB731" i="1"/>
  <c r="CA731" i="1"/>
  <c r="BY731" i="1"/>
  <c r="BW731" i="1"/>
  <c r="BV731" i="1"/>
  <c r="BU731" i="1"/>
  <c r="BT731" i="1"/>
  <c r="BS731" i="1"/>
  <c r="BR731" i="1"/>
  <c r="BP731" i="1"/>
  <c r="BM731" i="1"/>
  <c r="BL731" i="1"/>
  <c r="BK731" i="1"/>
  <c r="BJ731" i="1"/>
  <c r="BI731" i="1"/>
  <c r="BH731" i="1"/>
  <c r="BG731" i="1"/>
  <c r="BF731" i="1"/>
  <c r="BD731" i="1"/>
  <c r="BC731" i="1"/>
  <c r="BB731" i="1"/>
  <c r="AX731" i="1"/>
  <c r="AW731" i="1"/>
  <c r="AV731" i="1"/>
  <c r="AS731" i="1"/>
  <c r="AR731" i="1"/>
  <c r="AQ731" i="1"/>
  <c r="AP731" i="1"/>
  <c r="Q731" i="1"/>
  <c r="H731" i="1"/>
  <c r="BE731" i="1" s="1"/>
  <c r="CB730" i="1"/>
  <c r="BY730" i="1"/>
  <c r="CA730" i="1" s="1"/>
  <c r="BW730" i="1"/>
  <c r="BV730" i="1"/>
  <c r="BU730" i="1"/>
  <c r="BT730" i="1"/>
  <c r="BS730" i="1"/>
  <c r="BR730" i="1"/>
  <c r="BP730" i="1"/>
  <c r="BM730" i="1"/>
  <c r="BL730" i="1"/>
  <c r="BK730" i="1"/>
  <c r="BJ730" i="1"/>
  <c r="BI730" i="1"/>
  <c r="BH730" i="1"/>
  <c r="BG730" i="1"/>
  <c r="BF730" i="1"/>
  <c r="BD730" i="1"/>
  <c r="BC730" i="1"/>
  <c r="BB730" i="1"/>
  <c r="AX730" i="1"/>
  <c r="AW730" i="1"/>
  <c r="AV730" i="1"/>
  <c r="AS730" i="1"/>
  <c r="AR730" i="1"/>
  <c r="AQ730" i="1"/>
  <c r="AP730" i="1"/>
  <c r="Q730" i="1"/>
  <c r="H730" i="1"/>
  <c r="BE730" i="1" s="1"/>
  <c r="CB729" i="1"/>
  <c r="BY729" i="1"/>
  <c r="CA729" i="1" s="1"/>
  <c r="BW729" i="1"/>
  <c r="BV729" i="1"/>
  <c r="BU729" i="1"/>
  <c r="BT729" i="1"/>
  <c r="BS729" i="1"/>
  <c r="BR729" i="1"/>
  <c r="BP729" i="1"/>
  <c r="BN729" i="1"/>
  <c r="BM729" i="1"/>
  <c r="BL729" i="1"/>
  <c r="BK729" i="1"/>
  <c r="BJ729" i="1"/>
  <c r="BI729" i="1"/>
  <c r="BH729" i="1"/>
  <c r="BG729" i="1"/>
  <c r="BF729" i="1"/>
  <c r="BD729" i="1"/>
  <c r="BC729" i="1"/>
  <c r="BB729" i="1"/>
  <c r="AX729" i="1"/>
  <c r="AW729" i="1"/>
  <c r="AV729" i="1"/>
  <c r="AS729" i="1"/>
  <c r="AR729" i="1"/>
  <c r="AQ729" i="1"/>
  <c r="AP729" i="1"/>
  <c r="Q729" i="1"/>
  <c r="T729" i="1" s="1"/>
  <c r="AI729" i="1" s="1"/>
  <c r="H729" i="1"/>
  <c r="BE729" i="1" s="1"/>
  <c r="CB728" i="1"/>
  <c r="BY728" i="1"/>
  <c r="CA728" i="1" s="1"/>
  <c r="BW728" i="1"/>
  <c r="BV728" i="1"/>
  <c r="BU728" i="1"/>
  <c r="BT728" i="1"/>
  <c r="BS728" i="1"/>
  <c r="BR728" i="1"/>
  <c r="BP728" i="1"/>
  <c r="BM728" i="1"/>
  <c r="BL728" i="1"/>
  <c r="BK728" i="1"/>
  <c r="BJ728" i="1"/>
  <c r="BI728" i="1"/>
  <c r="BH728" i="1"/>
  <c r="BG728" i="1"/>
  <c r="BF728" i="1"/>
  <c r="BD728" i="1"/>
  <c r="BC728" i="1"/>
  <c r="BB728" i="1"/>
  <c r="AX728" i="1"/>
  <c r="AW728" i="1"/>
  <c r="AV728" i="1"/>
  <c r="AS728" i="1"/>
  <c r="AR728" i="1"/>
  <c r="AQ728" i="1"/>
  <c r="AP728" i="1"/>
  <c r="T728" i="1"/>
  <c r="AI728" i="1" s="1"/>
  <c r="Q728" i="1"/>
  <c r="BN728" i="1" s="1"/>
  <c r="H728" i="1"/>
  <c r="BE728" i="1" s="1"/>
  <c r="CB727" i="1"/>
  <c r="CA727" i="1"/>
  <c r="BY727" i="1"/>
  <c r="BW727" i="1"/>
  <c r="BV727" i="1"/>
  <c r="BU727" i="1"/>
  <c r="BT727" i="1"/>
  <c r="BS727" i="1"/>
  <c r="BR727" i="1"/>
  <c r="BP727" i="1"/>
  <c r="BM727" i="1"/>
  <c r="BL727" i="1"/>
  <c r="BK727" i="1"/>
  <c r="BJ727" i="1"/>
  <c r="BI727" i="1"/>
  <c r="BH727" i="1"/>
  <c r="BG727" i="1"/>
  <c r="BF727" i="1"/>
  <c r="BD727" i="1"/>
  <c r="BC727" i="1"/>
  <c r="BB727" i="1"/>
  <c r="AX727" i="1"/>
  <c r="AW727" i="1"/>
  <c r="AV727" i="1"/>
  <c r="AS727" i="1"/>
  <c r="AR727" i="1"/>
  <c r="AQ727" i="1"/>
  <c r="AP727" i="1"/>
  <c r="Q727" i="1"/>
  <c r="BN727" i="1" s="1"/>
  <c r="H727" i="1"/>
  <c r="BE727" i="1" s="1"/>
  <c r="CB726" i="1"/>
  <c r="BY726" i="1"/>
  <c r="CA726" i="1" s="1"/>
  <c r="BW726" i="1"/>
  <c r="BV726" i="1"/>
  <c r="BU726" i="1"/>
  <c r="BT726" i="1"/>
  <c r="BS726" i="1"/>
  <c r="BR726" i="1"/>
  <c r="BP726" i="1"/>
  <c r="BM726" i="1"/>
  <c r="BL726" i="1"/>
  <c r="BK726" i="1"/>
  <c r="BJ726" i="1"/>
  <c r="BI726" i="1"/>
  <c r="BH726" i="1"/>
  <c r="BG726" i="1"/>
  <c r="BF726" i="1"/>
  <c r="BD726" i="1"/>
  <c r="BC726" i="1"/>
  <c r="BB726" i="1"/>
  <c r="AX726" i="1"/>
  <c r="AW726" i="1"/>
  <c r="AV726" i="1"/>
  <c r="AS726" i="1"/>
  <c r="AR726" i="1"/>
  <c r="AQ726" i="1"/>
  <c r="AP726" i="1"/>
  <c r="T726" i="1"/>
  <c r="Q726" i="1"/>
  <c r="BN726" i="1" s="1"/>
  <c r="H726" i="1"/>
  <c r="BE726" i="1" s="1"/>
  <c r="CB725" i="1"/>
  <c r="CA725" i="1"/>
  <c r="BY725" i="1"/>
  <c r="BW725" i="1"/>
  <c r="BV725" i="1"/>
  <c r="BU725" i="1"/>
  <c r="BT725" i="1"/>
  <c r="BS725" i="1"/>
  <c r="BR725" i="1"/>
  <c r="BP725" i="1"/>
  <c r="BM725" i="1"/>
  <c r="BL725" i="1"/>
  <c r="BK725" i="1"/>
  <c r="BJ725" i="1"/>
  <c r="BI725" i="1"/>
  <c r="BH725" i="1"/>
  <c r="BG725" i="1"/>
  <c r="BF725" i="1"/>
  <c r="BD725" i="1"/>
  <c r="BC725" i="1"/>
  <c r="BB725" i="1"/>
  <c r="AX725" i="1"/>
  <c r="AW725" i="1"/>
  <c r="AV725" i="1"/>
  <c r="AS725" i="1"/>
  <c r="AR725" i="1"/>
  <c r="AQ725" i="1"/>
  <c r="AP725" i="1"/>
  <c r="Q725" i="1"/>
  <c r="BN725" i="1" s="1"/>
  <c r="H725" i="1"/>
  <c r="BE725" i="1" s="1"/>
  <c r="CB724" i="1"/>
  <c r="BY724" i="1"/>
  <c r="CA724" i="1" s="1"/>
  <c r="BW724" i="1"/>
  <c r="BV724" i="1"/>
  <c r="BU724" i="1"/>
  <c r="BT724" i="1"/>
  <c r="BS724" i="1"/>
  <c r="BR724" i="1"/>
  <c r="BP724" i="1"/>
  <c r="BM724" i="1"/>
  <c r="BL724" i="1"/>
  <c r="BK724" i="1"/>
  <c r="BJ724" i="1"/>
  <c r="BI724" i="1"/>
  <c r="BH724" i="1"/>
  <c r="BG724" i="1"/>
  <c r="BF724" i="1"/>
  <c r="BD724" i="1"/>
  <c r="BC724" i="1"/>
  <c r="BB724" i="1"/>
  <c r="AX724" i="1"/>
  <c r="AW724" i="1"/>
  <c r="AV724" i="1"/>
  <c r="AS724" i="1"/>
  <c r="AR724" i="1"/>
  <c r="AQ724" i="1"/>
  <c r="AP724" i="1"/>
  <c r="Q724" i="1"/>
  <c r="H724" i="1"/>
  <c r="BE724" i="1" s="1"/>
  <c r="CB723" i="1"/>
  <c r="BY723" i="1"/>
  <c r="CA723" i="1" s="1"/>
  <c r="BW723" i="1"/>
  <c r="BV723" i="1"/>
  <c r="BU723" i="1"/>
  <c r="BT723" i="1"/>
  <c r="BS723" i="1"/>
  <c r="BR723" i="1"/>
  <c r="BP723" i="1"/>
  <c r="BM723" i="1"/>
  <c r="BL723" i="1"/>
  <c r="BK723" i="1"/>
  <c r="BJ723" i="1"/>
  <c r="BI723" i="1"/>
  <c r="BH723" i="1"/>
  <c r="BG723" i="1"/>
  <c r="BF723" i="1"/>
  <c r="BD723" i="1"/>
  <c r="BC723" i="1"/>
  <c r="BB723" i="1"/>
  <c r="AX723" i="1"/>
  <c r="AW723" i="1"/>
  <c r="AV723" i="1"/>
  <c r="AS723" i="1"/>
  <c r="AR723" i="1"/>
  <c r="AQ723" i="1"/>
  <c r="AP723" i="1"/>
  <c r="Q723" i="1"/>
  <c r="H723" i="1"/>
  <c r="BE723" i="1" s="1"/>
  <c r="CB722" i="1"/>
  <c r="BY722" i="1"/>
  <c r="CA722" i="1" s="1"/>
  <c r="BW722" i="1"/>
  <c r="BV722" i="1"/>
  <c r="BU722" i="1"/>
  <c r="BT722" i="1"/>
  <c r="BS722" i="1"/>
  <c r="BR722" i="1"/>
  <c r="BP722" i="1"/>
  <c r="BM722" i="1"/>
  <c r="BL722" i="1"/>
  <c r="BK722" i="1"/>
  <c r="BJ722" i="1"/>
  <c r="BI722" i="1"/>
  <c r="BH722" i="1"/>
  <c r="BG722" i="1"/>
  <c r="BF722" i="1"/>
  <c r="BD722" i="1"/>
  <c r="BC722" i="1"/>
  <c r="BB722" i="1"/>
  <c r="AX722" i="1"/>
  <c r="AW722" i="1"/>
  <c r="AV722" i="1"/>
  <c r="AS722" i="1"/>
  <c r="AR722" i="1"/>
  <c r="AQ722" i="1"/>
  <c r="AP722" i="1"/>
  <c r="T722" i="1"/>
  <c r="Q722" i="1"/>
  <c r="BN722" i="1" s="1"/>
  <c r="H722" i="1"/>
  <c r="BE722" i="1" s="1"/>
  <c r="CB721" i="1"/>
  <c r="CA721" i="1"/>
  <c r="BY721" i="1"/>
  <c r="BW721" i="1"/>
  <c r="BV721" i="1"/>
  <c r="BU721" i="1"/>
  <c r="BT721" i="1"/>
  <c r="BS721" i="1"/>
  <c r="BR721" i="1"/>
  <c r="BP721" i="1"/>
  <c r="BM721" i="1"/>
  <c r="BL721" i="1"/>
  <c r="BK721" i="1"/>
  <c r="BJ721" i="1"/>
  <c r="BI721" i="1"/>
  <c r="BH721" i="1"/>
  <c r="BG721" i="1"/>
  <c r="BF721" i="1"/>
  <c r="BD721" i="1"/>
  <c r="BC721" i="1"/>
  <c r="BB721" i="1"/>
  <c r="AX721" i="1"/>
  <c r="AW721" i="1"/>
  <c r="AV721" i="1"/>
  <c r="AS721" i="1"/>
  <c r="AR721" i="1"/>
  <c r="AQ721" i="1"/>
  <c r="AP721" i="1"/>
  <c r="T721" i="1"/>
  <c r="AI721" i="1" s="1"/>
  <c r="Q721" i="1"/>
  <c r="BN721" i="1" s="1"/>
  <c r="H721" i="1"/>
  <c r="BE721" i="1" s="1"/>
  <c r="CB720" i="1"/>
  <c r="CA720" i="1"/>
  <c r="BY720" i="1"/>
  <c r="BW720" i="1"/>
  <c r="BV720" i="1"/>
  <c r="BU720" i="1"/>
  <c r="BT720" i="1"/>
  <c r="BS720" i="1"/>
  <c r="BR720" i="1"/>
  <c r="BP720" i="1"/>
  <c r="BM720" i="1"/>
  <c r="BL720" i="1"/>
  <c r="BK720" i="1"/>
  <c r="BJ720" i="1"/>
  <c r="BI720" i="1"/>
  <c r="BH720" i="1"/>
  <c r="BG720" i="1"/>
  <c r="BF720" i="1"/>
  <c r="BD720" i="1"/>
  <c r="BC720" i="1"/>
  <c r="BB720" i="1"/>
  <c r="AX720" i="1"/>
  <c r="AW720" i="1"/>
  <c r="AV720" i="1"/>
  <c r="AS720" i="1"/>
  <c r="AR720" i="1"/>
  <c r="AQ720" i="1"/>
  <c r="AP720" i="1"/>
  <c r="Q720" i="1"/>
  <c r="H720" i="1"/>
  <c r="BE720" i="1" s="1"/>
  <c r="CB719" i="1"/>
  <c r="BY719" i="1"/>
  <c r="CA719" i="1" s="1"/>
  <c r="BW719" i="1"/>
  <c r="BV719" i="1"/>
  <c r="BU719" i="1"/>
  <c r="BT719" i="1"/>
  <c r="BS719" i="1"/>
  <c r="BR719" i="1"/>
  <c r="BP719" i="1"/>
  <c r="BM719" i="1"/>
  <c r="BL719" i="1"/>
  <c r="BK719" i="1"/>
  <c r="BJ719" i="1"/>
  <c r="BI719" i="1"/>
  <c r="BH719" i="1"/>
  <c r="BG719" i="1"/>
  <c r="BF719" i="1"/>
  <c r="BD719" i="1"/>
  <c r="BC719" i="1"/>
  <c r="BB719" i="1"/>
  <c r="AX719" i="1"/>
  <c r="AW719" i="1"/>
  <c r="AV719" i="1"/>
  <c r="AS719" i="1"/>
  <c r="AR719" i="1"/>
  <c r="AQ719" i="1"/>
  <c r="AP719" i="1"/>
  <c r="Q719" i="1"/>
  <c r="BN719" i="1" s="1"/>
  <c r="H719" i="1"/>
  <c r="BE719" i="1" s="1"/>
  <c r="CB718" i="1"/>
  <c r="BY718" i="1"/>
  <c r="CA718" i="1" s="1"/>
  <c r="BW718" i="1"/>
  <c r="BV718" i="1"/>
  <c r="BU718" i="1"/>
  <c r="BT718" i="1"/>
  <c r="BS718" i="1"/>
  <c r="BR718" i="1"/>
  <c r="BP718" i="1"/>
  <c r="BM718" i="1"/>
  <c r="BL718" i="1"/>
  <c r="BK718" i="1"/>
  <c r="BJ718" i="1"/>
  <c r="BI718" i="1"/>
  <c r="BH718" i="1"/>
  <c r="BG718" i="1"/>
  <c r="BF718" i="1"/>
  <c r="BD718" i="1"/>
  <c r="BC718" i="1"/>
  <c r="BB718" i="1"/>
  <c r="AX718" i="1"/>
  <c r="AW718" i="1"/>
  <c r="AV718" i="1"/>
  <c r="AS718" i="1"/>
  <c r="AR718" i="1"/>
  <c r="AQ718" i="1"/>
  <c r="AP718" i="1"/>
  <c r="T718" i="1"/>
  <c r="Q718" i="1"/>
  <c r="BN718" i="1" s="1"/>
  <c r="H718" i="1"/>
  <c r="BE718" i="1" s="1"/>
  <c r="CB717" i="1"/>
  <c r="CA717" i="1"/>
  <c r="BY717" i="1"/>
  <c r="BW717" i="1"/>
  <c r="BV717" i="1"/>
  <c r="BU717" i="1"/>
  <c r="BT717" i="1"/>
  <c r="BS717" i="1"/>
  <c r="BR717" i="1"/>
  <c r="BP717" i="1"/>
  <c r="BM717" i="1"/>
  <c r="BL717" i="1"/>
  <c r="BK717" i="1"/>
  <c r="BJ717" i="1"/>
  <c r="BI717" i="1"/>
  <c r="BH717" i="1"/>
  <c r="BG717" i="1"/>
  <c r="BF717" i="1"/>
  <c r="BD717" i="1"/>
  <c r="BC717" i="1"/>
  <c r="BB717" i="1"/>
  <c r="AX717" i="1"/>
  <c r="AW717" i="1"/>
  <c r="AV717" i="1"/>
  <c r="AS717" i="1"/>
  <c r="AR717" i="1"/>
  <c r="AQ717" i="1"/>
  <c r="AP717" i="1"/>
  <c r="Q717" i="1"/>
  <c r="BN717" i="1" s="1"/>
  <c r="H717" i="1"/>
  <c r="BE717" i="1" s="1"/>
  <c r="CB716" i="1"/>
  <c r="BY716" i="1"/>
  <c r="CA716" i="1" s="1"/>
  <c r="BW716" i="1"/>
  <c r="BV716" i="1"/>
  <c r="BU716" i="1"/>
  <c r="BT716" i="1"/>
  <c r="BS716" i="1"/>
  <c r="BR716" i="1"/>
  <c r="BP716" i="1"/>
  <c r="BN716" i="1"/>
  <c r="BM716" i="1"/>
  <c r="BL716" i="1"/>
  <c r="BK716" i="1"/>
  <c r="BJ716" i="1"/>
  <c r="BI716" i="1"/>
  <c r="BH716" i="1"/>
  <c r="BG716" i="1"/>
  <c r="BF716" i="1"/>
  <c r="BD716" i="1"/>
  <c r="BC716" i="1"/>
  <c r="BB716" i="1"/>
  <c r="AX716" i="1"/>
  <c r="AW716" i="1"/>
  <c r="AV716" i="1"/>
  <c r="AS716" i="1"/>
  <c r="AR716" i="1"/>
  <c r="AQ716" i="1"/>
  <c r="AP716" i="1"/>
  <c r="T716" i="1"/>
  <c r="AI716" i="1" s="1"/>
  <c r="Q716" i="1"/>
  <c r="H716" i="1"/>
  <c r="BE716" i="1" s="1"/>
  <c r="CB715" i="1"/>
  <c r="CA715" i="1"/>
  <c r="BY715" i="1"/>
  <c r="BW715" i="1"/>
  <c r="BV715" i="1"/>
  <c r="BU715" i="1"/>
  <c r="BT715" i="1"/>
  <c r="BS715" i="1"/>
  <c r="BR715" i="1"/>
  <c r="BP715" i="1"/>
  <c r="BM715" i="1"/>
  <c r="BL715" i="1"/>
  <c r="BK715" i="1"/>
  <c r="BJ715" i="1"/>
  <c r="BI715" i="1"/>
  <c r="BH715" i="1"/>
  <c r="BG715" i="1"/>
  <c r="BF715" i="1"/>
  <c r="BD715" i="1"/>
  <c r="BC715" i="1"/>
  <c r="BB715" i="1"/>
  <c r="AX715" i="1"/>
  <c r="AW715" i="1"/>
  <c r="AV715" i="1"/>
  <c r="AS715" i="1"/>
  <c r="AR715" i="1"/>
  <c r="AQ715" i="1"/>
  <c r="AP715" i="1"/>
  <c r="Q715" i="1"/>
  <c r="H715" i="1"/>
  <c r="BE715" i="1" s="1"/>
  <c r="CB714" i="1"/>
  <c r="BY714" i="1"/>
  <c r="CA714" i="1" s="1"/>
  <c r="BW714" i="1"/>
  <c r="BV714" i="1"/>
  <c r="BU714" i="1"/>
  <c r="BT714" i="1"/>
  <c r="BS714" i="1"/>
  <c r="BR714" i="1"/>
  <c r="BP714" i="1"/>
  <c r="BM714" i="1"/>
  <c r="BL714" i="1"/>
  <c r="BK714" i="1"/>
  <c r="BJ714" i="1"/>
  <c r="BI714" i="1"/>
  <c r="BH714" i="1"/>
  <c r="BG714" i="1"/>
  <c r="BF714" i="1"/>
  <c r="BD714" i="1"/>
  <c r="BC714" i="1"/>
  <c r="BB714" i="1"/>
  <c r="AX714" i="1"/>
  <c r="AW714" i="1"/>
  <c r="AV714" i="1"/>
  <c r="AS714" i="1"/>
  <c r="AR714" i="1"/>
  <c r="AQ714" i="1"/>
  <c r="AP714" i="1"/>
  <c r="T714" i="1"/>
  <c r="Q714" i="1"/>
  <c r="BN714" i="1" s="1"/>
  <c r="H714" i="1"/>
  <c r="BE714" i="1" s="1"/>
  <c r="CB713" i="1"/>
  <c r="CA713" i="1"/>
  <c r="BY713" i="1"/>
  <c r="BW713" i="1"/>
  <c r="BV713" i="1"/>
  <c r="BU713" i="1"/>
  <c r="BT713" i="1"/>
  <c r="BS713" i="1"/>
  <c r="BR713" i="1"/>
  <c r="BP713" i="1"/>
  <c r="BM713" i="1"/>
  <c r="BL713" i="1"/>
  <c r="BK713" i="1"/>
  <c r="BJ713" i="1"/>
  <c r="BI713" i="1"/>
  <c r="BH713" i="1"/>
  <c r="BG713" i="1"/>
  <c r="BF713" i="1"/>
  <c r="BD713" i="1"/>
  <c r="BC713" i="1"/>
  <c r="BB713" i="1"/>
  <c r="AX713" i="1"/>
  <c r="AW713" i="1"/>
  <c r="AV713" i="1"/>
  <c r="AS713" i="1"/>
  <c r="AR713" i="1"/>
  <c r="AQ713" i="1"/>
  <c r="AP713" i="1"/>
  <c r="T713" i="1"/>
  <c r="AI713" i="1" s="1"/>
  <c r="Q713" i="1"/>
  <c r="BN713" i="1" s="1"/>
  <c r="H713" i="1"/>
  <c r="BE713" i="1" s="1"/>
  <c r="CB712" i="1"/>
  <c r="CA712" i="1"/>
  <c r="BY712" i="1"/>
  <c r="BW712" i="1"/>
  <c r="BV712" i="1"/>
  <c r="BU712" i="1"/>
  <c r="BT712" i="1"/>
  <c r="BS712" i="1"/>
  <c r="BR712" i="1"/>
  <c r="BP712" i="1"/>
  <c r="BM712" i="1"/>
  <c r="BL712" i="1"/>
  <c r="BK712" i="1"/>
  <c r="BJ712" i="1"/>
  <c r="BI712" i="1"/>
  <c r="BH712" i="1"/>
  <c r="BG712" i="1"/>
  <c r="BF712" i="1"/>
  <c r="BD712" i="1"/>
  <c r="BC712" i="1"/>
  <c r="BB712" i="1"/>
  <c r="AX712" i="1"/>
  <c r="AW712" i="1"/>
  <c r="AV712" i="1"/>
  <c r="AS712" i="1"/>
  <c r="AR712" i="1"/>
  <c r="AQ712" i="1"/>
  <c r="AP712" i="1"/>
  <c r="T712" i="1"/>
  <c r="AI712" i="1" s="1"/>
  <c r="Q712" i="1"/>
  <c r="BN712" i="1" s="1"/>
  <c r="H712" i="1"/>
  <c r="BE712" i="1" s="1"/>
  <c r="CB711" i="1"/>
  <c r="CA711" i="1"/>
  <c r="BY711" i="1"/>
  <c r="BW711" i="1"/>
  <c r="BV711" i="1"/>
  <c r="BU711" i="1"/>
  <c r="BT711" i="1"/>
  <c r="BS711" i="1"/>
  <c r="BR711" i="1"/>
  <c r="BP711" i="1"/>
  <c r="BM711" i="1"/>
  <c r="BL711" i="1"/>
  <c r="BK711" i="1"/>
  <c r="BJ711" i="1"/>
  <c r="BI711" i="1"/>
  <c r="BH711" i="1"/>
  <c r="BG711" i="1"/>
  <c r="BF711" i="1"/>
  <c r="BD711" i="1"/>
  <c r="BC711" i="1"/>
  <c r="BB711" i="1"/>
  <c r="AX711" i="1"/>
  <c r="AW711" i="1"/>
  <c r="AV711" i="1"/>
  <c r="AS711" i="1"/>
  <c r="AR711" i="1"/>
  <c r="AQ711" i="1"/>
  <c r="AP711" i="1"/>
  <c r="Q711" i="1"/>
  <c r="BN711" i="1" s="1"/>
  <c r="H711" i="1"/>
  <c r="BE711" i="1" s="1"/>
  <c r="CB710" i="1"/>
  <c r="BY710" i="1"/>
  <c r="CA710" i="1" s="1"/>
  <c r="BW710" i="1"/>
  <c r="BV710" i="1"/>
  <c r="BU710" i="1"/>
  <c r="BT710" i="1"/>
  <c r="BS710" i="1"/>
  <c r="BR710" i="1"/>
  <c r="BP710" i="1"/>
  <c r="BM710" i="1"/>
  <c r="BL710" i="1"/>
  <c r="BK710" i="1"/>
  <c r="BJ710" i="1"/>
  <c r="BI710" i="1"/>
  <c r="BH710" i="1"/>
  <c r="BG710" i="1"/>
  <c r="BF710" i="1"/>
  <c r="BD710" i="1"/>
  <c r="BC710" i="1"/>
  <c r="BB710" i="1"/>
  <c r="AX710" i="1"/>
  <c r="AW710" i="1"/>
  <c r="AV710" i="1"/>
  <c r="AS710" i="1"/>
  <c r="AR710" i="1"/>
  <c r="AQ710" i="1"/>
  <c r="AP710" i="1"/>
  <c r="T710" i="1"/>
  <c r="Q710" i="1"/>
  <c r="BN710" i="1" s="1"/>
  <c r="H710" i="1"/>
  <c r="BE710" i="1" s="1"/>
  <c r="CB709" i="1"/>
  <c r="CA709" i="1"/>
  <c r="BY709" i="1"/>
  <c r="BW709" i="1"/>
  <c r="BV709" i="1"/>
  <c r="BU709" i="1"/>
  <c r="BT709" i="1"/>
  <c r="BS709" i="1"/>
  <c r="BR709" i="1"/>
  <c r="BP709" i="1"/>
  <c r="BM709" i="1"/>
  <c r="BL709" i="1"/>
  <c r="BK709" i="1"/>
  <c r="BJ709" i="1"/>
  <c r="BI709" i="1"/>
  <c r="BH709" i="1"/>
  <c r="BG709" i="1"/>
  <c r="BF709" i="1"/>
  <c r="BD709" i="1"/>
  <c r="BC709" i="1"/>
  <c r="BB709" i="1"/>
  <c r="AX709" i="1"/>
  <c r="AW709" i="1"/>
  <c r="AV709" i="1"/>
  <c r="AS709" i="1"/>
  <c r="AR709" i="1"/>
  <c r="AQ709" i="1"/>
  <c r="AP709" i="1"/>
  <c r="Q709" i="1"/>
  <c r="BN709" i="1" s="1"/>
  <c r="H709" i="1"/>
  <c r="BE709" i="1" s="1"/>
  <c r="CB708" i="1"/>
  <c r="BY708" i="1"/>
  <c r="CA708" i="1" s="1"/>
  <c r="BW708" i="1"/>
  <c r="BV708" i="1"/>
  <c r="BU708" i="1"/>
  <c r="BT708" i="1"/>
  <c r="BS708" i="1"/>
  <c r="BR708" i="1"/>
  <c r="BP708" i="1"/>
  <c r="BN708" i="1"/>
  <c r="BM708" i="1"/>
  <c r="BL708" i="1"/>
  <c r="BK708" i="1"/>
  <c r="BJ708" i="1"/>
  <c r="BI708" i="1"/>
  <c r="BH708" i="1"/>
  <c r="BG708" i="1"/>
  <c r="BF708" i="1"/>
  <c r="BD708" i="1"/>
  <c r="BC708" i="1"/>
  <c r="BB708" i="1"/>
  <c r="AX708" i="1"/>
  <c r="AW708" i="1"/>
  <c r="AV708" i="1"/>
  <c r="AS708" i="1"/>
  <c r="AR708" i="1"/>
  <c r="AQ708" i="1"/>
  <c r="AP708" i="1"/>
  <c r="AI708" i="1"/>
  <c r="T708" i="1"/>
  <c r="Q708" i="1"/>
  <c r="H708" i="1"/>
  <c r="BE708" i="1" s="1"/>
  <c r="CB707" i="1"/>
  <c r="CA707" i="1"/>
  <c r="BY707" i="1"/>
  <c r="BW707" i="1"/>
  <c r="BV707" i="1"/>
  <c r="BU707" i="1"/>
  <c r="BT707" i="1"/>
  <c r="BS707" i="1"/>
  <c r="BR707" i="1"/>
  <c r="BP707" i="1"/>
  <c r="BM707" i="1"/>
  <c r="BL707" i="1"/>
  <c r="BK707" i="1"/>
  <c r="BJ707" i="1"/>
  <c r="BI707" i="1"/>
  <c r="BH707" i="1"/>
  <c r="BG707" i="1"/>
  <c r="BF707" i="1"/>
  <c r="BD707" i="1"/>
  <c r="BC707" i="1"/>
  <c r="BB707" i="1"/>
  <c r="AX707" i="1"/>
  <c r="AW707" i="1"/>
  <c r="AV707" i="1"/>
  <c r="AS707" i="1"/>
  <c r="AR707" i="1"/>
  <c r="AQ707" i="1"/>
  <c r="AP707" i="1"/>
  <c r="Q707" i="1"/>
  <c r="H707" i="1"/>
  <c r="BE707" i="1" s="1"/>
  <c r="CB706" i="1"/>
  <c r="BY706" i="1"/>
  <c r="CA706" i="1" s="1"/>
  <c r="BW706" i="1"/>
  <c r="BV706" i="1"/>
  <c r="BU706" i="1"/>
  <c r="BT706" i="1"/>
  <c r="BS706" i="1"/>
  <c r="BR706" i="1"/>
  <c r="BP706" i="1"/>
  <c r="BM706" i="1"/>
  <c r="BL706" i="1"/>
  <c r="BK706" i="1"/>
  <c r="BJ706" i="1"/>
  <c r="BI706" i="1"/>
  <c r="BH706" i="1"/>
  <c r="BG706" i="1"/>
  <c r="BF706" i="1"/>
  <c r="BD706" i="1"/>
  <c r="BC706" i="1"/>
  <c r="BB706" i="1"/>
  <c r="AX706" i="1"/>
  <c r="AW706" i="1"/>
  <c r="AV706" i="1"/>
  <c r="AS706" i="1"/>
  <c r="AR706" i="1"/>
  <c r="AQ706" i="1"/>
  <c r="AP706" i="1"/>
  <c r="Q706" i="1"/>
  <c r="T706" i="1" s="1"/>
  <c r="H706" i="1"/>
  <c r="BE706" i="1" s="1"/>
  <c r="CB705" i="1"/>
  <c r="BY705" i="1"/>
  <c r="CA705" i="1" s="1"/>
  <c r="BW705" i="1"/>
  <c r="BV705" i="1"/>
  <c r="BU705" i="1"/>
  <c r="BT705" i="1"/>
  <c r="BS705" i="1"/>
  <c r="BR705" i="1"/>
  <c r="BP705" i="1"/>
  <c r="BN705" i="1"/>
  <c r="BM705" i="1"/>
  <c r="BL705" i="1"/>
  <c r="BK705" i="1"/>
  <c r="BJ705" i="1"/>
  <c r="BI705" i="1"/>
  <c r="BH705" i="1"/>
  <c r="BG705" i="1"/>
  <c r="BF705" i="1"/>
  <c r="BD705" i="1"/>
  <c r="BC705" i="1"/>
  <c r="BB705" i="1"/>
  <c r="AX705" i="1"/>
  <c r="AW705" i="1"/>
  <c r="AV705" i="1"/>
  <c r="AS705" i="1"/>
  <c r="AR705" i="1"/>
  <c r="AQ705" i="1"/>
  <c r="AP705" i="1"/>
  <c r="Q705" i="1"/>
  <c r="T705" i="1" s="1"/>
  <c r="AI705" i="1" s="1"/>
  <c r="H705" i="1"/>
  <c r="BE705" i="1" s="1"/>
  <c r="CB704" i="1"/>
  <c r="BY704" i="1"/>
  <c r="CA704" i="1" s="1"/>
  <c r="BW704" i="1"/>
  <c r="BV704" i="1"/>
  <c r="BU704" i="1"/>
  <c r="BT704" i="1"/>
  <c r="BS704" i="1"/>
  <c r="BR704" i="1"/>
  <c r="BP704" i="1"/>
  <c r="BM704" i="1"/>
  <c r="BL704" i="1"/>
  <c r="BK704" i="1"/>
  <c r="BJ704" i="1"/>
  <c r="BI704" i="1"/>
  <c r="BH704" i="1"/>
  <c r="BG704" i="1"/>
  <c r="BF704" i="1"/>
  <c r="BD704" i="1"/>
  <c r="BC704" i="1"/>
  <c r="BB704" i="1"/>
  <c r="AX704" i="1"/>
  <c r="AW704" i="1"/>
  <c r="AV704" i="1"/>
  <c r="AS704" i="1"/>
  <c r="AR704" i="1"/>
  <c r="AQ704" i="1"/>
  <c r="AP704" i="1"/>
  <c r="T704" i="1"/>
  <c r="AI704" i="1" s="1"/>
  <c r="Q704" i="1"/>
  <c r="BN704" i="1" s="1"/>
  <c r="H704" i="1"/>
  <c r="BE704" i="1" s="1"/>
  <c r="CB703" i="1"/>
  <c r="CA703" i="1"/>
  <c r="BY703" i="1"/>
  <c r="BW703" i="1"/>
  <c r="BV703" i="1"/>
  <c r="BU703" i="1"/>
  <c r="BT703" i="1"/>
  <c r="BS703" i="1"/>
  <c r="BR703" i="1"/>
  <c r="BP703" i="1"/>
  <c r="BM703" i="1"/>
  <c r="BL703" i="1"/>
  <c r="BK703" i="1"/>
  <c r="BJ703" i="1"/>
  <c r="BI703" i="1"/>
  <c r="BH703" i="1"/>
  <c r="BG703" i="1"/>
  <c r="BF703" i="1"/>
  <c r="BD703" i="1"/>
  <c r="BC703" i="1"/>
  <c r="BB703" i="1"/>
  <c r="AX703" i="1"/>
  <c r="AW703" i="1"/>
  <c r="AV703" i="1"/>
  <c r="AS703" i="1"/>
  <c r="AR703" i="1"/>
  <c r="AQ703" i="1"/>
  <c r="AP703" i="1"/>
  <c r="Q703" i="1"/>
  <c r="BN703" i="1" s="1"/>
  <c r="H703" i="1"/>
  <c r="BE703" i="1" s="1"/>
  <c r="CB702" i="1"/>
  <c r="BY702" i="1"/>
  <c r="CA702" i="1" s="1"/>
  <c r="BW702" i="1"/>
  <c r="BV702" i="1"/>
  <c r="BU702" i="1"/>
  <c r="BT702" i="1"/>
  <c r="BS702" i="1"/>
  <c r="BR702" i="1"/>
  <c r="BP702" i="1"/>
  <c r="BM702" i="1"/>
  <c r="BL702" i="1"/>
  <c r="BK702" i="1"/>
  <c r="BJ702" i="1"/>
  <c r="BI702" i="1"/>
  <c r="BH702" i="1"/>
  <c r="BG702" i="1"/>
  <c r="BF702" i="1"/>
  <c r="BD702" i="1"/>
  <c r="BC702" i="1"/>
  <c r="BB702" i="1"/>
  <c r="AX702" i="1"/>
  <c r="AW702" i="1"/>
  <c r="AV702" i="1"/>
  <c r="AS702" i="1"/>
  <c r="AR702" i="1"/>
  <c r="AQ702" i="1"/>
  <c r="AP702" i="1"/>
  <c r="T702" i="1"/>
  <c r="Q702" i="1"/>
  <c r="BN702" i="1" s="1"/>
  <c r="H702" i="1"/>
  <c r="BE702" i="1" s="1"/>
  <c r="CB701" i="1"/>
  <c r="CA701" i="1"/>
  <c r="BY701" i="1"/>
  <c r="BW701" i="1"/>
  <c r="BV701" i="1"/>
  <c r="BU701" i="1"/>
  <c r="BT701" i="1"/>
  <c r="BS701" i="1"/>
  <c r="BR701" i="1"/>
  <c r="BP701" i="1"/>
  <c r="BM701" i="1"/>
  <c r="BL701" i="1"/>
  <c r="BK701" i="1"/>
  <c r="BJ701" i="1"/>
  <c r="BI701" i="1"/>
  <c r="BH701" i="1"/>
  <c r="BG701" i="1"/>
  <c r="BF701" i="1"/>
  <c r="BD701" i="1"/>
  <c r="BC701" i="1"/>
  <c r="BB701" i="1"/>
  <c r="AX701" i="1"/>
  <c r="AW701" i="1"/>
  <c r="AV701" i="1"/>
  <c r="AS701" i="1"/>
  <c r="AR701" i="1"/>
  <c r="AQ701" i="1"/>
  <c r="AP701" i="1"/>
  <c r="T701" i="1"/>
  <c r="AI701" i="1" s="1"/>
  <c r="Q701" i="1"/>
  <c r="BN701" i="1" s="1"/>
  <c r="H701" i="1"/>
  <c r="BE701" i="1" s="1"/>
  <c r="CB700" i="1"/>
  <c r="CA700" i="1"/>
  <c r="BY700" i="1"/>
  <c r="BW700" i="1"/>
  <c r="BV700" i="1"/>
  <c r="BU700" i="1"/>
  <c r="BT700" i="1"/>
  <c r="BS700" i="1"/>
  <c r="BR700" i="1"/>
  <c r="BP700" i="1"/>
  <c r="BM700" i="1"/>
  <c r="BL700" i="1"/>
  <c r="BK700" i="1"/>
  <c r="BJ700" i="1"/>
  <c r="BI700" i="1"/>
  <c r="BH700" i="1"/>
  <c r="BG700" i="1"/>
  <c r="BF700" i="1"/>
  <c r="BE700" i="1"/>
  <c r="BD700" i="1"/>
  <c r="BC700" i="1"/>
  <c r="BB700" i="1"/>
  <c r="AX700" i="1"/>
  <c r="AW700" i="1"/>
  <c r="AV700" i="1"/>
  <c r="AS700" i="1"/>
  <c r="AR700" i="1"/>
  <c r="AQ700" i="1"/>
  <c r="AP700" i="1"/>
  <c r="T700" i="1"/>
  <c r="AI700" i="1" s="1"/>
  <c r="Q700" i="1"/>
  <c r="BN700" i="1" s="1"/>
  <c r="H700" i="1"/>
  <c r="CB699" i="1"/>
  <c r="CA699" i="1"/>
  <c r="BY699" i="1"/>
  <c r="BW699" i="1"/>
  <c r="BV699" i="1"/>
  <c r="BU699" i="1"/>
  <c r="BT699" i="1"/>
  <c r="BS699" i="1"/>
  <c r="BR699" i="1"/>
  <c r="BP699" i="1"/>
  <c r="BM699" i="1"/>
  <c r="BL699" i="1"/>
  <c r="BK699" i="1"/>
  <c r="BJ699" i="1"/>
  <c r="BI699" i="1"/>
  <c r="BH699" i="1"/>
  <c r="BG699" i="1"/>
  <c r="BF699" i="1"/>
  <c r="BD699" i="1"/>
  <c r="BC699" i="1"/>
  <c r="BB699" i="1"/>
  <c r="AX699" i="1"/>
  <c r="AW699" i="1"/>
  <c r="AV699" i="1"/>
  <c r="AS699" i="1"/>
  <c r="AR699" i="1"/>
  <c r="AQ699" i="1"/>
  <c r="AP699" i="1"/>
  <c r="Q699" i="1"/>
  <c r="BN699" i="1" s="1"/>
  <c r="H699" i="1"/>
  <c r="BE699" i="1" s="1"/>
  <c r="CB698" i="1"/>
  <c r="BY698" i="1"/>
  <c r="CA698" i="1" s="1"/>
  <c r="BW698" i="1"/>
  <c r="BV698" i="1"/>
  <c r="BU698" i="1"/>
  <c r="BT698" i="1"/>
  <c r="BS698" i="1"/>
  <c r="BR698" i="1"/>
  <c r="BP698" i="1"/>
  <c r="BM698" i="1"/>
  <c r="BL698" i="1"/>
  <c r="BK698" i="1"/>
  <c r="BJ698" i="1"/>
  <c r="BI698" i="1"/>
  <c r="BH698" i="1"/>
  <c r="BG698" i="1"/>
  <c r="BF698" i="1"/>
  <c r="BD698" i="1"/>
  <c r="BC698" i="1"/>
  <c r="BB698" i="1"/>
  <c r="AX698" i="1"/>
  <c r="AW698" i="1"/>
  <c r="AV698" i="1"/>
  <c r="AS698" i="1"/>
  <c r="AR698" i="1"/>
  <c r="AQ698" i="1"/>
  <c r="AP698" i="1"/>
  <c r="T698" i="1"/>
  <c r="Q698" i="1"/>
  <c r="BN698" i="1" s="1"/>
  <c r="H698" i="1"/>
  <c r="BE698" i="1" s="1"/>
  <c r="CB697" i="1"/>
  <c r="CA697" i="1"/>
  <c r="BY697" i="1"/>
  <c r="BW697" i="1"/>
  <c r="BV697" i="1"/>
  <c r="BU697" i="1"/>
  <c r="BT697" i="1"/>
  <c r="BS697" i="1"/>
  <c r="BR697" i="1"/>
  <c r="BP697" i="1"/>
  <c r="BM697" i="1"/>
  <c r="BL697" i="1"/>
  <c r="BK697" i="1"/>
  <c r="BJ697" i="1"/>
  <c r="BI697" i="1"/>
  <c r="BH697" i="1"/>
  <c r="BG697" i="1"/>
  <c r="BF697" i="1"/>
  <c r="BD697" i="1"/>
  <c r="BC697" i="1"/>
  <c r="BB697" i="1"/>
  <c r="AX697" i="1"/>
  <c r="AW697" i="1"/>
  <c r="AV697" i="1"/>
  <c r="AS697" i="1"/>
  <c r="AR697" i="1"/>
  <c r="AQ697" i="1"/>
  <c r="AP697" i="1"/>
  <c r="T697" i="1"/>
  <c r="AI697" i="1" s="1"/>
  <c r="Q697" i="1"/>
  <c r="BN697" i="1" s="1"/>
  <c r="H697" i="1"/>
  <c r="BE697" i="1" s="1"/>
  <c r="CB696" i="1"/>
  <c r="CA696" i="1"/>
  <c r="BY696" i="1"/>
  <c r="BW696" i="1"/>
  <c r="BV696" i="1"/>
  <c r="BU696" i="1"/>
  <c r="BT696" i="1"/>
  <c r="BS696" i="1"/>
  <c r="BR696" i="1"/>
  <c r="BP696" i="1"/>
  <c r="BM696" i="1"/>
  <c r="BL696" i="1"/>
  <c r="BK696" i="1"/>
  <c r="BJ696" i="1"/>
  <c r="BI696" i="1"/>
  <c r="BH696" i="1"/>
  <c r="BG696" i="1"/>
  <c r="BF696" i="1"/>
  <c r="BD696" i="1"/>
  <c r="BC696" i="1"/>
  <c r="BB696" i="1"/>
  <c r="AX696" i="1"/>
  <c r="AW696" i="1"/>
  <c r="AV696" i="1"/>
  <c r="AS696" i="1"/>
  <c r="AR696" i="1"/>
  <c r="AQ696" i="1"/>
  <c r="AP696" i="1"/>
  <c r="T696" i="1"/>
  <c r="AI696" i="1" s="1"/>
  <c r="Q696" i="1"/>
  <c r="BN696" i="1" s="1"/>
  <c r="H696" i="1"/>
  <c r="BE696" i="1" s="1"/>
  <c r="CB695" i="1"/>
  <c r="CA695" i="1"/>
  <c r="BY695" i="1"/>
  <c r="BW695" i="1"/>
  <c r="BV695" i="1"/>
  <c r="BU695" i="1"/>
  <c r="BT695" i="1"/>
  <c r="BS695" i="1"/>
  <c r="BR695" i="1"/>
  <c r="BP695" i="1"/>
  <c r="BM695" i="1"/>
  <c r="BL695" i="1"/>
  <c r="BK695" i="1"/>
  <c r="BJ695" i="1"/>
  <c r="BI695" i="1"/>
  <c r="BH695" i="1"/>
  <c r="BG695" i="1"/>
  <c r="BF695" i="1"/>
  <c r="BD695" i="1"/>
  <c r="BC695" i="1"/>
  <c r="BB695" i="1"/>
  <c r="AX695" i="1"/>
  <c r="AW695" i="1"/>
  <c r="AV695" i="1"/>
  <c r="AS695" i="1"/>
  <c r="AR695" i="1"/>
  <c r="AQ695" i="1"/>
  <c r="AP695" i="1"/>
  <c r="Q695" i="1"/>
  <c r="BN695" i="1" s="1"/>
  <c r="H695" i="1"/>
  <c r="BE695" i="1" s="1"/>
  <c r="CB694" i="1"/>
  <c r="BY694" i="1"/>
  <c r="CA694" i="1" s="1"/>
  <c r="BW694" i="1"/>
  <c r="BV694" i="1"/>
  <c r="BU694" i="1"/>
  <c r="BT694" i="1"/>
  <c r="BS694" i="1"/>
  <c r="BR694" i="1"/>
  <c r="BP694" i="1"/>
  <c r="BM694" i="1"/>
  <c r="BL694" i="1"/>
  <c r="BK694" i="1"/>
  <c r="BJ694" i="1"/>
  <c r="BI694" i="1"/>
  <c r="BH694" i="1"/>
  <c r="BG694" i="1"/>
  <c r="BF694" i="1"/>
  <c r="BD694" i="1"/>
  <c r="BC694" i="1"/>
  <c r="BB694" i="1"/>
  <c r="AX694" i="1"/>
  <c r="AW694" i="1"/>
  <c r="AV694" i="1"/>
  <c r="AS694" i="1"/>
  <c r="AR694" i="1"/>
  <c r="AQ694" i="1"/>
  <c r="AP694" i="1"/>
  <c r="T694" i="1"/>
  <c r="Q694" i="1"/>
  <c r="BN694" i="1" s="1"/>
  <c r="H694" i="1"/>
  <c r="BE694" i="1" s="1"/>
  <c r="CB693" i="1"/>
  <c r="CA693" i="1"/>
  <c r="BY693" i="1"/>
  <c r="BW693" i="1"/>
  <c r="BV693" i="1"/>
  <c r="BU693" i="1"/>
  <c r="BT693" i="1"/>
  <c r="BS693" i="1"/>
  <c r="BR693" i="1"/>
  <c r="BP693" i="1"/>
  <c r="BM693" i="1"/>
  <c r="BL693" i="1"/>
  <c r="BK693" i="1"/>
  <c r="BJ693" i="1"/>
  <c r="BI693" i="1"/>
  <c r="BH693" i="1"/>
  <c r="BG693" i="1"/>
  <c r="BF693" i="1"/>
  <c r="BD693" i="1"/>
  <c r="BC693" i="1"/>
  <c r="BB693" i="1"/>
  <c r="AX693" i="1"/>
  <c r="AW693" i="1"/>
  <c r="AV693" i="1"/>
  <c r="AS693" i="1"/>
  <c r="AR693" i="1"/>
  <c r="AQ693" i="1"/>
  <c r="AP693" i="1"/>
  <c r="T693" i="1"/>
  <c r="AI693" i="1" s="1"/>
  <c r="Q693" i="1"/>
  <c r="BN693" i="1" s="1"/>
  <c r="H693" i="1"/>
  <c r="BE693" i="1" s="1"/>
  <c r="CB692" i="1"/>
  <c r="CA692" i="1"/>
  <c r="BY692" i="1"/>
  <c r="BW692" i="1"/>
  <c r="BV692" i="1"/>
  <c r="BU692" i="1"/>
  <c r="BT692" i="1"/>
  <c r="BS692" i="1"/>
  <c r="BR692" i="1"/>
  <c r="BP692" i="1"/>
  <c r="BM692" i="1"/>
  <c r="BL692" i="1"/>
  <c r="BK692" i="1"/>
  <c r="BJ692" i="1"/>
  <c r="BI692" i="1"/>
  <c r="BH692" i="1"/>
  <c r="BG692" i="1"/>
  <c r="BF692" i="1"/>
  <c r="BE692" i="1"/>
  <c r="BD692" i="1"/>
  <c r="BC692" i="1"/>
  <c r="BB692" i="1"/>
  <c r="AX692" i="1"/>
  <c r="AW692" i="1"/>
  <c r="AV692" i="1"/>
  <c r="AS692" i="1"/>
  <c r="AR692" i="1"/>
  <c r="AQ692" i="1"/>
  <c r="AP692" i="1"/>
  <c r="T692" i="1"/>
  <c r="AI692" i="1" s="1"/>
  <c r="Q692" i="1"/>
  <c r="BN692" i="1" s="1"/>
  <c r="H692" i="1"/>
  <c r="CB691" i="1"/>
  <c r="CA691" i="1"/>
  <c r="BY691" i="1"/>
  <c r="BW691" i="1"/>
  <c r="BV691" i="1"/>
  <c r="BU691" i="1"/>
  <c r="BT691" i="1"/>
  <c r="BS691" i="1"/>
  <c r="BR691" i="1"/>
  <c r="BP691" i="1"/>
  <c r="BM691" i="1"/>
  <c r="BL691" i="1"/>
  <c r="BK691" i="1"/>
  <c r="BJ691" i="1"/>
  <c r="BI691" i="1"/>
  <c r="BH691" i="1"/>
  <c r="BG691" i="1"/>
  <c r="BF691" i="1"/>
  <c r="BD691" i="1"/>
  <c r="BC691" i="1"/>
  <c r="BB691" i="1"/>
  <c r="AX691" i="1"/>
  <c r="AW691" i="1"/>
  <c r="AV691" i="1"/>
  <c r="AS691" i="1"/>
  <c r="AR691" i="1"/>
  <c r="AQ691" i="1"/>
  <c r="AP691" i="1"/>
  <c r="Q691" i="1"/>
  <c r="BN691" i="1" s="1"/>
  <c r="H691" i="1"/>
  <c r="BE691" i="1" s="1"/>
  <c r="CB690" i="1"/>
  <c r="BY690" i="1"/>
  <c r="CA690" i="1" s="1"/>
  <c r="BW690" i="1"/>
  <c r="BV690" i="1"/>
  <c r="BU690" i="1"/>
  <c r="BT690" i="1"/>
  <c r="BS690" i="1"/>
  <c r="BR690" i="1"/>
  <c r="BP690" i="1"/>
  <c r="BM690" i="1"/>
  <c r="BL690" i="1"/>
  <c r="BK690" i="1"/>
  <c r="BJ690" i="1"/>
  <c r="BI690" i="1"/>
  <c r="BH690" i="1"/>
  <c r="BG690" i="1"/>
  <c r="BF690" i="1"/>
  <c r="BD690" i="1"/>
  <c r="BC690" i="1"/>
  <c r="BB690" i="1"/>
  <c r="AX690" i="1"/>
  <c r="AW690" i="1"/>
  <c r="AV690" i="1"/>
  <c r="AS690" i="1"/>
  <c r="AR690" i="1"/>
  <c r="AQ690" i="1"/>
  <c r="AP690" i="1"/>
  <c r="T690" i="1"/>
  <c r="Q690" i="1"/>
  <c r="BN690" i="1" s="1"/>
  <c r="H690" i="1"/>
  <c r="BE690" i="1" s="1"/>
  <c r="CB689" i="1"/>
  <c r="CA689" i="1"/>
  <c r="BY689" i="1"/>
  <c r="BW689" i="1"/>
  <c r="BV689" i="1"/>
  <c r="BU689" i="1"/>
  <c r="BT689" i="1"/>
  <c r="BS689" i="1"/>
  <c r="BR689" i="1"/>
  <c r="BP689" i="1"/>
  <c r="BM689" i="1"/>
  <c r="BL689" i="1"/>
  <c r="BK689" i="1"/>
  <c r="BJ689" i="1"/>
  <c r="BI689" i="1"/>
  <c r="BH689" i="1"/>
  <c r="BG689" i="1"/>
  <c r="BF689" i="1"/>
  <c r="BD689" i="1"/>
  <c r="BC689" i="1"/>
  <c r="BB689" i="1"/>
  <c r="AX689" i="1"/>
  <c r="AW689" i="1"/>
  <c r="AV689" i="1"/>
  <c r="AS689" i="1"/>
  <c r="AR689" i="1"/>
  <c r="AQ689" i="1"/>
  <c r="AP689" i="1"/>
  <c r="T689" i="1"/>
  <c r="AI689" i="1" s="1"/>
  <c r="Q689" i="1"/>
  <c r="BN689" i="1" s="1"/>
  <c r="H689" i="1"/>
  <c r="BE689" i="1" s="1"/>
  <c r="CB688" i="1"/>
  <c r="CA688" i="1"/>
  <c r="BY688" i="1"/>
  <c r="BW688" i="1"/>
  <c r="BV688" i="1"/>
  <c r="BU688" i="1"/>
  <c r="BT688" i="1"/>
  <c r="BS688" i="1"/>
  <c r="BR688" i="1"/>
  <c r="BP688" i="1"/>
  <c r="BM688" i="1"/>
  <c r="BL688" i="1"/>
  <c r="BK688" i="1"/>
  <c r="BJ688" i="1"/>
  <c r="BI688" i="1"/>
  <c r="BH688" i="1"/>
  <c r="BG688" i="1"/>
  <c r="BF688" i="1"/>
  <c r="BD688" i="1"/>
  <c r="BC688" i="1"/>
  <c r="BB688" i="1"/>
  <c r="AX688" i="1"/>
  <c r="AW688" i="1"/>
  <c r="AV688" i="1"/>
  <c r="AS688" i="1"/>
  <c r="AR688" i="1"/>
  <c r="AQ688" i="1"/>
  <c r="AP688" i="1"/>
  <c r="T688" i="1"/>
  <c r="AI688" i="1" s="1"/>
  <c r="Q688" i="1"/>
  <c r="BN688" i="1" s="1"/>
  <c r="H688" i="1"/>
  <c r="BE688" i="1" s="1"/>
  <c r="CB687" i="1"/>
  <c r="CA687" i="1"/>
  <c r="BY687" i="1"/>
  <c r="BW687" i="1"/>
  <c r="BV687" i="1"/>
  <c r="BU687" i="1"/>
  <c r="BT687" i="1"/>
  <c r="BS687" i="1"/>
  <c r="BR687" i="1"/>
  <c r="BP687" i="1"/>
  <c r="BM687" i="1"/>
  <c r="BL687" i="1"/>
  <c r="BK687" i="1"/>
  <c r="BJ687" i="1"/>
  <c r="BI687" i="1"/>
  <c r="BH687" i="1"/>
  <c r="BG687" i="1"/>
  <c r="BF687" i="1"/>
  <c r="BD687" i="1"/>
  <c r="BC687" i="1"/>
  <c r="BB687" i="1"/>
  <c r="AX687" i="1"/>
  <c r="AW687" i="1"/>
  <c r="AV687" i="1"/>
  <c r="AS687" i="1"/>
  <c r="AR687" i="1"/>
  <c r="AQ687" i="1"/>
  <c r="AP687" i="1"/>
  <c r="Q687" i="1"/>
  <c r="BN687" i="1" s="1"/>
  <c r="H687" i="1"/>
  <c r="BE687" i="1" s="1"/>
  <c r="CB686" i="1"/>
  <c r="BY686" i="1"/>
  <c r="CA686" i="1" s="1"/>
  <c r="BW686" i="1"/>
  <c r="BV686" i="1"/>
  <c r="BU686" i="1"/>
  <c r="BT686" i="1"/>
  <c r="BS686" i="1"/>
  <c r="BR686" i="1"/>
  <c r="BP686" i="1"/>
  <c r="BM686" i="1"/>
  <c r="BL686" i="1"/>
  <c r="BK686" i="1"/>
  <c r="BJ686" i="1"/>
  <c r="BI686" i="1"/>
  <c r="BH686" i="1"/>
  <c r="BG686" i="1"/>
  <c r="BF686" i="1"/>
  <c r="BD686" i="1"/>
  <c r="BC686" i="1"/>
  <c r="BB686" i="1"/>
  <c r="AX686" i="1"/>
  <c r="AW686" i="1"/>
  <c r="AV686" i="1"/>
  <c r="AS686" i="1"/>
  <c r="AR686" i="1"/>
  <c r="AQ686" i="1"/>
  <c r="AP686" i="1"/>
  <c r="T686" i="1"/>
  <c r="Q686" i="1"/>
  <c r="BN686" i="1" s="1"/>
  <c r="H686" i="1"/>
  <c r="BE686" i="1" s="1"/>
  <c r="CB685" i="1"/>
  <c r="CA685" i="1"/>
  <c r="BY685" i="1"/>
  <c r="BW685" i="1"/>
  <c r="BV685" i="1"/>
  <c r="BU685" i="1"/>
  <c r="BT685" i="1"/>
  <c r="BS685" i="1"/>
  <c r="BR685" i="1"/>
  <c r="BP685" i="1"/>
  <c r="BM685" i="1"/>
  <c r="BL685" i="1"/>
  <c r="BK685" i="1"/>
  <c r="BJ685" i="1"/>
  <c r="BI685" i="1"/>
  <c r="BH685" i="1"/>
  <c r="BG685" i="1"/>
  <c r="BF685" i="1"/>
  <c r="BD685" i="1"/>
  <c r="BC685" i="1"/>
  <c r="BB685" i="1"/>
  <c r="AX685" i="1"/>
  <c r="AW685" i="1"/>
  <c r="AV685" i="1"/>
  <c r="AS685" i="1"/>
  <c r="AR685" i="1"/>
  <c r="AQ685" i="1"/>
  <c r="AP685" i="1"/>
  <c r="T685" i="1"/>
  <c r="AI685" i="1" s="1"/>
  <c r="Q685" i="1"/>
  <c r="BN685" i="1" s="1"/>
  <c r="H685" i="1"/>
  <c r="BE685" i="1" s="1"/>
  <c r="CB684" i="1"/>
  <c r="CA684" i="1"/>
  <c r="BY684" i="1"/>
  <c r="BW684" i="1"/>
  <c r="BV684" i="1"/>
  <c r="BU684" i="1"/>
  <c r="BT684" i="1"/>
  <c r="BS684" i="1"/>
  <c r="BR684" i="1"/>
  <c r="BP684" i="1"/>
  <c r="BM684" i="1"/>
  <c r="BL684" i="1"/>
  <c r="BK684" i="1"/>
  <c r="BJ684" i="1"/>
  <c r="BI684" i="1"/>
  <c r="BH684" i="1"/>
  <c r="BG684" i="1"/>
  <c r="BF684" i="1"/>
  <c r="BE684" i="1"/>
  <c r="BD684" i="1"/>
  <c r="BC684" i="1"/>
  <c r="BB684" i="1"/>
  <c r="AX684" i="1"/>
  <c r="AW684" i="1"/>
  <c r="AV684" i="1"/>
  <c r="AS684" i="1"/>
  <c r="AR684" i="1"/>
  <c r="AQ684" i="1"/>
  <c r="AP684" i="1"/>
  <c r="T684" i="1"/>
  <c r="AI684" i="1" s="1"/>
  <c r="Q684" i="1"/>
  <c r="BN684" i="1" s="1"/>
  <c r="H684" i="1"/>
  <c r="CB683" i="1"/>
  <c r="CA683" i="1"/>
  <c r="BY683" i="1"/>
  <c r="BW683" i="1"/>
  <c r="BV683" i="1"/>
  <c r="BU683" i="1"/>
  <c r="BT683" i="1"/>
  <c r="BS683" i="1"/>
  <c r="BR683" i="1"/>
  <c r="BP683" i="1"/>
  <c r="BM683" i="1"/>
  <c r="BL683" i="1"/>
  <c r="BK683" i="1"/>
  <c r="BJ683" i="1"/>
  <c r="BI683" i="1"/>
  <c r="BH683" i="1"/>
  <c r="BG683" i="1"/>
  <c r="BF683" i="1"/>
  <c r="BD683" i="1"/>
  <c r="BC683" i="1"/>
  <c r="BB683" i="1"/>
  <c r="AX683" i="1"/>
  <c r="AW683" i="1"/>
  <c r="AV683" i="1"/>
  <c r="AS683" i="1"/>
  <c r="AR683" i="1"/>
  <c r="AQ683" i="1"/>
  <c r="AP683" i="1"/>
  <c r="Q683" i="1"/>
  <c r="BN683" i="1" s="1"/>
  <c r="H683" i="1"/>
  <c r="BE683" i="1" s="1"/>
  <c r="CB682" i="1"/>
  <c r="BY682" i="1"/>
  <c r="CA682" i="1" s="1"/>
  <c r="BW682" i="1"/>
  <c r="BV682" i="1"/>
  <c r="BU682" i="1"/>
  <c r="BT682" i="1"/>
  <c r="BS682" i="1"/>
  <c r="BR682" i="1"/>
  <c r="BP682" i="1"/>
  <c r="BM682" i="1"/>
  <c r="BL682" i="1"/>
  <c r="BK682" i="1"/>
  <c r="BJ682" i="1"/>
  <c r="BI682" i="1"/>
  <c r="BH682" i="1"/>
  <c r="BG682" i="1"/>
  <c r="BF682" i="1"/>
  <c r="BD682" i="1"/>
  <c r="BC682" i="1"/>
  <c r="BB682" i="1"/>
  <c r="AX682" i="1"/>
  <c r="AW682" i="1"/>
  <c r="AV682" i="1"/>
  <c r="AS682" i="1"/>
  <c r="AR682" i="1"/>
  <c r="AQ682" i="1"/>
  <c r="AP682" i="1"/>
  <c r="T682" i="1"/>
  <c r="Q682" i="1"/>
  <c r="BN682" i="1" s="1"/>
  <c r="H682" i="1"/>
  <c r="BE682" i="1" s="1"/>
  <c r="CB681" i="1"/>
  <c r="CA681" i="1"/>
  <c r="BY681" i="1"/>
  <c r="BW681" i="1"/>
  <c r="BV681" i="1"/>
  <c r="BU681" i="1"/>
  <c r="BT681" i="1"/>
  <c r="BS681" i="1"/>
  <c r="BR681" i="1"/>
  <c r="BP681" i="1"/>
  <c r="BM681" i="1"/>
  <c r="BL681" i="1"/>
  <c r="BK681" i="1"/>
  <c r="BJ681" i="1"/>
  <c r="BI681" i="1"/>
  <c r="BH681" i="1"/>
  <c r="BG681" i="1"/>
  <c r="BF681" i="1"/>
  <c r="BD681" i="1"/>
  <c r="BC681" i="1"/>
  <c r="BB681" i="1"/>
  <c r="AX681" i="1"/>
  <c r="AW681" i="1"/>
  <c r="AV681" i="1"/>
  <c r="AS681" i="1"/>
  <c r="AR681" i="1"/>
  <c r="AQ681" i="1"/>
  <c r="AP681" i="1"/>
  <c r="T681" i="1"/>
  <c r="AI681" i="1" s="1"/>
  <c r="Q681" i="1"/>
  <c r="BN681" i="1" s="1"/>
  <c r="H681" i="1"/>
  <c r="BE681" i="1" s="1"/>
  <c r="CB680" i="1"/>
  <c r="CA680" i="1"/>
  <c r="BY680" i="1"/>
  <c r="BW680" i="1"/>
  <c r="BV680" i="1"/>
  <c r="BU680" i="1"/>
  <c r="BT680" i="1"/>
  <c r="BS680" i="1"/>
  <c r="BR680" i="1"/>
  <c r="BP680" i="1"/>
  <c r="BM680" i="1"/>
  <c r="BL680" i="1"/>
  <c r="BK680" i="1"/>
  <c r="BJ680" i="1"/>
  <c r="BI680" i="1"/>
  <c r="BH680" i="1"/>
  <c r="BG680" i="1"/>
  <c r="BF680" i="1"/>
  <c r="BD680" i="1"/>
  <c r="BC680" i="1"/>
  <c r="BB680" i="1"/>
  <c r="AX680" i="1"/>
  <c r="AW680" i="1"/>
  <c r="AV680" i="1"/>
  <c r="AS680" i="1"/>
  <c r="AR680" i="1"/>
  <c r="AQ680" i="1"/>
  <c r="AP680" i="1"/>
  <c r="T680" i="1"/>
  <c r="AI680" i="1" s="1"/>
  <c r="Q680" i="1"/>
  <c r="BN680" i="1" s="1"/>
  <c r="H680" i="1"/>
  <c r="BE680" i="1" s="1"/>
  <c r="CB679" i="1"/>
  <c r="CA679" i="1"/>
  <c r="BY679" i="1"/>
  <c r="BW679" i="1"/>
  <c r="BV679" i="1"/>
  <c r="BU679" i="1"/>
  <c r="BT679" i="1"/>
  <c r="BS679" i="1"/>
  <c r="BR679" i="1"/>
  <c r="BP679" i="1"/>
  <c r="BM679" i="1"/>
  <c r="BL679" i="1"/>
  <c r="BK679" i="1"/>
  <c r="BJ679" i="1"/>
  <c r="BI679" i="1"/>
  <c r="BH679" i="1"/>
  <c r="BG679" i="1"/>
  <c r="BF679" i="1"/>
  <c r="BD679" i="1"/>
  <c r="BC679" i="1"/>
  <c r="BB679" i="1"/>
  <c r="AX679" i="1"/>
  <c r="AW679" i="1"/>
  <c r="AV679" i="1"/>
  <c r="AS679" i="1"/>
  <c r="AR679" i="1"/>
  <c r="AQ679" i="1"/>
  <c r="AP679" i="1"/>
  <c r="Q679" i="1"/>
  <c r="BN679" i="1" s="1"/>
  <c r="H679" i="1"/>
  <c r="BE679" i="1" s="1"/>
  <c r="CB678" i="1"/>
  <c r="BY678" i="1"/>
  <c r="CA678" i="1" s="1"/>
  <c r="BW678" i="1"/>
  <c r="BV678" i="1"/>
  <c r="BU678" i="1"/>
  <c r="BT678" i="1"/>
  <c r="BS678" i="1"/>
  <c r="BR678" i="1"/>
  <c r="BP678" i="1"/>
  <c r="BM678" i="1"/>
  <c r="BL678" i="1"/>
  <c r="BK678" i="1"/>
  <c r="BJ678" i="1"/>
  <c r="BI678" i="1"/>
  <c r="BH678" i="1"/>
  <c r="BG678" i="1"/>
  <c r="BF678" i="1"/>
  <c r="BD678" i="1"/>
  <c r="BC678" i="1"/>
  <c r="BB678" i="1"/>
  <c r="AX678" i="1"/>
  <c r="AW678" i="1"/>
  <c r="AV678" i="1"/>
  <c r="AS678" i="1"/>
  <c r="AR678" i="1"/>
  <c r="AQ678" i="1"/>
  <c r="AP678" i="1"/>
  <c r="T678" i="1"/>
  <c r="Q678" i="1"/>
  <c r="BN678" i="1" s="1"/>
  <c r="H678" i="1"/>
  <c r="BE678" i="1" s="1"/>
  <c r="CB677" i="1"/>
  <c r="CA677" i="1"/>
  <c r="BY677" i="1"/>
  <c r="BW677" i="1"/>
  <c r="BV677" i="1"/>
  <c r="BU677" i="1"/>
  <c r="BT677" i="1"/>
  <c r="BS677" i="1"/>
  <c r="BR677" i="1"/>
  <c r="BP677" i="1"/>
  <c r="BM677" i="1"/>
  <c r="BL677" i="1"/>
  <c r="BK677" i="1"/>
  <c r="BJ677" i="1"/>
  <c r="BI677" i="1"/>
  <c r="BH677" i="1"/>
  <c r="BG677" i="1"/>
  <c r="BF677" i="1"/>
  <c r="BD677" i="1"/>
  <c r="BC677" i="1"/>
  <c r="BB677" i="1"/>
  <c r="AX677" i="1"/>
  <c r="AW677" i="1"/>
  <c r="AV677" i="1"/>
  <c r="AS677" i="1"/>
  <c r="AR677" i="1"/>
  <c r="AQ677" i="1"/>
  <c r="AP677" i="1"/>
  <c r="T677" i="1"/>
  <c r="AI677" i="1" s="1"/>
  <c r="Q677" i="1"/>
  <c r="BN677" i="1" s="1"/>
  <c r="H677" i="1"/>
  <c r="BE677" i="1" s="1"/>
  <c r="CB676" i="1"/>
  <c r="CA676" i="1"/>
  <c r="BY676" i="1"/>
  <c r="BW676" i="1"/>
  <c r="BV676" i="1"/>
  <c r="BU676" i="1"/>
  <c r="BT676" i="1"/>
  <c r="BS676" i="1"/>
  <c r="BR676" i="1"/>
  <c r="BP676" i="1"/>
  <c r="BM676" i="1"/>
  <c r="BL676" i="1"/>
  <c r="BK676" i="1"/>
  <c r="BJ676" i="1"/>
  <c r="BI676" i="1"/>
  <c r="BH676" i="1"/>
  <c r="BG676" i="1"/>
  <c r="BF676" i="1"/>
  <c r="BE676" i="1"/>
  <c r="BD676" i="1"/>
  <c r="BC676" i="1"/>
  <c r="BB676" i="1"/>
  <c r="AX676" i="1"/>
  <c r="AW676" i="1"/>
  <c r="AV676" i="1"/>
  <c r="AS676" i="1"/>
  <c r="AR676" i="1"/>
  <c r="AQ676" i="1"/>
  <c r="AP676" i="1"/>
  <c r="T676" i="1"/>
  <c r="AI676" i="1" s="1"/>
  <c r="Q676" i="1"/>
  <c r="BN676" i="1" s="1"/>
  <c r="H676" i="1"/>
  <c r="CB675" i="1"/>
  <c r="CA675" i="1"/>
  <c r="BY675" i="1"/>
  <c r="BW675" i="1"/>
  <c r="BV675" i="1"/>
  <c r="BU675" i="1"/>
  <c r="BT675" i="1"/>
  <c r="BS675" i="1"/>
  <c r="BR675" i="1"/>
  <c r="BP675" i="1"/>
  <c r="BM675" i="1"/>
  <c r="BL675" i="1"/>
  <c r="BK675" i="1"/>
  <c r="BJ675" i="1"/>
  <c r="BI675" i="1"/>
  <c r="BH675" i="1"/>
  <c r="BG675" i="1"/>
  <c r="BF675" i="1"/>
  <c r="BD675" i="1"/>
  <c r="BC675" i="1"/>
  <c r="BB675" i="1"/>
  <c r="AX675" i="1"/>
  <c r="AW675" i="1"/>
  <c r="AV675" i="1"/>
  <c r="AS675" i="1"/>
  <c r="AR675" i="1"/>
  <c r="AQ675" i="1"/>
  <c r="AP675" i="1"/>
  <c r="Q675" i="1"/>
  <c r="BN675" i="1" s="1"/>
  <c r="H675" i="1"/>
  <c r="BE675" i="1" s="1"/>
  <c r="CB674" i="1"/>
  <c r="BY674" i="1"/>
  <c r="CA674" i="1" s="1"/>
  <c r="BW674" i="1"/>
  <c r="BV674" i="1"/>
  <c r="BU674" i="1"/>
  <c r="BT674" i="1"/>
  <c r="BS674" i="1"/>
  <c r="BR674" i="1"/>
  <c r="BP674" i="1"/>
  <c r="BM674" i="1"/>
  <c r="BL674" i="1"/>
  <c r="BK674" i="1"/>
  <c r="BJ674" i="1"/>
  <c r="BI674" i="1"/>
  <c r="BH674" i="1"/>
  <c r="BG674" i="1"/>
  <c r="BF674" i="1"/>
  <c r="BD674" i="1"/>
  <c r="BC674" i="1"/>
  <c r="BB674" i="1"/>
  <c r="AX674" i="1"/>
  <c r="AW674" i="1"/>
  <c r="AV674" i="1"/>
  <c r="AS674" i="1"/>
  <c r="AR674" i="1"/>
  <c r="AQ674" i="1"/>
  <c r="AP674" i="1"/>
  <c r="T674" i="1"/>
  <c r="Q674" i="1"/>
  <c r="BN674" i="1" s="1"/>
  <c r="H674" i="1"/>
  <c r="BE674" i="1" s="1"/>
  <c r="CB673" i="1"/>
  <c r="CA673" i="1"/>
  <c r="BY673" i="1"/>
  <c r="BW673" i="1"/>
  <c r="BV673" i="1"/>
  <c r="BU673" i="1"/>
  <c r="BT673" i="1"/>
  <c r="BS673" i="1"/>
  <c r="BR673" i="1"/>
  <c r="BP673" i="1"/>
  <c r="BM673" i="1"/>
  <c r="BL673" i="1"/>
  <c r="BK673" i="1"/>
  <c r="BJ673" i="1"/>
  <c r="BI673" i="1"/>
  <c r="BH673" i="1"/>
  <c r="BG673" i="1"/>
  <c r="BF673" i="1"/>
  <c r="BD673" i="1"/>
  <c r="BC673" i="1"/>
  <c r="BB673" i="1"/>
  <c r="AX673" i="1"/>
  <c r="AW673" i="1"/>
  <c r="AV673" i="1"/>
  <c r="AS673" i="1"/>
  <c r="AR673" i="1"/>
  <c r="AQ673" i="1"/>
  <c r="AP673" i="1"/>
  <c r="T673" i="1"/>
  <c r="AI673" i="1" s="1"/>
  <c r="Q673" i="1"/>
  <c r="BN673" i="1" s="1"/>
  <c r="H673" i="1"/>
  <c r="BE673" i="1" s="1"/>
  <c r="CB672" i="1"/>
  <c r="CA672" i="1"/>
  <c r="BY672" i="1"/>
  <c r="BW672" i="1"/>
  <c r="BV672" i="1"/>
  <c r="BU672" i="1"/>
  <c r="BT672" i="1"/>
  <c r="BS672" i="1"/>
  <c r="BR672" i="1"/>
  <c r="BP672" i="1"/>
  <c r="BM672" i="1"/>
  <c r="BL672" i="1"/>
  <c r="BK672" i="1"/>
  <c r="BJ672" i="1"/>
  <c r="BI672" i="1"/>
  <c r="BH672" i="1"/>
  <c r="BG672" i="1"/>
  <c r="BF672" i="1"/>
  <c r="BD672" i="1"/>
  <c r="BC672" i="1"/>
  <c r="BB672" i="1"/>
  <c r="AX672" i="1"/>
  <c r="AW672" i="1"/>
  <c r="AV672" i="1"/>
  <c r="AS672" i="1"/>
  <c r="AR672" i="1"/>
  <c r="AQ672" i="1"/>
  <c r="AP672" i="1"/>
  <c r="T672" i="1"/>
  <c r="AI672" i="1" s="1"/>
  <c r="Q672" i="1"/>
  <c r="BN672" i="1" s="1"/>
  <c r="H672" i="1"/>
  <c r="BE672" i="1" s="1"/>
  <c r="CB671" i="1"/>
  <c r="CA671" i="1"/>
  <c r="BY671" i="1"/>
  <c r="BW671" i="1"/>
  <c r="BV671" i="1"/>
  <c r="BU671" i="1"/>
  <c r="BT671" i="1"/>
  <c r="BS671" i="1"/>
  <c r="BR671" i="1"/>
  <c r="BP671" i="1"/>
  <c r="BM671" i="1"/>
  <c r="BL671" i="1"/>
  <c r="BK671" i="1"/>
  <c r="BJ671" i="1"/>
  <c r="BI671" i="1"/>
  <c r="BH671" i="1"/>
  <c r="BG671" i="1"/>
  <c r="BF671" i="1"/>
  <c r="BD671" i="1"/>
  <c r="BC671" i="1"/>
  <c r="BB671" i="1"/>
  <c r="AX671" i="1"/>
  <c r="AW671" i="1"/>
  <c r="AV671" i="1"/>
  <c r="AS671" i="1"/>
  <c r="AR671" i="1"/>
  <c r="AQ671" i="1"/>
  <c r="AP671" i="1"/>
  <c r="Q671" i="1"/>
  <c r="BN671" i="1" s="1"/>
  <c r="H671" i="1"/>
  <c r="BE671" i="1" s="1"/>
  <c r="CB670" i="1"/>
  <c r="BY670" i="1"/>
  <c r="CA670" i="1" s="1"/>
  <c r="BW670" i="1"/>
  <c r="BV670" i="1"/>
  <c r="BU670" i="1"/>
  <c r="BT670" i="1"/>
  <c r="BS670" i="1"/>
  <c r="BR670" i="1"/>
  <c r="BP670" i="1"/>
  <c r="BM670" i="1"/>
  <c r="BL670" i="1"/>
  <c r="BK670" i="1"/>
  <c r="BJ670" i="1"/>
  <c r="BI670" i="1"/>
  <c r="BH670" i="1"/>
  <c r="BG670" i="1"/>
  <c r="BF670" i="1"/>
  <c r="BD670" i="1"/>
  <c r="BC670" i="1"/>
  <c r="BB670" i="1"/>
  <c r="AX670" i="1"/>
  <c r="AW670" i="1"/>
  <c r="AV670" i="1"/>
  <c r="AS670" i="1"/>
  <c r="AR670" i="1"/>
  <c r="AQ670" i="1"/>
  <c r="AP670" i="1"/>
  <c r="T670" i="1"/>
  <c r="Q670" i="1"/>
  <c r="BN670" i="1" s="1"/>
  <c r="H670" i="1"/>
  <c r="BE670" i="1" s="1"/>
  <c r="CB669" i="1"/>
  <c r="CA669" i="1"/>
  <c r="BY669" i="1"/>
  <c r="BW669" i="1"/>
  <c r="BV669" i="1"/>
  <c r="BU669" i="1"/>
  <c r="BT669" i="1"/>
  <c r="BS669" i="1"/>
  <c r="BR669" i="1"/>
  <c r="BP669" i="1"/>
  <c r="BM669" i="1"/>
  <c r="BL669" i="1"/>
  <c r="BK669" i="1"/>
  <c r="BJ669" i="1"/>
  <c r="BI669" i="1"/>
  <c r="BH669" i="1"/>
  <c r="BG669" i="1"/>
  <c r="BF669" i="1"/>
  <c r="BD669" i="1"/>
  <c r="BC669" i="1"/>
  <c r="BB669" i="1"/>
  <c r="AX669" i="1"/>
  <c r="AW669" i="1"/>
  <c r="AV669" i="1"/>
  <c r="AS669" i="1"/>
  <c r="AR669" i="1"/>
  <c r="AQ669" i="1"/>
  <c r="AP669" i="1"/>
  <c r="T669" i="1"/>
  <c r="AI669" i="1" s="1"/>
  <c r="Q669" i="1"/>
  <c r="BN669" i="1" s="1"/>
  <c r="H669" i="1"/>
  <c r="BE669" i="1" s="1"/>
  <c r="CB668" i="1"/>
  <c r="CA668" i="1"/>
  <c r="BY668" i="1"/>
  <c r="BW668" i="1"/>
  <c r="BV668" i="1"/>
  <c r="BU668" i="1"/>
  <c r="BT668" i="1"/>
  <c r="BS668" i="1"/>
  <c r="BR668" i="1"/>
  <c r="BP668" i="1"/>
  <c r="BM668" i="1"/>
  <c r="BL668" i="1"/>
  <c r="BK668" i="1"/>
  <c r="BJ668" i="1"/>
  <c r="BI668" i="1"/>
  <c r="BH668" i="1"/>
  <c r="BG668" i="1"/>
  <c r="BF668" i="1"/>
  <c r="BE668" i="1"/>
  <c r="BD668" i="1"/>
  <c r="BC668" i="1"/>
  <c r="BB668" i="1"/>
  <c r="AX668" i="1"/>
  <c r="AW668" i="1"/>
  <c r="AV668" i="1"/>
  <c r="AS668" i="1"/>
  <c r="AR668" i="1"/>
  <c r="AQ668" i="1"/>
  <c r="AP668" i="1"/>
  <c r="T668" i="1"/>
  <c r="AI668" i="1" s="1"/>
  <c r="Q668" i="1"/>
  <c r="BN668" i="1" s="1"/>
  <c r="H668" i="1"/>
  <c r="CB667" i="1"/>
  <c r="CA667" i="1"/>
  <c r="BY667" i="1"/>
  <c r="BW667" i="1"/>
  <c r="BV667" i="1"/>
  <c r="BU667" i="1"/>
  <c r="BT667" i="1"/>
  <c r="BS667" i="1"/>
  <c r="BR667" i="1"/>
  <c r="BP667" i="1"/>
  <c r="BM667" i="1"/>
  <c r="BL667" i="1"/>
  <c r="BK667" i="1"/>
  <c r="BJ667" i="1"/>
  <c r="BI667" i="1"/>
  <c r="BH667" i="1"/>
  <c r="BG667" i="1"/>
  <c r="BF667" i="1"/>
  <c r="BD667" i="1"/>
  <c r="BC667" i="1"/>
  <c r="BB667" i="1"/>
  <c r="AX667" i="1"/>
  <c r="AW667" i="1"/>
  <c r="AV667" i="1"/>
  <c r="AS667" i="1"/>
  <c r="AR667" i="1"/>
  <c r="AQ667" i="1"/>
  <c r="AP667" i="1"/>
  <c r="Q667" i="1"/>
  <c r="BN667" i="1" s="1"/>
  <c r="H667" i="1"/>
  <c r="BE667" i="1" s="1"/>
  <c r="CB666" i="1"/>
  <c r="BY666" i="1"/>
  <c r="CA666" i="1" s="1"/>
  <c r="BW666" i="1"/>
  <c r="BV666" i="1"/>
  <c r="BU666" i="1"/>
  <c r="BT666" i="1"/>
  <c r="BS666" i="1"/>
  <c r="BR666" i="1"/>
  <c r="BP666" i="1"/>
  <c r="BM666" i="1"/>
  <c r="BL666" i="1"/>
  <c r="BK666" i="1"/>
  <c r="BJ666" i="1"/>
  <c r="BI666" i="1"/>
  <c r="BH666" i="1"/>
  <c r="BG666" i="1"/>
  <c r="BF666" i="1"/>
  <c r="BD666" i="1"/>
  <c r="BC666" i="1"/>
  <c r="BB666" i="1"/>
  <c r="AX666" i="1"/>
  <c r="AW666" i="1"/>
  <c r="AV666" i="1"/>
  <c r="AS666" i="1"/>
  <c r="AR666" i="1"/>
  <c r="AQ666" i="1"/>
  <c r="AP666" i="1"/>
  <c r="T666" i="1"/>
  <c r="Q666" i="1"/>
  <c r="BN666" i="1" s="1"/>
  <c r="H666" i="1"/>
  <c r="BE666" i="1" s="1"/>
  <c r="CB665" i="1"/>
  <c r="CA665" i="1"/>
  <c r="BY665" i="1"/>
  <c r="BW665" i="1"/>
  <c r="BV665" i="1"/>
  <c r="BU665" i="1"/>
  <c r="BT665" i="1"/>
  <c r="BS665" i="1"/>
  <c r="BR665" i="1"/>
  <c r="BP665" i="1"/>
  <c r="BM665" i="1"/>
  <c r="BL665" i="1"/>
  <c r="BK665" i="1"/>
  <c r="BJ665" i="1"/>
  <c r="BI665" i="1"/>
  <c r="BH665" i="1"/>
  <c r="BG665" i="1"/>
  <c r="BF665" i="1"/>
  <c r="BD665" i="1"/>
  <c r="BC665" i="1"/>
  <c r="BB665" i="1"/>
  <c r="AX665" i="1"/>
  <c r="AW665" i="1"/>
  <c r="AV665" i="1"/>
  <c r="AS665" i="1"/>
  <c r="AR665" i="1"/>
  <c r="AQ665" i="1"/>
  <c r="AP665" i="1"/>
  <c r="T665" i="1"/>
  <c r="AI665" i="1" s="1"/>
  <c r="Q665" i="1"/>
  <c r="BN665" i="1" s="1"/>
  <c r="H665" i="1"/>
  <c r="BE665" i="1" s="1"/>
  <c r="CB664" i="1"/>
  <c r="CA664" i="1"/>
  <c r="BY664" i="1"/>
  <c r="BW664" i="1"/>
  <c r="BV664" i="1"/>
  <c r="BU664" i="1"/>
  <c r="BT664" i="1"/>
  <c r="BS664" i="1"/>
  <c r="BR664" i="1"/>
  <c r="BP664" i="1"/>
  <c r="BM664" i="1"/>
  <c r="BL664" i="1"/>
  <c r="BK664" i="1"/>
  <c r="BJ664" i="1"/>
  <c r="BI664" i="1"/>
  <c r="BH664" i="1"/>
  <c r="BG664" i="1"/>
  <c r="BF664" i="1"/>
  <c r="BD664" i="1"/>
  <c r="BC664" i="1"/>
  <c r="BB664" i="1"/>
  <c r="AX664" i="1"/>
  <c r="AW664" i="1"/>
  <c r="AV664" i="1"/>
  <c r="AS664" i="1"/>
  <c r="AR664" i="1"/>
  <c r="AQ664" i="1"/>
  <c r="AP664" i="1"/>
  <c r="T664" i="1"/>
  <c r="AI664" i="1" s="1"/>
  <c r="Q664" i="1"/>
  <c r="BN664" i="1" s="1"/>
  <c r="H664" i="1"/>
  <c r="BE664" i="1" s="1"/>
  <c r="CB663" i="1"/>
  <c r="CA663" i="1"/>
  <c r="BY663" i="1"/>
  <c r="BW663" i="1"/>
  <c r="BV663" i="1"/>
  <c r="BU663" i="1"/>
  <c r="BT663" i="1"/>
  <c r="BS663" i="1"/>
  <c r="BR663" i="1"/>
  <c r="BP663" i="1"/>
  <c r="BM663" i="1"/>
  <c r="BL663" i="1"/>
  <c r="BK663" i="1"/>
  <c r="BJ663" i="1"/>
  <c r="BI663" i="1"/>
  <c r="BH663" i="1"/>
  <c r="BG663" i="1"/>
  <c r="BF663" i="1"/>
  <c r="BD663" i="1"/>
  <c r="BC663" i="1"/>
  <c r="BB663" i="1"/>
  <c r="AX663" i="1"/>
  <c r="AW663" i="1"/>
  <c r="AV663" i="1"/>
  <c r="AS663" i="1"/>
  <c r="AR663" i="1"/>
  <c r="AQ663" i="1"/>
  <c r="AP663" i="1"/>
  <c r="Q663" i="1"/>
  <c r="BN663" i="1" s="1"/>
  <c r="H663" i="1"/>
  <c r="BE663" i="1" s="1"/>
  <c r="CB662" i="1"/>
  <c r="BY662" i="1"/>
  <c r="CA662" i="1" s="1"/>
  <c r="BW662" i="1"/>
  <c r="BV662" i="1"/>
  <c r="BU662" i="1"/>
  <c r="BT662" i="1"/>
  <c r="BS662" i="1"/>
  <c r="BR662" i="1"/>
  <c r="BP662" i="1"/>
  <c r="BM662" i="1"/>
  <c r="BL662" i="1"/>
  <c r="BK662" i="1"/>
  <c r="BJ662" i="1"/>
  <c r="BI662" i="1"/>
  <c r="BH662" i="1"/>
  <c r="BG662" i="1"/>
  <c r="BF662" i="1"/>
  <c r="BD662" i="1"/>
  <c r="BC662" i="1"/>
  <c r="BB662" i="1"/>
  <c r="AX662" i="1"/>
  <c r="AW662" i="1"/>
  <c r="AV662" i="1"/>
  <c r="AS662" i="1"/>
  <c r="AR662" i="1"/>
  <c r="AQ662" i="1"/>
  <c r="AP662" i="1"/>
  <c r="T662" i="1"/>
  <c r="Q662" i="1"/>
  <c r="BN662" i="1" s="1"/>
  <c r="H662" i="1"/>
  <c r="BE662" i="1" s="1"/>
  <c r="CB661" i="1"/>
  <c r="CA661" i="1"/>
  <c r="BY661" i="1"/>
  <c r="BW661" i="1"/>
  <c r="BV661" i="1"/>
  <c r="BU661" i="1"/>
  <c r="BT661" i="1"/>
  <c r="BS661" i="1"/>
  <c r="BR661" i="1"/>
  <c r="BP661" i="1"/>
  <c r="BM661" i="1"/>
  <c r="BL661" i="1"/>
  <c r="BK661" i="1"/>
  <c r="BJ661" i="1"/>
  <c r="BI661" i="1"/>
  <c r="BH661" i="1"/>
  <c r="BG661" i="1"/>
  <c r="BF661" i="1"/>
  <c r="BD661" i="1"/>
  <c r="BC661" i="1"/>
  <c r="BB661" i="1"/>
  <c r="AX661" i="1"/>
  <c r="AW661" i="1"/>
  <c r="AV661" i="1"/>
  <c r="AS661" i="1"/>
  <c r="AR661" i="1"/>
  <c r="AQ661" i="1"/>
  <c r="AP661" i="1"/>
  <c r="T661" i="1"/>
  <c r="AI661" i="1" s="1"/>
  <c r="Q661" i="1"/>
  <c r="BN661" i="1" s="1"/>
  <c r="H661" i="1"/>
  <c r="BE661" i="1" s="1"/>
  <c r="CB660" i="1"/>
  <c r="CA660" i="1"/>
  <c r="BY660" i="1"/>
  <c r="BW660" i="1"/>
  <c r="BV660" i="1"/>
  <c r="BU660" i="1"/>
  <c r="BT660" i="1"/>
  <c r="BS660" i="1"/>
  <c r="BR660" i="1"/>
  <c r="BP660" i="1"/>
  <c r="BM660" i="1"/>
  <c r="BL660" i="1"/>
  <c r="BK660" i="1"/>
  <c r="BJ660" i="1"/>
  <c r="BI660" i="1"/>
  <c r="BH660" i="1"/>
  <c r="BG660" i="1"/>
  <c r="BF660" i="1"/>
  <c r="BE660" i="1"/>
  <c r="BD660" i="1"/>
  <c r="BC660" i="1"/>
  <c r="BB660" i="1"/>
  <c r="AX660" i="1"/>
  <c r="AW660" i="1"/>
  <c r="AV660" i="1"/>
  <c r="AS660" i="1"/>
  <c r="AR660" i="1"/>
  <c r="AQ660" i="1"/>
  <c r="AP660" i="1"/>
  <c r="T660" i="1"/>
  <c r="AI660" i="1" s="1"/>
  <c r="Q660" i="1"/>
  <c r="BN660" i="1" s="1"/>
  <c r="H660" i="1"/>
  <c r="CB659" i="1"/>
  <c r="CA659" i="1"/>
  <c r="BY659" i="1"/>
  <c r="BW659" i="1"/>
  <c r="BV659" i="1"/>
  <c r="BU659" i="1"/>
  <c r="BT659" i="1"/>
  <c r="BS659" i="1"/>
  <c r="BR659" i="1"/>
  <c r="BP659" i="1"/>
  <c r="BM659" i="1"/>
  <c r="BL659" i="1"/>
  <c r="BK659" i="1"/>
  <c r="BJ659" i="1"/>
  <c r="BI659" i="1"/>
  <c r="BH659" i="1"/>
  <c r="BG659" i="1"/>
  <c r="BF659" i="1"/>
  <c r="BD659" i="1"/>
  <c r="BC659" i="1"/>
  <c r="BB659" i="1"/>
  <c r="AX659" i="1"/>
  <c r="AW659" i="1"/>
  <c r="AV659" i="1"/>
  <c r="AS659" i="1"/>
  <c r="AR659" i="1"/>
  <c r="AQ659" i="1"/>
  <c r="AP659" i="1"/>
  <c r="Q659" i="1"/>
  <c r="BN659" i="1" s="1"/>
  <c r="H659" i="1"/>
  <c r="BE659" i="1" s="1"/>
  <c r="CB658" i="1"/>
  <c r="BY658" i="1"/>
  <c r="CA658" i="1" s="1"/>
  <c r="BW658" i="1"/>
  <c r="BV658" i="1"/>
  <c r="BU658" i="1"/>
  <c r="BT658" i="1"/>
  <c r="BS658" i="1"/>
  <c r="BR658" i="1"/>
  <c r="BP658" i="1"/>
  <c r="BM658" i="1"/>
  <c r="BL658" i="1"/>
  <c r="BK658" i="1"/>
  <c r="BJ658" i="1"/>
  <c r="BI658" i="1"/>
  <c r="BH658" i="1"/>
  <c r="BG658" i="1"/>
  <c r="BF658" i="1"/>
  <c r="BD658" i="1"/>
  <c r="BC658" i="1"/>
  <c r="BB658" i="1"/>
  <c r="AX658" i="1"/>
  <c r="AW658" i="1"/>
  <c r="AV658" i="1"/>
  <c r="AS658" i="1"/>
  <c r="AR658" i="1"/>
  <c r="AQ658" i="1"/>
  <c r="AP658" i="1"/>
  <c r="T658" i="1"/>
  <c r="Q658" i="1"/>
  <c r="BN658" i="1" s="1"/>
  <c r="H658" i="1"/>
  <c r="BE658" i="1" s="1"/>
  <c r="CB657" i="1"/>
  <c r="CA657" i="1"/>
  <c r="BY657" i="1"/>
  <c r="BW657" i="1"/>
  <c r="BV657" i="1"/>
  <c r="BU657" i="1"/>
  <c r="BT657" i="1"/>
  <c r="BS657" i="1"/>
  <c r="BR657" i="1"/>
  <c r="BP657" i="1"/>
  <c r="BM657" i="1"/>
  <c r="BL657" i="1"/>
  <c r="BK657" i="1"/>
  <c r="BJ657" i="1"/>
  <c r="BI657" i="1"/>
  <c r="BH657" i="1"/>
  <c r="BG657" i="1"/>
  <c r="BF657" i="1"/>
  <c r="BD657" i="1"/>
  <c r="BC657" i="1"/>
  <c r="BB657" i="1"/>
  <c r="AX657" i="1"/>
  <c r="AW657" i="1"/>
  <c r="AV657" i="1"/>
  <c r="AS657" i="1"/>
  <c r="AR657" i="1"/>
  <c r="AQ657" i="1"/>
  <c r="AP657" i="1"/>
  <c r="T657" i="1"/>
  <c r="AI657" i="1" s="1"/>
  <c r="Q657" i="1"/>
  <c r="BN657" i="1" s="1"/>
  <c r="H657" i="1"/>
  <c r="BE657" i="1" s="1"/>
  <c r="CB656" i="1"/>
  <c r="CA656" i="1"/>
  <c r="BY656" i="1"/>
  <c r="BW656" i="1"/>
  <c r="BV656" i="1"/>
  <c r="BU656" i="1"/>
  <c r="BT656" i="1"/>
  <c r="BS656" i="1"/>
  <c r="BR656" i="1"/>
  <c r="BP656" i="1"/>
  <c r="BM656" i="1"/>
  <c r="BL656" i="1"/>
  <c r="BK656" i="1"/>
  <c r="BJ656" i="1"/>
  <c r="BI656" i="1"/>
  <c r="BH656" i="1"/>
  <c r="BG656" i="1"/>
  <c r="BF656" i="1"/>
  <c r="BD656" i="1"/>
  <c r="BC656" i="1"/>
  <c r="BB656" i="1"/>
  <c r="AX656" i="1"/>
  <c r="AW656" i="1"/>
  <c r="AV656" i="1"/>
  <c r="AS656" i="1"/>
  <c r="AR656" i="1"/>
  <c r="AQ656" i="1"/>
  <c r="AP656" i="1"/>
  <c r="T656" i="1"/>
  <c r="AI656" i="1" s="1"/>
  <c r="Q656" i="1"/>
  <c r="BN656" i="1" s="1"/>
  <c r="H656" i="1"/>
  <c r="BE656" i="1" s="1"/>
  <c r="CB655" i="1"/>
  <c r="CA655" i="1"/>
  <c r="BY655" i="1"/>
  <c r="BW655" i="1"/>
  <c r="BV655" i="1"/>
  <c r="BU655" i="1"/>
  <c r="BT655" i="1"/>
  <c r="BS655" i="1"/>
  <c r="BR655" i="1"/>
  <c r="BP655" i="1"/>
  <c r="BM655" i="1"/>
  <c r="BL655" i="1"/>
  <c r="BK655" i="1"/>
  <c r="BJ655" i="1"/>
  <c r="BI655" i="1"/>
  <c r="BH655" i="1"/>
  <c r="BG655" i="1"/>
  <c r="BF655" i="1"/>
  <c r="BD655" i="1"/>
  <c r="BC655" i="1"/>
  <c r="BB655" i="1"/>
  <c r="AX655" i="1"/>
  <c r="AW655" i="1"/>
  <c r="AV655" i="1"/>
  <c r="AS655" i="1"/>
  <c r="AR655" i="1"/>
  <c r="AQ655" i="1"/>
  <c r="AP655" i="1"/>
  <c r="Q655" i="1"/>
  <c r="BN655" i="1" s="1"/>
  <c r="H655" i="1"/>
  <c r="BE655" i="1" s="1"/>
  <c r="CB654" i="1"/>
  <c r="BY654" i="1"/>
  <c r="CA654" i="1" s="1"/>
  <c r="BW654" i="1"/>
  <c r="BV654" i="1"/>
  <c r="BU654" i="1"/>
  <c r="BT654" i="1"/>
  <c r="BS654" i="1"/>
  <c r="BR654" i="1"/>
  <c r="BP654" i="1"/>
  <c r="BM654" i="1"/>
  <c r="BL654" i="1"/>
  <c r="BK654" i="1"/>
  <c r="BJ654" i="1"/>
  <c r="BI654" i="1"/>
  <c r="BH654" i="1"/>
  <c r="BG654" i="1"/>
  <c r="BF654" i="1"/>
  <c r="BD654" i="1"/>
  <c r="BC654" i="1"/>
  <c r="BB654" i="1"/>
  <c r="AX654" i="1"/>
  <c r="AW654" i="1"/>
  <c r="AV654" i="1"/>
  <c r="AS654" i="1"/>
  <c r="AR654" i="1"/>
  <c r="AQ654" i="1"/>
  <c r="AP654" i="1"/>
  <c r="T654" i="1"/>
  <c r="Q654" i="1"/>
  <c r="BN654" i="1" s="1"/>
  <c r="H654" i="1"/>
  <c r="BE654" i="1" s="1"/>
  <c r="CB653" i="1"/>
  <c r="CA653" i="1"/>
  <c r="BY653" i="1"/>
  <c r="BW653" i="1"/>
  <c r="BV653" i="1"/>
  <c r="BU653" i="1"/>
  <c r="BT653" i="1"/>
  <c r="BS653" i="1"/>
  <c r="BR653" i="1"/>
  <c r="BP653" i="1"/>
  <c r="BM653" i="1"/>
  <c r="BL653" i="1"/>
  <c r="BK653" i="1"/>
  <c r="BJ653" i="1"/>
  <c r="BI653" i="1"/>
  <c r="BH653" i="1"/>
  <c r="BG653" i="1"/>
  <c r="BF653" i="1"/>
  <c r="BD653" i="1"/>
  <c r="BC653" i="1"/>
  <c r="BB653" i="1"/>
  <c r="AX653" i="1"/>
  <c r="AW653" i="1"/>
  <c r="AV653" i="1"/>
  <c r="AS653" i="1"/>
  <c r="AR653" i="1"/>
  <c r="AQ653" i="1"/>
  <c r="AP653" i="1"/>
  <c r="T653" i="1"/>
  <c r="AI653" i="1" s="1"/>
  <c r="Q653" i="1"/>
  <c r="BN653" i="1" s="1"/>
  <c r="H653" i="1"/>
  <c r="BE653" i="1" s="1"/>
  <c r="CB652" i="1"/>
  <c r="CA652" i="1"/>
  <c r="BY652" i="1"/>
  <c r="BW652" i="1"/>
  <c r="BV652" i="1"/>
  <c r="BU652" i="1"/>
  <c r="BT652" i="1"/>
  <c r="BS652" i="1"/>
  <c r="BR652" i="1"/>
  <c r="BP652" i="1"/>
  <c r="BM652" i="1"/>
  <c r="BL652" i="1"/>
  <c r="BK652" i="1"/>
  <c r="BJ652" i="1"/>
  <c r="BI652" i="1"/>
  <c r="BH652" i="1"/>
  <c r="BG652" i="1"/>
  <c r="BF652" i="1"/>
  <c r="BE652" i="1"/>
  <c r="BD652" i="1"/>
  <c r="BC652" i="1"/>
  <c r="BB652" i="1"/>
  <c r="AX652" i="1"/>
  <c r="AW652" i="1"/>
  <c r="AV652" i="1"/>
  <c r="AS652" i="1"/>
  <c r="AR652" i="1"/>
  <c r="AQ652" i="1"/>
  <c r="AP652" i="1"/>
  <c r="T652" i="1"/>
  <c r="AI652" i="1" s="1"/>
  <c r="Q652" i="1"/>
  <c r="BN652" i="1" s="1"/>
  <c r="H652" i="1"/>
  <c r="CB651" i="1"/>
  <c r="CA651" i="1"/>
  <c r="BY651" i="1"/>
  <c r="BW651" i="1"/>
  <c r="BV651" i="1"/>
  <c r="BU651" i="1"/>
  <c r="BT651" i="1"/>
  <c r="BS651" i="1"/>
  <c r="BR651" i="1"/>
  <c r="BP651" i="1"/>
  <c r="BM651" i="1"/>
  <c r="BL651" i="1"/>
  <c r="BK651" i="1"/>
  <c r="BJ651" i="1"/>
  <c r="BI651" i="1"/>
  <c r="BH651" i="1"/>
  <c r="BG651" i="1"/>
  <c r="BF651" i="1"/>
  <c r="BD651" i="1"/>
  <c r="BC651" i="1"/>
  <c r="BB651" i="1"/>
  <c r="AX651" i="1"/>
  <c r="AW651" i="1"/>
  <c r="AV651" i="1"/>
  <c r="AS651" i="1"/>
  <c r="AR651" i="1"/>
  <c r="AQ651" i="1"/>
  <c r="AP651" i="1"/>
  <c r="Q651" i="1"/>
  <c r="BN651" i="1" s="1"/>
  <c r="H651" i="1"/>
  <c r="BE651" i="1" s="1"/>
  <c r="CB650" i="1"/>
  <c r="BY650" i="1"/>
  <c r="CA650" i="1" s="1"/>
  <c r="BW650" i="1"/>
  <c r="BV650" i="1"/>
  <c r="BU650" i="1"/>
  <c r="BT650" i="1"/>
  <c r="BS650" i="1"/>
  <c r="BR650" i="1"/>
  <c r="BP650" i="1"/>
  <c r="BM650" i="1"/>
  <c r="BL650" i="1"/>
  <c r="BK650" i="1"/>
  <c r="BJ650" i="1"/>
  <c r="BI650" i="1"/>
  <c r="BH650" i="1"/>
  <c r="BG650" i="1"/>
  <c r="BF650" i="1"/>
  <c r="BD650" i="1"/>
  <c r="BC650" i="1"/>
  <c r="BB650" i="1"/>
  <c r="AX650" i="1"/>
  <c r="AW650" i="1"/>
  <c r="AV650" i="1"/>
  <c r="AS650" i="1"/>
  <c r="AR650" i="1"/>
  <c r="AQ650" i="1"/>
  <c r="AP650" i="1"/>
  <c r="T650" i="1"/>
  <c r="Q650" i="1"/>
  <c r="BN650" i="1" s="1"/>
  <c r="H650" i="1"/>
  <c r="BE650" i="1" s="1"/>
  <c r="CB649" i="1"/>
  <c r="CA649" i="1"/>
  <c r="BY649" i="1"/>
  <c r="BW649" i="1"/>
  <c r="BV649" i="1"/>
  <c r="BU649" i="1"/>
  <c r="BT649" i="1"/>
  <c r="BS649" i="1"/>
  <c r="BR649" i="1"/>
  <c r="BP649" i="1"/>
  <c r="BM649" i="1"/>
  <c r="BL649" i="1"/>
  <c r="BK649" i="1"/>
  <c r="BJ649" i="1"/>
  <c r="BI649" i="1"/>
  <c r="BH649" i="1"/>
  <c r="BG649" i="1"/>
  <c r="BF649" i="1"/>
  <c r="BD649" i="1"/>
  <c r="BC649" i="1"/>
  <c r="BB649" i="1"/>
  <c r="AX649" i="1"/>
  <c r="AW649" i="1"/>
  <c r="AV649" i="1"/>
  <c r="AS649" i="1"/>
  <c r="AR649" i="1"/>
  <c r="AQ649" i="1"/>
  <c r="AP649" i="1"/>
  <c r="T649" i="1"/>
  <c r="AI649" i="1" s="1"/>
  <c r="Q649" i="1"/>
  <c r="BN649" i="1" s="1"/>
  <c r="H649" i="1"/>
  <c r="BE649" i="1" s="1"/>
  <c r="CB648" i="1"/>
  <c r="CA648" i="1"/>
  <c r="BY648" i="1"/>
  <c r="BW648" i="1"/>
  <c r="BV648" i="1"/>
  <c r="BU648" i="1"/>
  <c r="BT648" i="1"/>
  <c r="BS648" i="1"/>
  <c r="BR648" i="1"/>
  <c r="BP648" i="1"/>
  <c r="BM648" i="1"/>
  <c r="BL648" i="1"/>
  <c r="BK648" i="1"/>
  <c r="BJ648" i="1"/>
  <c r="BI648" i="1"/>
  <c r="BH648" i="1"/>
  <c r="BG648" i="1"/>
  <c r="BF648" i="1"/>
  <c r="BD648" i="1"/>
  <c r="BC648" i="1"/>
  <c r="BB648" i="1"/>
  <c r="AX648" i="1"/>
  <c r="AW648" i="1"/>
  <c r="AV648" i="1"/>
  <c r="AS648" i="1"/>
  <c r="AR648" i="1"/>
  <c r="AQ648" i="1"/>
  <c r="AP648" i="1"/>
  <c r="T648" i="1"/>
  <c r="AI648" i="1" s="1"/>
  <c r="Q648" i="1"/>
  <c r="BN648" i="1" s="1"/>
  <c r="H648" i="1"/>
  <c r="BE648" i="1" s="1"/>
  <c r="CB647" i="1"/>
  <c r="CA647" i="1"/>
  <c r="BY647" i="1"/>
  <c r="BW647" i="1"/>
  <c r="BV647" i="1"/>
  <c r="BU647" i="1"/>
  <c r="BT647" i="1"/>
  <c r="BS647" i="1"/>
  <c r="BR647" i="1"/>
  <c r="BP647" i="1"/>
  <c r="BM647" i="1"/>
  <c r="BL647" i="1"/>
  <c r="BK647" i="1"/>
  <c r="BJ647" i="1"/>
  <c r="BI647" i="1"/>
  <c r="BH647" i="1"/>
  <c r="BG647" i="1"/>
  <c r="BF647" i="1"/>
  <c r="BD647" i="1"/>
  <c r="BC647" i="1"/>
  <c r="BB647" i="1"/>
  <c r="AX647" i="1"/>
  <c r="AW647" i="1"/>
  <c r="AV647" i="1"/>
  <c r="AS647" i="1"/>
  <c r="AR647" i="1"/>
  <c r="AQ647" i="1"/>
  <c r="AP647" i="1"/>
  <c r="Q647" i="1"/>
  <c r="BN647" i="1" s="1"/>
  <c r="H647" i="1"/>
  <c r="BE647" i="1" s="1"/>
  <c r="CB646" i="1"/>
  <c r="BY646" i="1"/>
  <c r="CA646" i="1" s="1"/>
  <c r="BW646" i="1"/>
  <c r="BV646" i="1"/>
  <c r="BU646" i="1"/>
  <c r="BT646" i="1"/>
  <c r="BS646" i="1"/>
  <c r="BR646" i="1"/>
  <c r="BP646" i="1"/>
  <c r="BM646" i="1"/>
  <c r="BL646" i="1"/>
  <c r="BK646" i="1"/>
  <c r="BJ646" i="1"/>
  <c r="BI646" i="1"/>
  <c r="BH646" i="1"/>
  <c r="BG646" i="1"/>
  <c r="BF646" i="1"/>
  <c r="BD646" i="1"/>
  <c r="BC646" i="1"/>
  <c r="BB646" i="1"/>
  <c r="AX646" i="1"/>
  <c r="AW646" i="1"/>
  <c r="AV646" i="1"/>
  <c r="AS646" i="1"/>
  <c r="AR646" i="1"/>
  <c r="AQ646" i="1"/>
  <c r="AP646" i="1"/>
  <c r="T646" i="1"/>
  <c r="Q646" i="1"/>
  <c r="BN646" i="1" s="1"/>
  <c r="H646" i="1"/>
  <c r="BE646" i="1" s="1"/>
  <c r="CB645" i="1"/>
  <c r="CA645" i="1"/>
  <c r="BY645" i="1"/>
  <c r="BW645" i="1"/>
  <c r="BV645" i="1"/>
  <c r="BU645" i="1"/>
  <c r="BT645" i="1"/>
  <c r="BS645" i="1"/>
  <c r="BR645" i="1"/>
  <c r="BP645" i="1"/>
  <c r="BM645" i="1"/>
  <c r="BL645" i="1"/>
  <c r="BK645" i="1"/>
  <c r="BJ645" i="1"/>
  <c r="BI645" i="1"/>
  <c r="BH645" i="1"/>
  <c r="BG645" i="1"/>
  <c r="BF645" i="1"/>
  <c r="BD645" i="1"/>
  <c r="BC645" i="1"/>
  <c r="BB645" i="1"/>
  <c r="AX645" i="1"/>
  <c r="AW645" i="1"/>
  <c r="AV645" i="1"/>
  <c r="AS645" i="1"/>
  <c r="AR645" i="1"/>
  <c r="AQ645" i="1"/>
  <c r="AP645" i="1"/>
  <c r="Q645" i="1"/>
  <c r="T645" i="1" s="1"/>
  <c r="AI645" i="1" s="1"/>
  <c r="H645" i="1"/>
  <c r="BE645" i="1" s="1"/>
  <c r="CB644" i="1"/>
  <c r="BY644" i="1"/>
  <c r="CA644" i="1" s="1"/>
  <c r="BW644" i="1"/>
  <c r="BV644" i="1"/>
  <c r="BU644" i="1"/>
  <c r="BT644" i="1"/>
  <c r="BS644" i="1"/>
  <c r="BR644" i="1"/>
  <c r="BP644" i="1"/>
  <c r="BM644" i="1"/>
  <c r="BL644" i="1"/>
  <c r="BK644" i="1"/>
  <c r="BJ644" i="1"/>
  <c r="BI644" i="1"/>
  <c r="BH644" i="1"/>
  <c r="BG644" i="1"/>
  <c r="BF644" i="1"/>
  <c r="BE644" i="1"/>
  <c r="BD644" i="1"/>
  <c r="BC644" i="1"/>
  <c r="BB644" i="1"/>
  <c r="AX644" i="1"/>
  <c r="AW644" i="1"/>
  <c r="AV644" i="1"/>
  <c r="AS644" i="1"/>
  <c r="AR644" i="1"/>
  <c r="AQ644" i="1"/>
  <c r="AP644" i="1"/>
  <c r="Q644" i="1"/>
  <c r="BN644" i="1" s="1"/>
  <c r="H644" i="1"/>
  <c r="CB643" i="1"/>
  <c r="BY643" i="1"/>
  <c r="CA643" i="1" s="1"/>
  <c r="BW643" i="1"/>
  <c r="BV643" i="1"/>
  <c r="BU643" i="1"/>
  <c r="BT643" i="1"/>
  <c r="BS643" i="1"/>
  <c r="BR643" i="1"/>
  <c r="BP643" i="1"/>
  <c r="BM643" i="1"/>
  <c r="BL643" i="1"/>
  <c r="BK643" i="1"/>
  <c r="BJ643" i="1"/>
  <c r="BI643" i="1"/>
  <c r="BH643" i="1"/>
  <c r="BG643" i="1"/>
  <c r="BF643" i="1"/>
  <c r="BD643" i="1"/>
  <c r="BC643" i="1"/>
  <c r="BB643" i="1"/>
  <c r="AX643" i="1"/>
  <c r="AW643" i="1"/>
  <c r="AV643" i="1"/>
  <c r="AS643" i="1"/>
  <c r="AR643" i="1"/>
  <c r="AQ643" i="1"/>
  <c r="AP643" i="1"/>
  <c r="Q643" i="1"/>
  <c r="BN643" i="1" s="1"/>
  <c r="H643" i="1"/>
  <c r="BE643" i="1" s="1"/>
  <c r="CB642" i="1"/>
  <c r="BY642" i="1"/>
  <c r="CA642" i="1" s="1"/>
  <c r="BW642" i="1"/>
  <c r="BV642" i="1"/>
  <c r="BU642" i="1"/>
  <c r="BT642" i="1"/>
  <c r="BS642" i="1"/>
  <c r="BR642" i="1"/>
  <c r="BP642" i="1"/>
  <c r="BM642" i="1"/>
  <c r="BL642" i="1"/>
  <c r="BK642" i="1"/>
  <c r="BJ642" i="1"/>
  <c r="BI642" i="1"/>
  <c r="BH642" i="1"/>
  <c r="BG642" i="1"/>
  <c r="BF642" i="1"/>
  <c r="BD642" i="1"/>
  <c r="BC642" i="1"/>
  <c r="BB642" i="1"/>
  <c r="AX642" i="1"/>
  <c r="AW642" i="1"/>
  <c r="AV642" i="1"/>
  <c r="AS642" i="1"/>
  <c r="AR642" i="1"/>
  <c r="AQ642" i="1"/>
  <c r="AP642" i="1"/>
  <c r="Q642" i="1"/>
  <c r="T642" i="1" s="1"/>
  <c r="H642" i="1"/>
  <c r="BE642" i="1" s="1"/>
  <c r="CB641" i="1"/>
  <c r="BY641" i="1"/>
  <c r="CA641" i="1" s="1"/>
  <c r="BW641" i="1"/>
  <c r="BV641" i="1"/>
  <c r="BU641" i="1"/>
  <c r="BT641" i="1"/>
  <c r="BS641" i="1"/>
  <c r="BR641" i="1"/>
  <c r="BP641" i="1"/>
  <c r="BM641" i="1"/>
  <c r="BL641" i="1"/>
  <c r="BK641" i="1"/>
  <c r="BJ641" i="1"/>
  <c r="BI641" i="1"/>
  <c r="BH641" i="1"/>
  <c r="BG641" i="1"/>
  <c r="BF641" i="1"/>
  <c r="BD641" i="1"/>
  <c r="BC641" i="1"/>
  <c r="BB641" i="1"/>
  <c r="AX641" i="1"/>
  <c r="AW641" i="1"/>
  <c r="AV641" i="1"/>
  <c r="AS641" i="1"/>
  <c r="AR641" i="1"/>
  <c r="AQ641" i="1"/>
  <c r="AP641" i="1"/>
  <c r="Q641" i="1"/>
  <c r="H641" i="1"/>
  <c r="BE641" i="1" s="1"/>
  <c r="CB640" i="1"/>
  <c r="BY640" i="1"/>
  <c r="CA640" i="1" s="1"/>
  <c r="BW640" i="1"/>
  <c r="BV640" i="1"/>
  <c r="BU640" i="1"/>
  <c r="BT640" i="1"/>
  <c r="BS640" i="1"/>
  <c r="BR640" i="1"/>
  <c r="BP640" i="1"/>
  <c r="BM640" i="1"/>
  <c r="BL640" i="1"/>
  <c r="BK640" i="1"/>
  <c r="BJ640" i="1"/>
  <c r="BI640" i="1"/>
  <c r="BH640" i="1"/>
  <c r="BG640" i="1"/>
  <c r="BF640" i="1"/>
  <c r="BD640" i="1"/>
  <c r="BC640" i="1"/>
  <c r="BB640" i="1"/>
  <c r="AX640" i="1"/>
  <c r="AW640" i="1"/>
  <c r="AV640" i="1"/>
  <c r="AS640" i="1"/>
  <c r="AR640" i="1"/>
  <c r="AQ640" i="1"/>
  <c r="AP640" i="1"/>
  <c r="Q640" i="1"/>
  <c r="BN640" i="1" s="1"/>
  <c r="H640" i="1"/>
  <c r="BE640" i="1" s="1"/>
  <c r="CB639" i="1"/>
  <c r="BY639" i="1"/>
  <c r="CA639" i="1" s="1"/>
  <c r="BW639" i="1"/>
  <c r="BV639" i="1"/>
  <c r="BU639" i="1"/>
  <c r="BT639" i="1"/>
  <c r="BS639" i="1"/>
  <c r="BR639" i="1"/>
  <c r="BP639" i="1"/>
  <c r="BM639" i="1"/>
  <c r="BL639" i="1"/>
  <c r="BK639" i="1"/>
  <c r="BJ639" i="1"/>
  <c r="BI639" i="1"/>
  <c r="BH639" i="1"/>
  <c r="BG639" i="1"/>
  <c r="BF639" i="1"/>
  <c r="BD639" i="1"/>
  <c r="BC639" i="1"/>
  <c r="BB639" i="1"/>
  <c r="AX639" i="1"/>
  <c r="AW639" i="1"/>
  <c r="AV639" i="1"/>
  <c r="AS639" i="1"/>
  <c r="AR639" i="1"/>
  <c r="AQ639" i="1"/>
  <c r="AP639" i="1"/>
  <c r="Q639" i="1"/>
  <c r="BN639" i="1" s="1"/>
  <c r="H639" i="1"/>
  <c r="BE639" i="1" s="1"/>
  <c r="CB638" i="1"/>
  <c r="BY638" i="1"/>
  <c r="CA638" i="1" s="1"/>
  <c r="BW638" i="1"/>
  <c r="BV638" i="1"/>
  <c r="BU638" i="1"/>
  <c r="BT638" i="1"/>
  <c r="BS638" i="1"/>
  <c r="BR638" i="1"/>
  <c r="BP638" i="1"/>
  <c r="BM638" i="1"/>
  <c r="BL638" i="1"/>
  <c r="BK638" i="1"/>
  <c r="BJ638" i="1"/>
  <c r="BI638" i="1"/>
  <c r="BH638" i="1"/>
  <c r="BG638" i="1"/>
  <c r="BF638" i="1"/>
  <c r="BD638" i="1"/>
  <c r="BC638" i="1"/>
  <c r="BB638" i="1"/>
  <c r="AX638" i="1"/>
  <c r="AW638" i="1"/>
  <c r="AV638" i="1"/>
  <c r="AS638" i="1"/>
  <c r="AR638" i="1"/>
  <c r="AQ638" i="1"/>
  <c r="AP638" i="1"/>
  <c r="Q638" i="1"/>
  <c r="BN638" i="1" s="1"/>
  <c r="H638" i="1"/>
  <c r="BE638" i="1" s="1"/>
  <c r="CB637" i="1"/>
  <c r="BY637" i="1"/>
  <c r="CA637" i="1" s="1"/>
  <c r="BW637" i="1"/>
  <c r="BV637" i="1"/>
  <c r="BU637" i="1"/>
  <c r="BT637" i="1"/>
  <c r="BS637" i="1"/>
  <c r="BR637" i="1"/>
  <c r="BP637" i="1"/>
  <c r="BM637" i="1"/>
  <c r="BL637" i="1"/>
  <c r="BK637" i="1"/>
  <c r="BJ637" i="1"/>
  <c r="BI637" i="1"/>
  <c r="BH637" i="1"/>
  <c r="BG637" i="1"/>
  <c r="BF637" i="1"/>
  <c r="BD637" i="1"/>
  <c r="BC637" i="1"/>
  <c r="BB637" i="1"/>
  <c r="AX637" i="1"/>
  <c r="AW637" i="1"/>
  <c r="AV637" i="1"/>
  <c r="AS637" i="1"/>
  <c r="AR637" i="1"/>
  <c r="AQ637" i="1"/>
  <c r="AP637" i="1"/>
  <c r="Q637" i="1"/>
  <c r="H637" i="1"/>
  <c r="BE637" i="1" s="1"/>
  <c r="CB636" i="1"/>
  <c r="BY636" i="1"/>
  <c r="CA636" i="1" s="1"/>
  <c r="BW636" i="1"/>
  <c r="BV636" i="1"/>
  <c r="BU636" i="1"/>
  <c r="BT636" i="1"/>
  <c r="BS636" i="1"/>
  <c r="BR636" i="1"/>
  <c r="BP636" i="1"/>
  <c r="BN636" i="1"/>
  <c r="BM636" i="1"/>
  <c r="BL636" i="1"/>
  <c r="BK636" i="1"/>
  <c r="BJ636" i="1"/>
  <c r="BI636" i="1"/>
  <c r="BH636" i="1"/>
  <c r="BG636" i="1"/>
  <c r="BF636" i="1"/>
  <c r="BE636" i="1"/>
  <c r="BD636" i="1"/>
  <c r="BC636" i="1"/>
  <c r="BB636" i="1"/>
  <c r="AX636" i="1"/>
  <c r="AW636" i="1"/>
  <c r="AV636" i="1"/>
  <c r="AS636" i="1"/>
  <c r="AR636" i="1"/>
  <c r="AQ636" i="1"/>
  <c r="AP636" i="1"/>
  <c r="T636" i="1"/>
  <c r="AI636" i="1" s="1"/>
  <c r="Q636" i="1"/>
  <c r="H636" i="1"/>
  <c r="CB635" i="1"/>
  <c r="CA635" i="1"/>
  <c r="BY635" i="1"/>
  <c r="BW635" i="1"/>
  <c r="BV635" i="1"/>
  <c r="BU635" i="1"/>
  <c r="BT635" i="1"/>
  <c r="BS635" i="1"/>
  <c r="BR635" i="1"/>
  <c r="BP635" i="1"/>
  <c r="BM635" i="1"/>
  <c r="BL635" i="1"/>
  <c r="BK635" i="1"/>
  <c r="BJ635" i="1"/>
  <c r="BI635" i="1"/>
  <c r="BH635" i="1"/>
  <c r="BG635" i="1"/>
  <c r="BF635" i="1"/>
  <c r="BD635" i="1"/>
  <c r="BC635" i="1"/>
  <c r="BB635" i="1"/>
  <c r="AX635" i="1"/>
  <c r="AW635" i="1"/>
  <c r="AV635" i="1"/>
  <c r="AS635" i="1"/>
  <c r="AR635" i="1"/>
  <c r="AQ635" i="1"/>
  <c r="AP635" i="1"/>
  <c r="Q635" i="1"/>
  <c r="BN635" i="1" s="1"/>
  <c r="H635" i="1"/>
  <c r="BE635" i="1" s="1"/>
  <c r="CB634" i="1"/>
  <c r="BY634" i="1"/>
  <c r="CA634" i="1" s="1"/>
  <c r="BW634" i="1"/>
  <c r="BV634" i="1"/>
  <c r="BU634" i="1"/>
  <c r="BT634" i="1"/>
  <c r="BS634" i="1"/>
  <c r="BR634" i="1"/>
  <c r="BP634" i="1"/>
  <c r="BM634" i="1"/>
  <c r="BL634" i="1"/>
  <c r="BK634" i="1"/>
  <c r="BJ634" i="1"/>
  <c r="BI634" i="1"/>
  <c r="BH634" i="1"/>
  <c r="BG634" i="1"/>
  <c r="BF634" i="1"/>
  <c r="BD634" i="1"/>
  <c r="BC634" i="1"/>
  <c r="BB634" i="1"/>
  <c r="AX634" i="1"/>
  <c r="AW634" i="1"/>
  <c r="AV634" i="1"/>
  <c r="AS634" i="1"/>
  <c r="AR634" i="1"/>
  <c r="AQ634" i="1"/>
  <c r="AP634" i="1"/>
  <c r="T634" i="1"/>
  <c r="Q634" i="1"/>
  <c r="BN634" i="1" s="1"/>
  <c r="H634" i="1"/>
  <c r="BE634" i="1" s="1"/>
  <c r="CB633" i="1"/>
  <c r="CA633" i="1"/>
  <c r="BY633" i="1"/>
  <c r="BW633" i="1"/>
  <c r="BV633" i="1"/>
  <c r="BU633" i="1"/>
  <c r="BT633" i="1"/>
  <c r="BS633" i="1"/>
  <c r="BR633" i="1"/>
  <c r="BP633" i="1"/>
  <c r="BM633" i="1"/>
  <c r="BL633" i="1"/>
  <c r="BK633" i="1"/>
  <c r="BJ633" i="1"/>
  <c r="BI633" i="1"/>
  <c r="BH633" i="1"/>
  <c r="BG633" i="1"/>
  <c r="BF633" i="1"/>
  <c r="BD633" i="1"/>
  <c r="BC633" i="1"/>
  <c r="BB633" i="1"/>
  <c r="AX633" i="1"/>
  <c r="AW633" i="1"/>
  <c r="AV633" i="1"/>
  <c r="AS633" i="1"/>
  <c r="AR633" i="1"/>
  <c r="AQ633" i="1"/>
  <c r="AP633" i="1"/>
  <c r="Q633" i="1"/>
  <c r="H633" i="1"/>
  <c r="BE633" i="1" s="1"/>
  <c r="CB632" i="1"/>
  <c r="BY632" i="1"/>
  <c r="CA632" i="1" s="1"/>
  <c r="BW632" i="1"/>
  <c r="BV632" i="1"/>
  <c r="BU632" i="1"/>
  <c r="BT632" i="1"/>
  <c r="BS632" i="1"/>
  <c r="BR632" i="1"/>
  <c r="BP632" i="1"/>
  <c r="BM632" i="1"/>
  <c r="BL632" i="1"/>
  <c r="BK632" i="1"/>
  <c r="BJ632" i="1"/>
  <c r="BI632" i="1"/>
  <c r="BH632" i="1"/>
  <c r="BG632" i="1"/>
  <c r="BF632" i="1"/>
  <c r="BD632" i="1"/>
  <c r="BC632" i="1"/>
  <c r="BB632" i="1"/>
  <c r="AX632" i="1"/>
  <c r="AW632" i="1"/>
  <c r="AV632" i="1"/>
  <c r="AS632" i="1"/>
  <c r="AR632" i="1"/>
  <c r="AQ632" i="1"/>
  <c r="AP632" i="1"/>
  <c r="Q632" i="1"/>
  <c r="BN632" i="1" s="1"/>
  <c r="H632" i="1"/>
  <c r="BE632" i="1" s="1"/>
  <c r="CB631" i="1"/>
  <c r="BY631" i="1"/>
  <c r="CA631" i="1" s="1"/>
  <c r="BW631" i="1"/>
  <c r="BV631" i="1"/>
  <c r="BU631" i="1"/>
  <c r="BT631" i="1"/>
  <c r="BS631" i="1"/>
  <c r="BR631" i="1"/>
  <c r="BP631" i="1"/>
  <c r="BM631" i="1"/>
  <c r="BL631" i="1"/>
  <c r="BK631" i="1"/>
  <c r="BJ631" i="1"/>
  <c r="BI631" i="1"/>
  <c r="BH631" i="1"/>
  <c r="BG631" i="1"/>
  <c r="BF631" i="1"/>
  <c r="BD631" i="1"/>
  <c r="BC631" i="1"/>
  <c r="BB631" i="1"/>
  <c r="AX631" i="1"/>
  <c r="AW631" i="1"/>
  <c r="AV631" i="1"/>
  <c r="AS631" i="1"/>
  <c r="AR631" i="1"/>
  <c r="AQ631" i="1"/>
  <c r="AP631" i="1"/>
  <c r="Q631" i="1"/>
  <c r="BN631" i="1" s="1"/>
  <c r="H631" i="1"/>
  <c r="BE631" i="1" s="1"/>
  <c r="CB630" i="1"/>
  <c r="BY630" i="1"/>
  <c r="CA630" i="1" s="1"/>
  <c r="BW630" i="1"/>
  <c r="BV630" i="1"/>
  <c r="BU630" i="1"/>
  <c r="BT630" i="1"/>
  <c r="BS630" i="1"/>
  <c r="BR630" i="1"/>
  <c r="BP630" i="1"/>
  <c r="BM630" i="1"/>
  <c r="BL630" i="1"/>
  <c r="BK630" i="1"/>
  <c r="BJ630" i="1"/>
  <c r="BI630" i="1"/>
  <c r="BH630" i="1"/>
  <c r="BG630" i="1"/>
  <c r="BF630" i="1"/>
  <c r="BD630" i="1"/>
  <c r="BC630" i="1"/>
  <c r="BB630" i="1"/>
  <c r="AX630" i="1"/>
  <c r="AW630" i="1"/>
  <c r="AV630" i="1"/>
  <c r="AS630" i="1"/>
  <c r="AR630" i="1"/>
  <c r="AQ630" i="1"/>
  <c r="AP630" i="1"/>
  <c r="Q630" i="1"/>
  <c r="T630" i="1" s="1"/>
  <c r="H630" i="1"/>
  <c r="BE630" i="1" s="1"/>
  <c r="CB629" i="1"/>
  <c r="BY629" i="1"/>
  <c r="CA629" i="1" s="1"/>
  <c r="BW629" i="1"/>
  <c r="BV629" i="1"/>
  <c r="BU629" i="1"/>
  <c r="BT629" i="1"/>
  <c r="BS629" i="1"/>
  <c r="BR629" i="1"/>
  <c r="BP629" i="1"/>
  <c r="BM629" i="1"/>
  <c r="BL629" i="1"/>
  <c r="BK629" i="1"/>
  <c r="BJ629" i="1"/>
  <c r="BI629" i="1"/>
  <c r="BH629" i="1"/>
  <c r="BG629" i="1"/>
  <c r="BF629" i="1"/>
  <c r="BD629" i="1"/>
  <c r="BC629" i="1"/>
  <c r="BB629" i="1"/>
  <c r="AX629" i="1"/>
  <c r="AW629" i="1"/>
  <c r="AV629" i="1"/>
  <c r="AS629" i="1"/>
  <c r="AR629" i="1"/>
  <c r="AQ629" i="1"/>
  <c r="AP629" i="1"/>
  <c r="Q629" i="1"/>
  <c r="H629" i="1"/>
  <c r="BE629" i="1" s="1"/>
  <c r="CB628" i="1"/>
  <c r="BY628" i="1"/>
  <c r="CA628" i="1" s="1"/>
  <c r="BW628" i="1"/>
  <c r="BV628" i="1"/>
  <c r="BU628" i="1"/>
  <c r="BT628" i="1"/>
  <c r="BS628" i="1"/>
  <c r="BR628" i="1"/>
  <c r="BP628" i="1"/>
  <c r="BM628" i="1"/>
  <c r="BL628" i="1"/>
  <c r="BK628" i="1"/>
  <c r="BJ628" i="1"/>
  <c r="BI628" i="1"/>
  <c r="BH628" i="1"/>
  <c r="BG628" i="1"/>
  <c r="BF628" i="1"/>
  <c r="BE628" i="1"/>
  <c r="BD628" i="1"/>
  <c r="BC628" i="1"/>
  <c r="BB628" i="1"/>
  <c r="AX628" i="1"/>
  <c r="AW628" i="1"/>
  <c r="AV628" i="1"/>
  <c r="AS628" i="1"/>
  <c r="AR628" i="1"/>
  <c r="AQ628" i="1"/>
  <c r="AP628" i="1"/>
  <c r="Q628" i="1"/>
  <c r="BN628" i="1" s="1"/>
  <c r="H628" i="1"/>
  <c r="CB627" i="1"/>
  <c r="BY627" i="1"/>
  <c r="CA627" i="1" s="1"/>
  <c r="BW627" i="1"/>
  <c r="BV627" i="1"/>
  <c r="BU627" i="1"/>
  <c r="BT627" i="1"/>
  <c r="BS627" i="1"/>
  <c r="BR627" i="1"/>
  <c r="BP627" i="1"/>
  <c r="BM627" i="1"/>
  <c r="BL627" i="1"/>
  <c r="BK627" i="1"/>
  <c r="BJ627" i="1"/>
  <c r="BI627" i="1"/>
  <c r="BH627" i="1"/>
  <c r="BG627" i="1"/>
  <c r="BF627" i="1"/>
  <c r="BD627" i="1"/>
  <c r="BC627" i="1"/>
  <c r="BB627" i="1"/>
  <c r="AX627" i="1"/>
  <c r="AW627" i="1"/>
  <c r="AV627" i="1"/>
  <c r="AS627" i="1"/>
  <c r="AR627" i="1"/>
  <c r="AQ627" i="1"/>
  <c r="AP627" i="1"/>
  <c r="Q627" i="1"/>
  <c r="BN627" i="1" s="1"/>
  <c r="H627" i="1"/>
  <c r="BE627" i="1" s="1"/>
  <c r="CB626" i="1"/>
  <c r="BY626" i="1"/>
  <c r="CA626" i="1" s="1"/>
  <c r="BW626" i="1"/>
  <c r="BV626" i="1"/>
  <c r="BU626" i="1"/>
  <c r="BT626" i="1"/>
  <c r="BS626" i="1"/>
  <c r="BR626" i="1"/>
  <c r="BP626" i="1"/>
  <c r="BM626" i="1"/>
  <c r="BL626" i="1"/>
  <c r="BK626" i="1"/>
  <c r="BJ626" i="1"/>
  <c r="BI626" i="1"/>
  <c r="BH626" i="1"/>
  <c r="BG626" i="1"/>
  <c r="BF626" i="1"/>
  <c r="BD626" i="1"/>
  <c r="BC626" i="1"/>
  <c r="BB626" i="1"/>
  <c r="AX626" i="1"/>
  <c r="AW626" i="1"/>
  <c r="AV626" i="1"/>
  <c r="AS626" i="1"/>
  <c r="AR626" i="1"/>
  <c r="AQ626" i="1"/>
  <c r="AP626" i="1"/>
  <c r="Q626" i="1"/>
  <c r="T626" i="1" s="1"/>
  <c r="H626" i="1"/>
  <c r="BE626" i="1" s="1"/>
  <c r="CB625" i="1"/>
  <c r="BY625" i="1"/>
  <c r="CA625" i="1" s="1"/>
  <c r="BW625" i="1"/>
  <c r="BV625" i="1"/>
  <c r="BU625" i="1"/>
  <c r="BT625" i="1"/>
  <c r="BS625" i="1"/>
  <c r="BR625" i="1"/>
  <c r="BP625" i="1"/>
  <c r="BM625" i="1"/>
  <c r="BL625" i="1"/>
  <c r="BK625" i="1"/>
  <c r="BJ625" i="1"/>
  <c r="BI625" i="1"/>
  <c r="BH625" i="1"/>
  <c r="BG625" i="1"/>
  <c r="BF625" i="1"/>
  <c r="BD625" i="1"/>
  <c r="BC625" i="1"/>
  <c r="BB625" i="1"/>
  <c r="AX625" i="1"/>
  <c r="AW625" i="1"/>
  <c r="AV625" i="1"/>
  <c r="AS625" i="1"/>
  <c r="AR625" i="1"/>
  <c r="AQ625" i="1"/>
  <c r="AP625" i="1"/>
  <c r="Q625" i="1"/>
  <c r="H625" i="1"/>
  <c r="BE625" i="1" s="1"/>
  <c r="CB624" i="1"/>
  <c r="BY624" i="1"/>
  <c r="CA624" i="1" s="1"/>
  <c r="BW624" i="1"/>
  <c r="BV624" i="1"/>
  <c r="BU624" i="1"/>
  <c r="BT624" i="1"/>
  <c r="BS624" i="1"/>
  <c r="BR624" i="1"/>
  <c r="BP624" i="1"/>
  <c r="BM624" i="1"/>
  <c r="BL624" i="1"/>
  <c r="BK624" i="1"/>
  <c r="BJ624" i="1"/>
  <c r="BI624" i="1"/>
  <c r="BH624" i="1"/>
  <c r="BG624" i="1"/>
  <c r="BF624" i="1"/>
  <c r="BD624" i="1"/>
  <c r="BC624" i="1"/>
  <c r="BB624" i="1"/>
  <c r="AX624" i="1"/>
  <c r="AW624" i="1"/>
  <c r="AV624" i="1"/>
  <c r="AS624" i="1"/>
  <c r="AR624" i="1"/>
  <c r="AQ624" i="1"/>
  <c r="AP624" i="1"/>
  <c r="Q624" i="1"/>
  <c r="BN624" i="1" s="1"/>
  <c r="H624" i="1"/>
  <c r="BE624" i="1" s="1"/>
  <c r="CB623" i="1"/>
  <c r="BY623" i="1"/>
  <c r="CA623" i="1" s="1"/>
  <c r="BW623" i="1"/>
  <c r="BV623" i="1"/>
  <c r="BU623" i="1"/>
  <c r="BT623" i="1"/>
  <c r="BS623" i="1"/>
  <c r="BR623" i="1"/>
  <c r="BP623" i="1"/>
  <c r="BM623" i="1"/>
  <c r="BL623" i="1"/>
  <c r="BK623" i="1"/>
  <c r="BJ623" i="1"/>
  <c r="BI623" i="1"/>
  <c r="BH623" i="1"/>
  <c r="BG623" i="1"/>
  <c r="BF623" i="1"/>
  <c r="BD623" i="1"/>
  <c r="BC623" i="1"/>
  <c r="BB623" i="1"/>
  <c r="AX623" i="1"/>
  <c r="AW623" i="1"/>
  <c r="AV623" i="1"/>
  <c r="AS623" i="1"/>
  <c r="AR623" i="1"/>
  <c r="AQ623" i="1"/>
  <c r="AP623" i="1"/>
  <c r="Q623" i="1"/>
  <c r="BN623" i="1" s="1"/>
  <c r="H623" i="1"/>
  <c r="BE623" i="1" s="1"/>
  <c r="CB622" i="1"/>
  <c r="BY622" i="1"/>
  <c r="CA622" i="1" s="1"/>
  <c r="BW622" i="1"/>
  <c r="BV622" i="1"/>
  <c r="BU622" i="1"/>
  <c r="BT622" i="1"/>
  <c r="BS622" i="1"/>
  <c r="BR622" i="1"/>
  <c r="BP622" i="1"/>
  <c r="BM622" i="1"/>
  <c r="BL622" i="1"/>
  <c r="BK622" i="1"/>
  <c r="BJ622" i="1"/>
  <c r="BI622" i="1"/>
  <c r="BH622" i="1"/>
  <c r="BG622" i="1"/>
  <c r="BF622" i="1"/>
  <c r="BD622" i="1"/>
  <c r="BC622" i="1"/>
  <c r="BB622" i="1"/>
  <c r="AX622" i="1"/>
  <c r="AW622" i="1"/>
  <c r="AV622" i="1"/>
  <c r="AS622" i="1"/>
  <c r="AR622" i="1"/>
  <c r="AQ622" i="1"/>
  <c r="AP622" i="1"/>
  <c r="Q622" i="1"/>
  <c r="BN622" i="1" s="1"/>
  <c r="H622" i="1"/>
  <c r="BE622" i="1" s="1"/>
  <c r="CB621" i="1"/>
  <c r="BY621" i="1"/>
  <c r="CA621" i="1" s="1"/>
  <c r="BW621" i="1"/>
  <c r="BV621" i="1"/>
  <c r="BU621" i="1"/>
  <c r="BT621" i="1"/>
  <c r="BS621" i="1"/>
  <c r="BR621" i="1"/>
  <c r="BP621" i="1"/>
  <c r="BM621" i="1"/>
  <c r="BL621" i="1"/>
  <c r="BK621" i="1"/>
  <c r="BJ621" i="1"/>
  <c r="BI621" i="1"/>
  <c r="BH621" i="1"/>
  <c r="BG621" i="1"/>
  <c r="BF621" i="1"/>
  <c r="BD621" i="1"/>
  <c r="BC621" i="1"/>
  <c r="BB621" i="1"/>
  <c r="AX621" i="1"/>
  <c r="AW621" i="1"/>
  <c r="AV621" i="1"/>
  <c r="AS621" i="1"/>
  <c r="AR621" i="1"/>
  <c r="AQ621" i="1"/>
  <c r="AP621" i="1"/>
  <c r="Q621" i="1"/>
  <c r="H621" i="1"/>
  <c r="BE621" i="1" s="1"/>
  <c r="CB620" i="1"/>
  <c r="BY620" i="1"/>
  <c r="CA620" i="1" s="1"/>
  <c r="BW620" i="1"/>
  <c r="BV620" i="1"/>
  <c r="BU620" i="1"/>
  <c r="BT620" i="1"/>
  <c r="BS620" i="1"/>
  <c r="BR620" i="1"/>
  <c r="BP620" i="1"/>
  <c r="BN620" i="1"/>
  <c r="BM620" i="1"/>
  <c r="BL620" i="1"/>
  <c r="BK620" i="1"/>
  <c r="BJ620" i="1"/>
  <c r="BI620" i="1"/>
  <c r="BH620" i="1"/>
  <c r="BG620" i="1"/>
  <c r="BF620" i="1"/>
  <c r="BE620" i="1"/>
  <c r="BD620" i="1"/>
  <c r="BC620" i="1"/>
  <c r="BB620" i="1"/>
  <c r="AX620" i="1"/>
  <c r="AW620" i="1"/>
  <c r="AV620" i="1"/>
  <c r="AS620" i="1"/>
  <c r="AR620" i="1"/>
  <c r="AQ620" i="1"/>
  <c r="AP620" i="1"/>
  <c r="T620" i="1"/>
  <c r="AI620" i="1" s="1"/>
  <c r="Q620" i="1"/>
  <c r="H620" i="1"/>
  <c r="CB619" i="1"/>
  <c r="CA619" i="1"/>
  <c r="BY619" i="1"/>
  <c r="BW619" i="1"/>
  <c r="BV619" i="1"/>
  <c r="BU619" i="1"/>
  <c r="BT619" i="1"/>
  <c r="BS619" i="1"/>
  <c r="BR619" i="1"/>
  <c r="BP619" i="1"/>
  <c r="BM619" i="1"/>
  <c r="BL619" i="1"/>
  <c r="BK619" i="1"/>
  <c r="BJ619" i="1"/>
  <c r="BI619" i="1"/>
  <c r="BH619" i="1"/>
  <c r="BG619" i="1"/>
  <c r="BF619" i="1"/>
  <c r="BD619" i="1"/>
  <c r="BC619" i="1"/>
  <c r="BB619" i="1"/>
  <c r="AX619" i="1"/>
  <c r="AW619" i="1"/>
  <c r="AV619" i="1"/>
  <c r="AS619" i="1"/>
  <c r="AR619" i="1"/>
  <c r="AQ619" i="1"/>
  <c r="AP619" i="1"/>
  <c r="Q619" i="1"/>
  <c r="BN619" i="1" s="1"/>
  <c r="H619" i="1"/>
  <c r="BE619" i="1" s="1"/>
  <c r="CB618" i="1"/>
  <c r="BY618" i="1"/>
  <c r="CA618" i="1" s="1"/>
  <c r="BW618" i="1"/>
  <c r="BV618" i="1"/>
  <c r="BU618" i="1"/>
  <c r="BT618" i="1"/>
  <c r="BS618" i="1"/>
  <c r="BR618" i="1"/>
  <c r="BP618" i="1"/>
  <c r="BM618" i="1"/>
  <c r="BL618" i="1"/>
  <c r="BK618" i="1"/>
  <c r="BJ618" i="1"/>
  <c r="BI618" i="1"/>
  <c r="BH618" i="1"/>
  <c r="BG618" i="1"/>
  <c r="BF618" i="1"/>
  <c r="BD618" i="1"/>
  <c r="BC618" i="1"/>
  <c r="BB618" i="1"/>
  <c r="AX618" i="1"/>
  <c r="AW618" i="1"/>
  <c r="AV618" i="1"/>
  <c r="AS618" i="1"/>
  <c r="AR618" i="1"/>
  <c r="AQ618" i="1"/>
  <c r="AP618" i="1"/>
  <c r="Q618" i="1"/>
  <c r="T618" i="1" s="1"/>
  <c r="H618" i="1"/>
  <c r="BE618" i="1" s="1"/>
  <c r="CB617" i="1"/>
  <c r="BY617" i="1"/>
  <c r="CA617" i="1" s="1"/>
  <c r="BW617" i="1"/>
  <c r="BV617" i="1"/>
  <c r="BU617" i="1"/>
  <c r="BT617" i="1"/>
  <c r="BS617" i="1"/>
  <c r="BR617" i="1"/>
  <c r="BP617" i="1"/>
  <c r="BM617" i="1"/>
  <c r="BL617" i="1"/>
  <c r="BK617" i="1"/>
  <c r="BJ617" i="1"/>
  <c r="BI617" i="1"/>
  <c r="BH617" i="1"/>
  <c r="BG617" i="1"/>
  <c r="BF617" i="1"/>
  <c r="BD617" i="1"/>
  <c r="BC617" i="1"/>
  <c r="BB617" i="1"/>
  <c r="AX617" i="1"/>
  <c r="AW617" i="1"/>
  <c r="AV617" i="1"/>
  <c r="AS617" i="1"/>
  <c r="AR617" i="1"/>
  <c r="AQ617" i="1"/>
  <c r="AP617" i="1"/>
  <c r="Q617" i="1"/>
  <c r="H617" i="1"/>
  <c r="BE617" i="1" s="1"/>
  <c r="CB616" i="1"/>
  <c r="BY616" i="1"/>
  <c r="CA616" i="1" s="1"/>
  <c r="BW616" i="1"/>
  <c r="BV616" i="1"/>
  <c r="BU616" i="1"/>
  <c r="BT616" i="1"/>
  <c r="BS616" i="1"/>
  <c r="BR616" i="1"/>
  <c r="BP616" i="1"/>
  <c r="BM616" i="1"/>
  <c r="BL616" i="1"/>
  <c r="BK616" i="1"/>
  <c r="BJ616" i="1"/>
  <c r="BI616" i="1"/>
  <c r="BH616" i="1"/>
  <c r="BG616" i="1"/>
  <c r="BF616" i="1"/>
  <c r="BD616" i="1"/>
  <c r="BC616" i="1"/>
  <c r="BB616" i="1"/>
  <c r="AX616" i="1"/>
  <c r="AW616" i="1"/>
  <c r="AV616" i="1"/>
  <c r="AS616" i="1"/>
  <c r="AR616" i="1"/>
  <c r="AQ616" i="1"/>
  <c r="AP616" i="1"/>
  <c r="Q616" i="1"/>
  <c r="BN616" i="1" s="1"/>
  <c r="H616" i="1"/>
  <c r="BE616" i="1" s="1"/>
  <c r="CB615" i="1"/>
  <c r="BY615" i="1"/>
  <c r="CA615" i="1" s="1"/>
  <c r="BW615" i="1"/>
  <c r="BV615" i="1"/>
  <c r="BU615" i="1"/>
  <c r="BT615" i="1"/>
  <c r="BS615" i="1"/>
  <c r="BR615" i="1"/>
  <c r="BP615" i="1"/>
  <c r="BM615" i="1"/>
  <c r="BL615" i="1"/>
  <c r="BK615" i="1"/>
  <c r="BJ615" i="1"/>
  <c r="BI615" i="1"/>
  <c r="BH615" i="1"/>
  <c r="BG615" i="1"/>
  <c r="BF615" i="1"/>
  <c r="BD615" i="1"/>
  <c r="BC615" i="1"/>
  <c r="BB615" i="1"/>
  <c r="AX615" i="1"/>
  <c r="AW615" i="1"/>
  <c r="AV615" i="1"/>
  <c r="AS615" i="1"/>
  <c r="AR615" i="1"/>
  <c r="AQ615" i="1"/>
  <c r="AP615" i="1"/>
  <c r="Q615" i="1"/>
  <c r="BN615" i="1" s="1"/>
  <c r="H615" i="1"/>
  <c r="BE615" i="1" s="1"/>
  <c r="CB614" i="1"/>
  <c r="BY614" i="1"/>
  <c r="CA614" i="1" s="1"/>
  <c r="BW614" i="1"/>
  <c r="BV614" i="1"/>
  <c r="BU614" i="1"/>
  <c r="BT614" i="1"/>
  <c r="BS614" i="1"/>
  <c r="BR614" i="1"/>
  <c r="BP614" i="1"/>
  <c r="BM614" i="1"/>
  <c r="BL614" i="1"/>
  <c r="BK614" i="1"/>
  <c r="BJ614" i="1"/>
  <c r="BI614" i="1"/>
  <c r="BH614" i="1"/>
  <c r="BG614" i="1"/>
  <c r="BF614" i="1"/>
  <c r="BD614" i="1"/>
  <c r="BC614" i="1"/>
  <c r="BB614" i="1"/>
  <c r="AX614" i="1"/>
  <c r="AW614" i="1"/>
  <c r="AV614" i="1"/>
  <c r="AS614" i="1"/>
  <c r="AR614" i="1"/>
  <c r="AQ614" i="1"/>
  <c r="AP614" i="1"/>
  <c r="Q614" i="1"/>
  <c r="T614" i="1" s="1"/>
  <c r="H614" i="1"/>
  <c r="BE614" i="1" s="1"/>
  <c r="CB613" i="1"/>
  <c r="BY613" i="1"/>
  <c r="CA613" i="1" s="1"/>
  <c r="BW613" i="1"/>
  <c r="BV613" i="1"/>
  <c r="BU613" i="1"/>
  <c r="BT613" i="1"/>
  <c r="BS613" i="1"/>
  <c r="BR613" i="1"/>
  <c r="BP613" i="1"/>
  <c r="BM613" i="1"/>
  <c r="BL613" i="1"/>
  <c r="BK613" i="1"/>
  <c r="BJ613" i="1"/>
  <c r="BI613" i="1"/>
  <c r="BH613" i="1"/>
  <c r="BG613" i="1"/>
  <c r="BF613" i="1"/>
  <c r="BD613" i="1"/>
  <c r="BC613" i="1"/>
  <c r="BB613" i="1"/>
  <c r="AX613" i="1"/>
  <c r="AW613" i="1"/>
  <c r="AV613" i="1"/>
  <c r="AS613" i="1"/>
  <c r="AR613" i="1"/>
  <c r="AQ613" i="1"/>
  <c r="AP613" i="1"/>
  <c r="Q613" i="1"/>
  <c r="H613" i="1"/>
  <c r="BE613" i="1" s="1"/>
  <c r="CB612" i="1"/>
  <c r="BY612" i="1"/>
  <c r="CA612" i="1" s="1"/>
  <c r="BW612" i="1"/>
  <c r="BV612" i="1"/>
  <c r="BU612" i="1"/>
  <c r="BT612" i="1"/>
  <c r="BS612" i="1"/>
  <c r="BR612" i="1"/>
  <c r="BP612" i="1"/>
  <c r="BM612" i="1"/>
  <c r="BL612" i="1"/>
  <c r="BK612" i="1"/>
  <c r="BJ612" i="1"/>
  <c r="BI612" i="1"/>
  <c r="BH612" i="1"/>
  <c r="BG612" i="1"/>
  <c r="BF612" i="1"/>
  <c r="BE612" i="1"/>
  <c r="BD612" i="1"/>
  <c r="BC612" i="1"/>
  <c r="BB612" i="1"/>
  <c r="AX612" i="1"/>
  <c r="AW612" i="1"/>
  <c r="AV612" i="1"/>
  <c r="AS612" i="1"/>
  <c r="AR612" i="1"/>
  <c r="AQ612" i="1"/>
  <c r="AP612" i="1"/>
  <c r="Q612" i="1"/>
  <c r="BN612" i="1" s="1"/>
  <c r="H612" i="1"/>
  <c r="CB611" i="1"/>
  <c r="BY611" i="1"/>
  <c r="CA611" i="1" s="1"/>
  <c r="BW611" i="1"/>
  <c r="BV611" i="1"/>
  <c r="BU611" i="1"/>
  <c r="BT611" i="1"/>
  <c r="BS611" i="1"/>
  <c r="BR611" i="1"/>
  <c r="BP611" i="1"/>
  <c r="BM611" i="1"/>
  <c r="BL611" i="1"/>
  <c r="BK611" i="1"/>
  <c r="BJ611" i="1"/>
  <c r="BI611" i="1"/>
  <c r="BH611" i="1"/>
  <c r="BG611" i="1"/>
  <c r="BF611" i="1"/>
  <c r="BD611" i="1"/>
  <c r="BC611" i="1"/>
  <c r="BB611" i="1"/>
  <c r="AX611" i="1"/>
  <c r="AW611" i="1"/>
  <c r="AV611" i="1"/>
  <c r="AS611" i="1"/>
  <c r="AR611" i="1"/>
  <c r="AQ611" i="1"/>
  <c r="AP611" i="1"/>
  <c r="Q611" i="1"/>
  <c r="BN611" i="1" s="1"/>
  <c r="H611" i="1"/>
  <c r="BE611" i="1" s="1"/>
  <c r="CB610" i="1"/>
  <c r="BY610" i="1"/>
  <c r="CA610" i="1" s="1"/>
  <c r="BW610" i="1"/>
  <c r="BV610" i="1"/>
  <c r="BU610" i="1"/>
  <c r="BT610" i="1"/>
  <c r="BS610" i="1"/>
  <c r="BR610" i="1"/>
  <c r="BP610" i="1"/>
  <c r="BM610" i="1"/>
  <c r="BL610" i="1"/>
  <c r="BK610" i="1"/>
  <c r="BJ610" i="1"/>
  <c r="BI610" i="1"/>
  <c r="BH610" i="1"/>
  <c r="BG610" i="1"/>
  <c r="BF610" i="1"/>
  <c r="BD610" i="1"/>
  <c r="BC610" i="1"/>
  <c r="BB610" i="1"/>
  <c r="AX610" i="1"/>
  <c r="AW610" i="1"/>
  <c r="AV610" i="1"/>
  <c r="AS610" i="1"/>
  <c r="AR610" i="1"/>
  <c r="AQ610" i="1"/>
  <c r="AP610" i="1"/>
  <c r="Q610" i="1"/>
  <c r="T610" i="1" s="1"/>
  <c r="H610" i="1"/>
  <c r="BE610" i="1" s="1"/>
  <c r="CB609" i="1"/>
  <c r="BY609" i="1"/>
  <c r="CA609" i="1" s="1"/>
  <c r="BW609" i="1"/>
  <c r="BV609" i="1"/>
  <c r="BU609" i="1"/>
  <c r="BT609" i="1"/>
  <c r="BS609" i="1"/>
  <c r="BR609" i="1"/>
  <c r="BP609" i="1"/>
  <c r="BM609" i="1"/>
  <c r="BL609" i="1"/>
  <c r="BK609" i="1"/>
  <c r="BJ609" i="1"/>
  <c r="BI609" i="1"/>
  <c r="BH609" i="1"/>
  <c r="BG609" i="1"/>
  <c r="BF609" i="1"/>
  <c r="BD609" i="1"/>
  <c r="BC609" i="1"/>
  <c r="BB609" i="1"/>
  <c r="AX609" i="1"/>
  <c r="AW609" i="1"/>
  <c r="AV609" i="1"/>
  <c r="AS609" i="1"/>
  <c r="AR609" i="1"/>
  <c r="AQ609" i="1"/>
  <c r="AP609" i="1"/>
  <c r="Q609" i="1"/>
  <c r="H609" i="1"/>
  <c r="BE609" i="1" s="1"/>
  <c r="CB608" i="1"/>
  <c r="BY608" i="1"/>
  <c r="CA608" i="1" s="1"/>
  <c r="BW608" i="1"/>
  <c r="BV608" i="1"/>
  <c r="BU608" i="1"/>
  <c r="BT608" i="1"/>
  <c r="BS608" i="1"/>
  <c r="BR608" i="1"/>
  <c r="BP608" i="1"/>
  <c r="BM608" i="1"/>
  <c r="BL608" i="1"/>
  <c r="BK608" i="1"/>
  <c r="BJ608" i="1"/>
  <c r="BI608" i="1"/>
  <c r="BH608" i="1"/>
  <c r="BG608" i="1"/>
  <c r="BF608" i="1"/>
  <c r="BD608" i="1"/>
  <c r="BC608" i="1"/>
  <c r="BB608" i="1"/>
  <c r="AX608" i="1"/>
  <c r="AW608" i="1"/>
  <c r="AV608" i="1"/>
  <c r="AS608" i="1"/>
  <c r="AR608" i="1"/>
  <c r="AQ608" i="1"/>
  <c r="AP608" i="1"/>
  <c r="Q608" i="1"/>
  <c r="H608" i="1"/>
  <c r="BE608" i="1" s="1"/>
  <c r="CB607" i="1"/>
  <c r="BY607" i="1"/>
  <c r="CA607" i="1" s="1"/>
  <c r="BW607" i="1"/>
  <c r="BV607" i="1"/>
  <c r="BU607" i="1"/>
  <c r="BT607" i="1"/>
  <c r="BS607" i="1"/>
  <c r="BR607" i="1"/>
  <c r="BP607" i="1"/>
  <c r="BM607" i="1"/>
  <c r="BL607" i="1"/>
  <c r="BK607" i="1"/>
  <c r="BJ607" i="1"/>
  <c r="BI607" i="1"/>
  <c r="BH607" i="1"/>
  <c r="BG607" i="1"/>
  <c r="BF607" i="1"/>
  <c r="BD607" i="1"/>
  <c r="BC607" i="1"/>
  <c r="BB607" i="1"/>
  <c r="AX607" i="1"/>
  <c r="AW607" i="1"/>
  <c r="AV607" i="1"/>
  <c r="AS607" i="1"/>
  <c r="AR607" i="1"/>
  <c r="AQ607" i="1"/>
  <c r="AP607" i="1"/>
  <c r="Q607" i="1"/>
  <c r="BN607" i="1" s="1"/>
  <c r="H607" i="1"/>
  <c r="BE607" i="1" s="1"/>
  <c r="CB606" i="1"/>
  <c r="BY606" i="1"/>
  <c r="CA606" i="1" s="1"/>
  <c r="BW606" i="1"/>
  <c r="BV606" i="1"/>
  <c r="BU606" i="1"/>
  <c r="BT606" i="1"/>
  <c r="BS606" i="1"/>
  <c r="BR606" i="1"/>
  <c r="BP606" i="1"/>
  <c r="BM606" i="1"/>
  <c r="BL606" i="1"/>
  <c r="BK606" i="1"/>
  <c r="BJ606" i="1"/>
  <c r="BI606" i="1"/>
  <c r="BH606" i="1"/>
  <c r="BG606" i="1"/>
  <c r="BF606" i="1"/>
  <c r="BD606" i="1"/>
  <c r="BC606" i="1"/>
  <c r="BB606" i="1"/>
  <c r="AX606" i="1"/>
  <c r="AW606" i="1"/>
  <c r="AV606" i="1"/>
  <c r="AS606" i="1"/>
  <c r="AR606" i="1"/>
  <c r="AQ606" i="1"/>
  <c r="AP606" i="1"/>
  <c r="Q606" i="1"/>
  <c r="T606" i="1" s="1"/>
  <c r="H606" i="1"/>
  <c r="BE606" i="1" s="1"/>
  <c r="CB605" i="1"/>
  <c r="BY605" i="1"/>
  <c r="CA605" i="1" s="1"/>
  <c r="BW605" i="1"/>
  <c r="BV605" i="1"/>
  <c r="BU605" i="1"/>
  <c r="BT605" i="1"/>
  <c r="BS605" i="1"/>
  <c r="BR605" i="1"/>
  <c r="BP605" i="1"/>
  <c r="BM605" i="1"/>
  <c r="BL605" i="1"/>
  <c r="BK605" i="1"/>
  <c r="BJ605" i="1"/>
  <c r="BI605" i="1"/>
  <c r="BH605" i="1"/>
  <c r="BG605" i="1"/>
  <c r="BF605" i="1"/>
  <c r="BD605" i="1"/>
  <c r="BC605" i="1"/>
  <c r="BB605" i="1"/>
  <c r="AX605" i="1"/>
  <c r="AW605" i="1"/>
  <c r="AV605" i="1"/>
  <c r="AS605" i="1"/>
  <c r="AR605" i="1"/>
  <c r="AQ605" i="1"/>
  <c r="AP605" i="1"/>
  <c r="T605" i="1"/>
  <c r="AI605" i="1" s="1"/>
  <c r="Q605" i="1"/>
  <c r="BN605" i="1" s="1"/>
  <c r="H605" i="1"/>
  <c r="BE605" i="1" s="1"/>
  <c r="CB604" i="1"/>
  <c r="CA604" i="1"/>
  <c r="BY604" i="1"/>
  <c r="BW604" i="1"/>
  <c r="BV604" i="1"/>
  <c r="BU604" i="1"/>
  <c r="BT604" i="1"/>
  <c r="BS604" i="1"/>
  <c r="BR604" i="1"/>
  <c r="BP604" i="1"/>
  <c r="BM604" i="1"/>
  <c r="BL604" i="1"/>
  <c r="BK604" i="1"/>
  <c r="BJ604" i="1"/>
  <c r="BI604" i="1"/>
  <c r="BH604" i="1"/>
  <c r="BG604" i="1"/>
  <c r="BF604" i="1"/>
  <c r="BE604" i="1"/>
  <c r="BD604" i="1"/>
  <c r="BC604" i="1"/>
  <c r="BB604" i="1"/>
  <c r="AX604" i="1"/>
  <c r="AW604" i="1"/>
  <c r="AV604" i="1"/>
  <c r="AS604" i="1"/>
  <c r="AR604" i="1"/>
  <c r="AQ604" i="1"/>
  <c r="AP604" i="1"/>
  <c r="Q604" i="1"/>
  <c r="BN604" i="1" s="1"/>
  <c r="H604" i="1"/>
  <c r="CB603" i="1"/>
  <c r="BY603" i="1"/>
  <c r="CA603" i="1" s="1"/>
  <c r="BW603" i="1"/>
  <c r="BV603" i="1"/>
  <c r="BU603" i="1"/>
  <c r="BT603" i="1"/>
  <c r="BS603" i="1"/>
  <c r="BR603" i="1"/>
  <c r="BP603" i="1"/>
  <c r="BM603" i="1"/>
  <c r="BL603" i="1"/>
  <c r="BK603" i="1"/>
  <c r="BJ603" i="1"/>
  <c r="BI603" i="1"/>
  <c r="BH603" i="1"/>
  <c r="BG603" i="1"/>
  <c r="BF603" i="1"/>
  <c r="BD603" i="1"/>
  <c r="BC603" i="1"/>
  <c r="BB603" i="1"/>
  <c r="AX603" i="1"/>
  <c r="AW603" i="1"/>
  <c r="AV603" i="1"/>
  <c r="AS603" i="1"/>
  <c r="AR603" i="1"/>
  <c r="AQ603" i="1"/>
  <c r="AP603" i="1"/>
  <c r="Q603" i="1"/>
  <c r="BN603" i="1" s="1"/>
  <c r="H603" i="1"/>
  <c r="BE603" i="1" s="1"/>
  <c r="CB602" i="1"/>
  <c r="BY602" i="1"/>
  <c r="CA602" i="1" s="1"/>
  <c r="BW602" i="1"/>
  <c r="BV602" i="1"/>
  <c r="BU602" i="1"/>
  <c r="BT602" i="1"/>
  <c r="BS602" i="1"/>
  <c r="BR602" i="1"/>
  <c r="BP602" i="1"/>
  <c r="BN602" i="1"/>
  <c r="BM602" i="1"/>
  <c r="BL602" i="1"/>
  <c r="BK602" i="1"/>
  <c r="BJ602" i="1"/>
  <c r="BI602" i="1"/>
  <c r="BH602" i="1"/>
  <c r="BG602" i="1"/>
  <c r="BF602" i="1"/>
  <c r="BD602" i="1"/>
  <c r="BC602" i="1"/>
  <c r="BB602" i="1"/>
  <c r="AX602" i="1"/>
  <c r="AW602" i="1"/>
  <c r="AV602" i="1"/>
  <c r="AS602" i="1"/>
  <c r="AR602" i="1"/>
  <c r="AQ602" i="1"/>
  <c r="AP602" i="1"/>
  <c r="Q602" i="1"/>
  <c r="T602" i="1" s="1"/>
  <c r="H602" i="1"/>
  <c r="BE602" i="1" s="1"/>
  <c r="CB601" i="1"/>
  <c r="BY601" i="1"/>
  <c r="CA601" i="1" s="1"/>
  <c r="BW601" i="1"/>
  <c r="BV601" i="1"/>
  <c r="BU601" i="1"/>
  <c r="BT601" i="1"/>
  <c r="BS601" i="1"/>
  <c r="BR601" i="1"/>
  <c r="BP601" i="1"/>
  <c r="BM601" i="1"/>
  <c r="BL601" i="1"/>
  <c r="BK601" i="1"/>
  <c r="BJ601" i="1"/>
  <c r="BI601" i="1"/>
  <c r="BH601" i="1"/>
  <c r="BG601" i="1"/>
  <c r="BF601" i="1"/>
  <c r="BD601" i="1"/>
  <c r="BC601" i="1"/>
  <c r="BB601" i="1"/>
  <c r="AX601" i="1"/>
  <c r="AW601" i="1"/>
  <c r="AV601" i="1"/>
  <c r="AS601" i="1"/>
  <c r="AR601" i="1"/>
  <c r="AQ601" i="1"/>
  <c r="AP601" i="1"/>
  <c r="Q601" i="1"/>
  <c r="BN601" i="1" s="1"/>
  <c r="H601" i="1"/>
  <c r="BE601" i="1" s="1"/>
  <c r="CB600" i="1"/>
  <c r="BY600" i="1"/>
  <c r="CA600" i="1" s="1"/>
  <c r="BW600" i="1"/>
  <c r="BV600" i="1"/>
  <c r="BU600" i="1"/>
  <c r="BT600" i="1"/>
  <c r="BS600" i="1"/>
  <c r="BR600" i="1"/>
  <c r="BP600" i="1"/>
  <c r="BM600" i="1"/>
  <c r="BL600" i="1"/>
  <c r="BK600" i="1"/>
  <c r="BJ600" i="1"/>
  <c r="BI600" i="1"/>
  <c r="BH600" i="1"/>
  <c r="BG600" i="1"/>
  <c r="BF600" i="1"/>
  <c r="BD600" i="1"/>
  <c r="BC600" i="1"/>
  <c r="BB600" i="1"/>
  <c r="AX600" i="1"/>
  <c r="AW600" i="1"/>
  <c r="AV600" i="1"/>
  <c r="AS600" i="1"/>
  <c r="AR600" i="1"/>
  <c r="AQ600" i="1"/>
  <c r="AP600" i="1"/>
  <c r="Q600" i="1"/>
  <c r="H600" i="1"/>
  <c r="BE600" i="1" s="1"/>
  <c r="CB599" i="1"/>
  <c r="BY599" i="1"/>
  <c r="CA599" i="1" s="1"/>
  <c r="BW599" i="1"/>
  <c r="BV599" i="1"/>
  <c r="BU599" i="1"/>
  <c r="BT599" i="1"/>
  <c r="BS599" i="1"/>
  <c r="BR599" i="1"/>
  <c r="BP599" i="1"/>
  <c r="BM599" i="1"/>
  <c r="BL599" i="1"/>
  <c r="BK599" i="1"/>
  <c r="BJ599" i="1"/>
  <c r="BI599" i="1"/>
  <c r="BH599" i="1"/>
  <c r="BG599" i="1"/>
  <c r="BF599" i="1"/>
  <c r="BD599" i="1"/>
  <c r="BC599" i="1"/>
  <c r="BB599" i="1"/>
  <c r="AX599" i="1"/>
  <c r="AW599" i="1"/>
  <c r="AV599" i="1"/>
  <c r="AS599" i="1"/>
  <c r="AR599" i="1"/>
  <c r="AQ599" i="1"/>
  <c r="AP599" i="1"/>
  <c r="Q599" i="1"/>
  <c r="BN599" i="1" s="1"/>
  <c r="H599" i="1"/>
  <c r="BE599" i="1" s="1"/>
  <c r="CB598" i="1"/>
  <c r="BY598" i="1"/>
  <c r="CA598" i="1" s="1"/>
  <c r="BW598" i="1"/>
  <c r="BV598" i="1"/>
  <c r="BU598" i="1"/>
  <c r="BT598" i="1"/>
  <c r="BS598" i="1"/>
  <c r="BR598" i="1"/>
  <c r="BP598" i="1"/>
  <c r="BM598" i="1"/>
  <c r="BL598" i="1"/>
  <c r="BK598" i="1"/>
  <c r="BJ598" i="1"/>
  <c r="BI598" i="1"/>
  <c r="BH598" i="1"/>
  <c r="BG598" i="1"/>
  <c r="BF598" i="1"/>
  <c r="BD598" i="1"/>
  <c r="BC598" i="1"/>
  <c r="BB598" i="1"/>
  <c r="AX598" i="1"/>
  <c r="AW598" i="1"/>
  <c r="AV598" i="1"/>
  <c r="AS598" i="1"/>
  <c r="AR598" i="1"/>
  <c r="AQ598" i="1"/>
  <c r="AP598" i="1"/>
  <c r="Q598" i="1"/>
  <c r="T598" i="1" s="1"/>
  <c r="H598" i="1"/>
  <c r="BE598" i="1" s="1"/>
  <c r="CB597" i="1"/>
  <c r="BY597" i="1"/>
  <c r="CA597" i="1" s="1"/>
  <c r="BW597" i="1"/>
  <c r="BV597" i="1"/>
  <c r="BU597" i="1"/>
  <c r="BT597" i="1"/>
  <c r="BS597" i="1"/>
  <c r="BR597" i="1"/>
  <c r="BP597" i="1"/>
  <c r="BM597" i="1"/>
  <c r="BL597" i="1"/>
  <c r="BK597" i="1"/>
  <c r="BJ597" i="1"/>
  <c r="BI597" i="1"/>
  <c r="BH597" i="1"/>
  <c r="BG597" i="1"/>
  <c r="BF597" i="1"/>
  <c r="BD597" i="1"/>
  <c r="BC597" i="1"/>
  <c r="BB597" i="1"/>
  <c r="AX597" i="1"/>
  <c r="AW597" i="1"/>
  <c r="AV597" i="1"/>
  <c r="AS597" i="1"/>
  <c r="AR597" i="1"/>
  <c r="AQ597" i="1"/>
  <c r="AP597" i="1"/>
  <c r="T597" i="1"/>
  <c r="AI597" i="1" s="1"/>
  <c r="Q597" i="1"/>
  <c r="BN597" i="1" s="1"/>
  <c r="H597" i="1"/>
  <c r="BE597" i="1" s="1"/>
  <c r="CB596" i="1"/>
  <c r="CA596" i="1"/>
  <c r="BY596" i="1"/>
  <c r="BW596" i="1"/>
  <c r="BV596" i="1"/>
  <c r="BU596" i="1"/>
  <c r="BT596" i="1"/>
  <c r="BS596" i="1"/>
  <c r="BR596" i="1"/>
  <c r="BP596" i="1"/>
  <c r="BM596" i="1"/>
  <c r="BL596" i="1"/>
  <c r="BK596" i="1"/>
  <c r="BJ596" i="1"/>
  <c r="BI596" i="1"/>
  <c r="BH596" i="1"/>
  <c r="BG596" i="1"/>
  <c r="BF596" i="1"/>
  <c r="BE596" i="1"/>
  <c r="BD596" i="1"/>
  <c r="BC596" i="1"/>
  <c r="BB596" i="1"/>
  <c r="AX596" i="1"/>
  <c r="AW596" i="1"/>
  <c r="AV596" i="1"/>
  <c r="AS596" i="1"/>
  <c r="AR596" i="1"/>
  <c r="AQ596" i="1"/>
  <c r="AP596" i="1"/>
  <c r="Q596" i="1"/>
  <c r="BN596" i="1" s="1"/>
  <c r="H596" i="1"/>
  <c r="CB595" i="1"/>
  <c r="BY595" i="1"/>
  <c r="CA595" i="1" s="1"/>
  <c r="BW595" i="1"/>
  <c r="BV595" i="1"/>
  <c r="BU595" i="1"/>
  <c r="BT595" i="1"/>
  <c r="BS595" i="1"/>
  <c r="BR595" i="1"/>
  <c r="BP595" i="1"/>
  <c r="BM595" i="1"/>
  <c r="BL595" i="1"/>
  <c r="BK595" i="1"/>
  <c r="BJ595" i="1"/>
  <c r="BI595" i="1"/>
  <c r="BH595" i="1"/>
  <c r="BG595" i="1"/>
  <c r="BF595" i="1"/>
  <c r="BD595" i="1"/>
  <c r="BC595" i="1"/>
  <c r="BB595" i="1"/>
  <c r="AX595" i="1"/>
  <c r="AW595" i="1"/>
  <c r="AV595" i="1"/>
  <c r="AS595" i="1"/>
  <c r="AR595" i="1"/>
  <c r="AQ595" i="1"/>
  <c r="AP595" i="1"/>
  <c r="Q595" i="1"/>
  <c r="BN595" i="1" s="1"/>
  <c r="H595" i="1"/>
  <c r="BE595" i="1" s="1"/>
  <c r="CB594" i="1"/>
  <c r="BY594" i="1"/>
  <c r="CA594" i="1" s="1"/>
  <c r="BW594" i="1"/>
  <c r="BV594" i="1"/>
  <c r="BU594" i="1"/>
  <c r="BT594" i="1"/>
  <c r="BS594" i="1"/>
  <c r="BR594" i="1"/>
  <c r="BP594" i="1"/>
  <c r="BN594" i="1"/>
  <c r="BM594" i="1"/>
  <c r="BL594" i="1"/>
  <c r="BK594" i="1"/>
  <c r="BJ594" i="1"/>
  <c r="BI594" i="1"/>
  <c r="BH594" i="1"/>
  <c r="BG594" i="1"/>
  <c r="BF594" i="1"/>
  <c r="BD594" i="1"/>
  <c r="BC594" i="1"/>
  <c r="BB594" i="1"/>
  <c r="AX594" i="1"/>
  <c r="AW594" i="1"/>
  <c r="AV594" i="1"/>
  <c r="AS594" i="1"/>
  <c r="AR594" i="1"/>
  <c r="AQ594" i="1"/>
  <c r="AP594" i="1"/>
  <c r="Q594" i="1"/>
  <c r="T594" i="1" s="1"/>
  <c r="H594" i="1"/>
  <c r="BE594" i="1" s="1"/>
  <c r="CB593" i="1"/>
  <c r="BY593" i="1"/>
  <c r="CA593" i="1" s="1"/>
  <c r="BW593" i="1"/>
  <c r="BV593" i="1"/>
  <c r="BU593" i="1"/>
  <c r="BT593" i="1"/>
  <c r="BS593" i="1"/>
  <c r="BR593" i="1"/>
  <c r="BP593" i="1"/>
  <c r="BM593" i="1"/>
  <c r="BL593" i="1"/>
  <c r="BK593" i="1"/>
  <c r="BJ593" i="1"/>
  <c r="BI593" i="1"/>
  <c r="BH593" i="1"/>
  <c r="BG593" i="1"/>
  <c r="BF593" i="1"/>
  <c r="BD593" i="1"/>
  <c r="BC593" i="1"/>
  <c r="BB593" i="1"/>
  <c r="AX593" i="1"/>
  <c r="AW593" i="1"/>
  <c r="AV593" i="1"/>
  <c r="AS593" i="1"/>
  <c r="AR593" i="1"/>
  <c r="AQ593" i="1"/>
  <c r="AP593" i="1"/>
  <c r="Q593" i="1"/>
  <c r="BN593" i="1" s="1"/>
  <c r="H593" i="1"/>
  <c r="BE593" i="1" s="1"/>
  <c r="CB592" i="1"/>
  <c r="BY592" i="1"/>
  <c r="CA592" i="1" s="1"/>
  <c r="BW592" i="1"/>
  <c r="BV592" i="1"/>
  <c r="BU592" i="1"/>
  <c r="BT592" i="1"/>
  <c r="BS592" i="1"/>
  <c r="BR592" i="1"/>
  <c r="BP592" i="1"/>
  <c r="BM592" i="1"/>
  <c r="BL592" i="1"/>
  <c r="BK592" i="1"/>
  <c r="BJ592" i="1"/>
  <c r="BI592" i="1"/>
  <c r="BH592" i="1"/>
  <c r="BG592" i="1"/>
  <c r="BF592" i="1"/>
  <c r="BD592" i="1"/>
  <c r="BC592" i="1"/>
  <c r="BB592" i="1"/>
  <c r="AX592" i="1"/>
  <c r="AW592" i="1"/>
  <c r="AV592" i="1"/>
  <c r="AS592" i="1"/>
  <c r="AR592" i="1"/>
  <c r="AQ592" i="1"/>
  <c r="AP592" i="1"/>
  <c r="Q592" i="1"/>
  <c r="H592" i="1"/>
  <c r="BE592" i="1" s="1"/>
  <c r="CB591" i="1"/>
  <c r="BY591" i="1"/>
  <c r="CA591" i="1" s="1"/>
  <c r="BW591" i="1"/>
  <c r="BV591" i="1"/>
  <c r="BU591" i="1"/>
  <c r="BT591" i="1"/>
  <c r="BS591" i="1"/>
  <c r="BR591" i="1"/>
  <c r="BP591" i="1"/>
  <c r="BM591" i="1"/>
  <c r="BL591" i="1"/>
  <c r="BK591" i="1"/>
  <c r="BJ591" i="1"/>
  <c r="BI591" i="1"/>
  <c r="BH591" i="1"/>
  <c r="BG591" i="1"/>
  <c r="BF591" i="1"/>
  <c r="BD591" i="1"/>
  <c r="BC591" i="1"/>
  <c r="BB591" i="1"/>
  <c r="AX591" i="1"/>
  <c r="AW591" i="1"/>
  <c r="AV591" i="1"/>
  <c r="AS591" i="1"/>
  <c r="AR591" i="1"/>
  <c r="AQ591" i="1"/>
  <c r="AP591" i="1"/>
  <c r="Q591" i="1"/>
  <c r="BN591" i="1" s="1"/>
  <c r="H591" i="1"/>
  <c r="BE591" i="1" s="1"/>
  <c r="CB590" i="1"/>
  <c r="BY590" i="1"/>
  <c r="CA590" i="1" s="1"/>
  <c r="BW590" i="1"/>
  <c r="BV590" i="1"/>
  <c r="BU590" i="1"/>
  <c r="BT590" i="1"/>
  <c r="BS590" i="1"/>
  <c r="BR590" i="1"/>
  <c r="BP590" i="1"/>
  <c r="BM590" i="1"/>
  <c r="BL590" i="1"/>
  <c r="BK590" i="1"/>
  <c r="BJ590" i="1"/>
  <c r="BI590" i="1"/>
  <c r="BH590" i="1"/>
  <c r="BG590" i="1"/>
  <c r="BF590" i="1"/>
  <c r="BD590" i="1"/>
  <c r="BC590" i="1"/>
  <c r="BB590" i="1"/>
  <c r="AX590" i="1"/>
  <c r="AW590" i="1"/>
  <c r="AV590" i="1"/>
  <c r="AS590" i="1"/>
  <c r="AR590" i="1"/>
  <c r="AQ590" i="1"/>
  <c r="AP590" i="1"/>
  <c r="Q590" i="1"/>
  <c r="T590" i="1" s="1"/>
  <c r="H590" i="1"/>
  <c r="BE590" i="1" s="1"/>
  <c r="CB589" i="1"/>
  <c r="BY589" i="1"/>
  <c r="CA589" i="1" s="1"/>
  <c r="BW589" i="1"/>
  <c r="BV589" i="1"/>
  <c r="BU589" i="1"/>
  <c r="BT589" i="1"/>
  <c r="BS589" i="1"/>
  <c r="BR589" i="1"/>
  <c r="BP589" i="1"/>
  <c r="BM589" i="1"/>
  <c r="BL589" i="1"/>
  <c r="BK589" i="1"/>
  <c r="BJ589" i="1"/>
  <c r="BI589" i="1"/>
  <c r="BH589" i="1"/>
  <c r="BG589" i="1"/>
  <c r="BF589" i="1"/>
  <c r="BD589" i="1"/>
  <c r="BC589" i="1"/>
  <c r="BB589" i="1"/>
  <c r="AX589" i="1"/>
  <c r="AW589" i="1"/>
  <c r="AV589" i="1"/>
  <c r="AS589" i="1"/>
  <c r="AR589" i="1"/>
  <c r="AQ589" i="1"/>
  <c r="AP589" i="1"/>
  <c r="T589" i="1"/>
  <c r="AI589" i="1" s="1"/>
  <c r="Q589" i="1"/>
  <c r="BN589" i="1" s="1"/>
  <c r="H589" i="1"/>
  <c r="BE589" i="1" s="1"/>
  <c r="CB588" i="1"/>
  <c r="CA588" i="1"/>
  <c r="BY588" i="1"/>
  <c r="BW588" i="1"/>
  <c r="BV588" i="1"/>
  <c r="BU588" i="1"/>
  <c r="BT588" i="1"/>
  <c r="BS588" i="1"/>
  <c r="BR588" i="1"/>
  <c r="BP588" i="1"/>
  <c r="BM588" i="1"/>
  <c r="BL588" i="1"/>
  <c r="BK588" i="1"/>
  <c r="BJ588" i="1"/>
  <c r="BI588" i="1"/>
  <c r="BH588" i="1"/>
  <c r="BG588" i="1"/>
  <c r="BF588" i="1"/>
  <c r="BE588" i="1"/>
  <c r="BD588" i="1"/>
  <c r="BC588" i="1"/>
  <c r="BB588" i="1"/>
  <c r="AX588" i="1"/>
  <c r="AW588" i="1"/>
  <c r="AV588" i="1"/>
  <c r="AS588" i="1"/>
  <c r="AR588" i="1"/>
  <c r="AQ588" i="1"/>
  <c r="AP588" i="1"/>
  <c r="Q588" i="1"/>
  <c r="BN588" i="1" s="1"/>
  <c r="H588" i="1"/>
  <c r="CB587" i="1"/>
  <c r="BY587" i="1"/>
  <c r="CA587" i="1" s="1"/>
  <c r="BW587" i="1"/>
  <c r="BV587" i="1"/>
  <c r="BU587" i="1"/>
  <c r="BT587" i="1"/>
  <c r="BS587" i="1"/>
  <c r="BR587" i="1"/>
  <c r="BP587" i="1"/>
  <c r="BM587" i="1"/>
  <c r="BL587" i="1"/>
  <c r="BK587" i="1"/>
  <c r="BJ587" i="1"/>
  <c r="BI587" i="1"/>
  <c r="BH587" i="1"/>
  <c r="BG587" i="1"/>
  <c r="BF587" i="1"/>
  <c r="BD587" i="1"/>
  <c r="BC587" i="1"/>
  <c r="BB587" i="1"/>
  <c r="AX587" i="1"/>
  <c r="AW587" i="1"/>
  <c r="AV587" i="1"/>
  <c r="AS587" i="1"/>
  <c r="AR587" i="1"/>
  <c r="AQ587" i="1"/>
  <c r="AP587" i="1"/>
  <c r="Q587" i="1"/>
  <c r="BN587" i="1" s="1"/>
  <c r="H587" i="1"/>
  <c r="BE587" i="1" s="1"/>
  <c r="CB586" i="1"/>
  <c r="BY586" i="1"/>
  <c r="CA586" i="1" s="1"/>
  <c r="BW586" i="1"/>
  <c r="BV586" i="1"/>
  <c r="BU586" i="1"/>
  <c r="BT586" i="1"/>
  <c r="BS586" i="1"/>
  <c r="BR586" i="1"/>
  <c r="BP586" i="1"/>
  <c r="BN586" i="1"/>
  <c r="BM586" i="1"/>
  <c r="BL586" i="1"/>
  <c r="BK586" i="1"/>
  <c r="BJ586" i="1"/>
  <c r="BI586" i="1"/>
  <c r="BH586" i="1"/>
  <c r="BG586" i="1"/>
  <c r="BF586" i="1"/>
  <c r="BD586" i="1"/>
  <c r="BC586" i="1"/>
  <c r="BB586" i="1"/>
  <c r="AX586" i="1"/>
  <c r="AW586" i="1"/>
  <c r="AV586" i="1"/>
  <c r="AS586" i="1"/>
  <c r="AR586" i="1"/>
  <c r="AQ586" i="1"/>
  <c r="AP586" i="1"/>
  <c r="Q586" i="1"/>
  <c r="T586" i="1" s="1"/>
  <c r="H586" i="1"/>
  <c r="BE586" i="1" s="1"/>
  <c r="CB585" i="1"/>
  <c r="BY585" i="1"/>
  <c r="CA585" i="1" s="1"/>
  <c r="BW585" i="1"/>
  <c r="BV585" i="1"/>
  <c r="BU585" i="1"/>
  <c r="BT585" i="1"/>
  <c r="BS585" i="1"/>
  <c r="BR585" i="1"/>
  <c r="BP585" i="1"/>
  <c r="BN585" i="1"/>
  <c r="BM585" i="1"/>
  <c r="BL585" i="1"/>
  <c r="BK585" i="1"/>
  <c r="BJ585" i="1"/>
  <c r="BI585" i="1"/>
  <c r="BH585" i="1"/>
  <c r="BG585" i="1"/>
  <c r="BF585" i="1"/>
  <c r="BD585" i="1"/>
  <c r="BC585" i="1"/>
  <c r="BB585" i="1"/>
  <c r="AX585" i="1"/>
  <c r="AW585" i="1"/>
  <c r="AV585" i="1"/>
  <c r="AS585" i="1"/>
  <c r="AR585" i="1"/>
  <c r="AQ585" i="1"/>
  <c r="AP585" i="1"/>
  <c r="T585" i="1"/>
  <c r="AI585" i="1" s="1"/>
  <c r="Q585" i="1"/>
  <c r="H585" i="1"/>
  <c r="BE585" i="1" s="1"/>
  <c r="CB584" i="1"/>
  <c r="CA584" i="1"/>
  <c r="BY584" i="1"/>
  <c r="BW584" i="1"/>
  <c r="BV584" i="1"/>
  <c r="BU584" i="1"/>
  <c r="BT584" i="1"/>
  <c r="BS584" i="1"/>
  <c r="BR584" i="1"/>
  <c r="BP584" i="1"/>
  <c r="BM584" i="1"/>
  <c r="BL584" i="1"/>
  <c r="BK584" i="1"/>
  <c r="BJ584" i="1"/>
  <c r="BI584" i="1"/>
  <c r="BH584" i="1"/>
  <c r="BG584" i="1"/>
  <c r="BF584" i="1"/>
  <c r="BD584" i="1"/>
  <c r="BC584" i="1"/>
  <c r="BB584" i="1"/>
  <c r="AX584" i="1"/>
  <c r="AW584" i="1"/>
  <c r="AV584" i="1"/>
  <c r="AS584" i="1"/>
  <c r="AR584" i="1"/>
  <c r="AQ584" i="1"/>
  <c r="AP584" i="1"/>
  <c r="Q584" i="1"/>
  <c r="H584" i="1"/>
  <c r="BE584" i="1" s="1"/>
  <c r="CB583" i="1"/>
  <c r="BY583" i="1"/>
  <c r="CA583" i="1" s="1"/>
  <c r="BW583" i="1"/>
  <c r="BV583" i="1"/>
  <c r="BU583" i="1"/>
  <c r="BT583" i="1"/>
  <c r="BS583" i="1"/>
  <c r="BR583" i="1"/>
  <c r="BP583" i="1"/>
  <c r="BM583" i="1"/>
  <c r="BL583" i="1"/>
  <c r="BK583" i="1"/>
  <c r="BJ583" i="1"/>
  <c r="BI583" i="1"/>
  <c r="BH583" i="1"/>
  <c r="BG583" i="1"/>
  <c r="BF583" i="1"/>
  <c r="BD583" i="1"/>
  <c r="BC583" i="1"/>
  <c r="BB583" i="1"/>
  <c r="AX583" i="1"/>
  <c r="AW583" i="1"/>
  <c r="AV583" i="1"/>
  <c r="AS583" i="1"/>
  <c r="AR583" i="1"/>
  <c r="AQ583" i="1"/>
  <c r="AP583" i="1"/>
  <c r="Q583" i="1"/>
  <c r="BN583" i="1" s="1"/>
  <c r="H583" i="1"/>
  <c r="BE583" i="1" s="1"/>
  <c r="CB582" i="1"/>
  <c r="BY582" i="1"/>
  <c r="CA582" i="1" s="1"/>
  <c r="BW582" i="1"/>
  <c r="BV582" i="1"/>
  <c r="BU582" i="1"/>
  <c r="BT582" i="1"/>
  <c r="BS582" i="1"/>
  <c r="BR582" i="1"/>
  <c r="BP582" i="1"/>
  <c r="BM582" i="1"/>
  <c r="BL582" i="1"/>
  <c r="BK582" i="1"/>
  <c r="BJ582" i="1"/>
  <c r="BI582" i="1"/>
  <c r="BH582" i="1"/>
  <c r="BG582" i="1"/>
  <c r="BF582" i="1"/>
  <c r="BD582" i="1"/>
  <c r="BC582" i="1"/>
  <c r="BB582" i="1"/>
  <c r="AX582" i="1"/>
  <c r="AW582" i="1"/>
  <c r="AV582" i="1"/>
  <c r="AS582" i="1"/>
  <c r="AR582" i="1"/>
  <c r="AQ582" i="1"/>
  <c r="AP582" i="1"/>
  <c r="Q582" i="1"/>
  <c r="T582" i="1" s="1"/>
  <c r="H582" i="1"/>
  <c r="BE582" i="1" s="1"/>
  <c r="CB581" i="1"/>
  <c r="BY581" i="1"/>
  <c r="CA581" i="1" s="1"/>
  <c r="BW581" i="1"/>
  <c r="BV581" i="1"/>
  <c r="BU581" i="1"/>
  <c r="BT581" i="1"/>
  <c r="BS581" i="1"/>
  <c r="BR581" i="1"/>
  <c r="BP581" i="1"/>
  <c r="BM581" i="1"/>
  <c r="BL581" i="1"/>
  <c r="BK581" i="1"/>
  <c r="BJ581" i="1"/>
  <c r="BI581" i="1"/>
  <c r="BH581" i="1"/>
  <c r="BG581" i="1"/>
  <c r="BF581" i="1"/>
  <c r="BD581" i="1"/>
  <c r="BC581" i="1"/>
  <c r="BB581" i="1"/>
  <c r="AX581" i="1"/>
  <c r="AW581" i="1"/>
  <c r="AV581" i="1"/>
  <c r="AS581" i="1"/>
  <c r="AR581" i="1"/>
  <c r="AQ581" i="1"/>
  <c r="AP581" i="1"/>
  <c r="T581" i="1"/>
  <c r="AI581" i="1" s="1"/>
  <c r="Q581" i="1"/>
  <c r="BN581" i="1" s="1"/>
  <c r="H581" i="1"/>
  <c r="BE581" i="1" s="1"/>
  <c r="CB580" i="1"/>
  <c r="CA580" i="1"/>
  <c r="BY580" i="1"/>
  <c r="BW580" i="1"/>
  <c r="BV580" i="1"/>
  <c r="BU580" i="1"/>
  <c r="BT580" i="1"/>
  <c r="BS580" i="1"/>
  <c r="BR580" i="1"/>
  <c r="BP580" i="1"/>
  <c r="BM580" i="1"/>
  <c r="BL580" i="1"/>
  <c r="BK580" i="1"/>
  <c r="BJ580" i="1"/>
  <c r="BI580" i="1"/>
  <c r="BH580" i="1"/>
  <c r="BG580" i="1"/>
  <c r="BF580" i="1"/>
  <c r="BE580" i="1"/>
  <c r="BD580" i="1"/>
  <c r="BC580" i="1"/>
  <c r="BB580" i="1"/>
  <c r="AX580" i="1"/>
  <c r="AW580" i="1"/>
  <c r="AV580" i="1"/>
  <c r="AS580" i="1"/>
  <c r="AR580" i="1"/>
  <c r="AQ580" i="1"/>
  <c r="AP580" i="1"/>
  <c r="Q580" i="1"/>
  <c r="BN580" i="1" s="1"/>
  <c r="H580" i="1"/>
  <c r="CB579" i="1"/>
  <c r="BY579" i="1"/>
  <c r="CA579" i="1" s="1"/>
  <c r="BW579" i="1"/>
  <c r="BV579" i="1"/>
  <c r="BU579" i="1"/>
  <c r="BT579" i="1"/>
  <c r="BS579" i="1"/>
  <c r="BR579" i="1"/>
  <c r="BP579" i="1"/>
  <c r="BM579" i="1"/>
  <c r="BL579" i="1"/>
  <c r="BK579" i="1"/>
  <c r="BJ579" i="1"/>
  <c r="BI579" i="1"/>
  <c r="BH579" i="1"/>
  <c r="BG579" i="1"/>
  <c r="BF579" i="1"/>
  <c r="BD579" i="1"/>
  <c r="BC579" i="1"/>
  <c r="BB579" i="1"/>
  <c r="AX579" i="1"/>
  <c r="AW579" i="1"/>
  <c r="AV579" i="1"/>
  <c r="AS579" i="1"/>
  <c r="AR579" i="1"/>
  <c r="AQ579" i="1"/>
  <c r="AP579" i="1"/>
  <c r="Q579" i="1"/>
  <c r="BN579" i="1" s="1"/>
  <c r="H579" i="1"/>
  <c r="BE579" i="1" s="1"/>
  <c r="CB578" i="1"/>
  <c r="BY578" i="1"/>
  <c r="CA578" i="1" s="1"/>
  <c r="BW578" i="1"/>
  <c r="BV578" i="1"/>
  <c r="BU578" i="1"/>
  <c r="BT578" i="1"/>
  <c r="BS578" i="1"/>
  <c r="BR578" i="1"/>
  <c r="BP578" i="1"/>
  <c r="BM578" i="1"/>
  <c r="BL578" i="1"/>
  <c r="BK578" i="1"/>
  <c r="BJ578" i="1"/>
  <c r="BI578" i="1"/>
  <c r="BH578" i="1"/>
  <c r="BG578" i="1"/>
  <c r="BF578" i="1"/>
  <c r="BD578" i="1"/>
  <c r="BC578" i="1"/>
  <c r="BB578" i="1"/>
  <c r="AX578" i="1"/>
  <c r="AW578" i="1"/>
  <c r="AV578" i="1"/>
  <c r="AS578" i="1"/>
  <c r="AR578" i="1"/>
  <c r="AQ578" i="1"/>
  <c r="AP578" i="1"/>
  <c r="Q578" i="1"/>
  <c r="T578" i="1" s="1"/>
  <c r="H578" i="1"/>
  <c r="BE578" i="1" s="1"/>
  <c r="CB577" i="1"/>
  <c r="BY577" i="1"/>
  <c r="CA577" i="1" s="1"/>
  <c r="BW577" i="1"/>
  <c r="BV577" i="1"/>
  <c r="BU577" i="1"/>
  <c r="BT577" i="1"/>
  <c r="BS577" i="1"/>
  <c r="BR577" i="1"/>
  <c r="BP577" i="1"/>
  <c r="BN577" i="1"/>
  <c r="BM577" i="1"/>
  <c r="BL577" i="1"/>
  <c r="BK577" i="1"/>
  <c r="BJ577" i="1"/>
  <c r="BI577" i="1"/>
  <c r="BH577" i="1"/>
  <c r="BG577" i="1"/>
  <c r="BF577" i="1"/>
  <c r="BD577" i="1"/>
  <c r="BC577" i="1"/>
  <c r="BB577" i="1"/>
  <c r="AX577" i="1"/>
  <c r="AW577" i="1"/>
  <c r="AV577" i="1"/>
  <c r="AS577" i="1"/>
  <c r="AR577" i="1"/>
  <c r="AQ577" i="1"/>
  <c r="AP577" i="1"/>
  <c r="T577" i="1"/>
  <c r="AI577" i="1" s="1"/>
  <c r="Q577" i="1"/>
  <c r="H577" i="1"/>
  <c r="BE577" i="1" s="1"/>
  <c r="CB576" i="1"/>
  <c r="CA576" i="1"/>
  <c r="BY576" i="1"/>
  <c r="BW576" i="1"/>
  <c r="BV576" i="1"/>
  <c r="BU576" i="1"/>
  <c r="BT576" i="1"/>
  <c r="BS576" i="1"/>
  <c r="BR576" i="1"/>
  <c r="BP576" i="1"/>
  <c r="BM576" i="1"/>
  <c r="BL576" i="1"/>
  <c r="BK576" i="1"/>
  <c r="BJ576" i="1"/>
  <c r="BI576" i="1"/>
  <c r="BH576" i="1"/>
  <c r="BG576" i="1"/>
  <c r="BF576" i="1"/>
  <c r="BD576" i="1"/>
  <c r="BC576" i="1"/>
  <c r="BB576" i="1"/>
  <c r="AX576" i="1"/>
  <c r="AW576" i="1"/>
  <c r="AV576" i="1"/>
  <c r="AS576" i="1"/>
  <c r="AR576" i="1"/>
  <c r="AQ576" i="1"/>
  <c r="AP576" i="1"/>
  <c r="Q576" i="1"/>
  <c r="H576" i="1"/>
  <c r="BE576" i="1" s="1"/>
  <c r="CB575" i="1"/>
  <c r="BY575" i="1"/>
  <c r="CA575" i="1" s="1"/>
  <c r="BW575" i="1"/>
  <c r="BV575" i="1"/>
  <c r="BU575" i="1"/>
  <c r="BT575" i="1"/>
  <c r="BS575" i="1"/>
  <c r="BR575" i="1"/>
  <c r="BP575" i="1"/>
  <c r="BM575" i="1"/>
  <c r="BL575" i="1"/>
  <c r="BK575" i="1"/>
  <c r="BJ575" i="1"/>
  <c r="BI575" i="1"/>
  <c r="BH575" i="1"/>
  <c r="BG575" i="1"/>
  <c r="BF575" i="1"/>
  <c r="BD575" i="1"/>
  <c r="BC575" i="1"/>
  <c r="BB575" i="1"/>
  <c r="AX575" i="1"/>
  <c r="AW575" i="1"/>
  <c r="AV575" i="1"/>
  <c r="AS575" i="1"/>
  <c r="AR575" i="1"/>
  <c r="AQ575" i="1"/>
  <c r="AP575" i="1"/>
  <c r="Q575" i="1"/>
  <c r="BN575" i="1" s="1"/>
  <c r="H575" i="1"/>
  <c r="BE575" i="1" s="1"/>
  <c r="CB574" i="1"/>
  <c r="BY574" i="1"/>
  <c r="CA574" i="1" s="1"/>
  <c r="BW574" i="1"/>
  <c r="BV574" i="1"/>
  <c r="BU574" i="1"/>
  <c r="BT574" i="1"/>
  <c r="BS574" i="1"/>
  <c r="BR574" i="1"/>
  <c r="BP574" i="1"/>
  <c r="BM574" i="1"/>
  <c r="BL574" i="1"/>
  <c r="BK574" i="1"/>
  <c r="BJ574" i="1"/>
  <c r="BI574" i="1"/>
  <c r="BH574" i="1"/>
  <c r="BG574" i="1"/>
  <c r="BF574" i="1"/>
  <c r="BD574" i="1"/>
  <c r="BC574" i="1"/>
  <c r="BB574" i="1"/>
  <c r="AX574" i="1"/>
  <c r="AW574" i="1"/>
  <c r="AV574" i="1"/>
  <c r="AS574" i="1"/>
  <c r="AR574" i="1"/>
  <c r="AQ574" i="1"/>
  <c r="AP574" i="1"/>
  <c r="Q574" i="1"/>
  <c r="T574" i="1" s="1"/>
  <c r="H574" i="1"/>
  <c r="BE574" i="1" s="1"/>
  <c r="CB573" i="1"/>
  <c r="BY573" i="1"/>
  <c r="CA573" i="1" s="1"/>
  <c r="BW573" i="1"/>
  <c r="BV573" i="1"/>
  <c r="BU573" i="1"/>
  <c r="BT573" i="1"/>
  <c r="BS573" i="1"/>
  <c r="BR573" i="1"/>
  <c r="BP573" i="1"/>
  <c r="BM573" i="1"/>
  <c r="BL573" i="1"/>
  <c r="BK573" i="1"/>
  <c r="BJ573" i="1"/>
  <c r="BI573" i="1"/>
  <c r="BH573" i="1"/>
  <c r="BG573" i="1"/>
  <c r="BF573" i="1"/>
  <c r="BD573" i="1"/>
  <c r="BC573" i="1"/>
  <c r="BB573" i="1"/>
  <c r="AX573" i="1"/>
  <c r="AW573" i="1"/>
  <c r="AV573" i="1"/>
  <c r="AS573" i="1"/>
  <c r="AR573" i="1"/>
  <c r="AQ573" i="1"/>
  <c r="AP573" i="1"/>
  <c r="T573" i="1"/>
  <c r="AI573" i="1" s="1"/>
  <c r="Q573" i="1"/>
  <c r="BN573" i="1" s="1"/>
  <c r="H573" i="1"/>
  <c r="BE573" i="1" s="1"/>
  <c r="CB572" i="1"/>
  <c r="CA572" i="1"/>
  <c r="BY572" i="1"/>
  <c r="BW572" i="1"/>
  <c r="BV572" i="1"/>
  <c r="BU572" i="1"/>
  <c r="BT572" i="1"/>
  <c r="BS572" i="1"/>
  <c r="BR572" i="1"/>
  <c r="BP572" i="1"/>
  <c r="BM572" i="1"/>
  <c r="BL572" i="1"/>
  <c r="BK572" i="1"/>
  <c r="BJ572" i="1"/>
  <c r="BI572" i="1"/>
  <c r="BH572" i="1"/>
  <c r="BG572" i="1"/>
  <c r="BF572" i="1"/>
  <c r="BE572" i="1"/>
  <c r="BD572" i="1"/>
  <c r="BC572" i="1"/>
  <c r="BB572" i="1"/>
  <c r="AX572" i="1"/>
  <c r="AW572" i="1"/>
  <c r="AV572" i="1"/>
  <c r="AS572" i="1"/>
  <c r="AR572" i="1"/>
  <c r="AQ572" i="1"/>
  <c r="AP572" i="1"/>
  <c r="Q572" i="1"/>
  <c r="BN572" i="1" s="1"/>
  <c r="H572" i="1"/>
  <c r="CB571" i="1"/>
  <c r="BY571" i="1"/>
  <c r="CA571" i="1" s="1"/>
  <c r="BW571" i="1"/>
  <c r="BV571" i="1"/>
  <c r="BU571" i="1"/>
  <c r="BT571" i="1"/>
  <c r="BS571" i="1"/>
  <c r="BR571" i="1"/>
  <c r="BP571" i="1"/>
  <c r="BM571" i="1"/>
  <c r="BL571" i="1"/>
  <c r="BK571" i="1"/>
  <c r="BJ571" i="1"/>
  <c r="BI571" i="1"/>
  <c r="BH571" i="1"/>
  <c r="BG571" i="1"/>
  <c r="BF571" i="1"/>
  <c r="BD571" i="1"/>
  <c r="BC571" i="1"/>
  <c r="BB571" i="1"/>
  <c r="AX571" i="1"/>
  <c r="AW571" i="1"/>
  <c r="AV571" i="1"/>
  <c r="AS571" i="1"/>
  <c r="AR571" i="1"/>
  <c r="AQ571" i="1"/>
  <c r="AP571" i="1"/>
  <c r="Q571" i="1"/>
  <c r="BN571" i="1" s="1"/>
  <c r="H571" i="1"/>
  <c r="BE571" i="1" s="1"/>
  <c r="CB570" i="1"/>
  <c r="BY570" i="1"/>
  <c r="CA570" i="1" s="1"/>
  <c r="BW570" i="1"/>
  <c r="BV570" i="1"/>
  <c r="BU570" i="1"/>
  <c r="BT570" i="1"/>
  <c r="BS570" i="1"/>
  <c r="BR570" i="1"/>
  <c r="BP570" i="1"/>
  <c r="BM570" i="1"/>
  <c r="BL570" i="1"/>
  <c r="BK570" i="1"/>
  <c r="BJ570" i="1"/>
  <c r="BI570" i="1"/>
  <c r="BH570" i="1"/>
  <c r="BG570" i="1"/>
  <c r="BF570" i="1"/>
  <c r="BD570" i="1"/>
  <c r="BC570" i="1"/>
  <c r="BB570" i="1"/>
  <c r="AX570" i="1"/>
  <c r="AW570" i="1"/>
  <c r="AV570" i="1"/>
  <c r="AS570" i="1"/>
  <c r="AR570" i="1"/>
  <c r="AQ570" i="1"/>
  <c r="AP570" i="1"/>
  <c r="Q570" i="1"/>
  <c r="T570" i="1" s="1"/>
  <c r="H570" i="1"/>
  <c r="BE570" i="1" s="1"/>
  <c r="CB569" i="1"/>
  <c r="BY569" i="1"/>
  <c r="CA569" i="1" s="1"/>
  <c r="BW569" i="1"/>
  <c r="BV569" i="1"/>
  <c r="BU569" i="1"/>
  <c r="BT569" i="1"/>
  <c r="BS569" i="1"/>
  <c r="BR569" i="1"/>
  <c r="BP569" i="1"/>
  <c r="BN569" i="1"/>
  <c r="BM569" i="1"/>
  <c r="BL569" i="1"/>
  <c r="BK569" i="1"/>
  <c r="BJ569" i="1"/>
  <c r="BI569" i="1"/>
  <c r="BH569" i="1"/>
  <c r="BG569" i="1"/>
  <c r="BF569" i="1"/>
  <c r="BD569" i="1"/>
  <c r="BC569" i="1"/>
  <c r="BB569" i="1"/>
  <c r="AX569" i="1"/>
  <c r="AW569" i="1"/>
  <c r="AV569" i="1"/>
  <c r="AS569" i="1"/>
  <c r="AR569" i="1"/>
  <c r="AQ569" i="1"/>
  <c r="AP569" i="1"/>
  <c r="T569" i="1"/>
  <c r="AI569" i="1" s="1"/>
  <c r="Q569" i="1"/>
  <c r="H569" i="1"/>
  <c r="BE569" i="1" s="1"/>
  <c r="CB568" i="1"/>
  <c r="CA568" i="1"/>
  <c r="BY568" i="1"/>
  <c r="BW568" i="1"/>
  <c r="BV568" i="1"/>
  <c r="BU568" i="1"/>
  <c r="BT568" i="1"/>
  <c r="BS568" i="1"/>
  <c r="BR568" i="1"/>
  <c r="BP568" i="1"/>
  <c r="BM568" i="1"/>
  <c r="BL568" i="1"/>
  <c r="BK568" i="1"/>
  <c r="BJ568" i="1"/>
  <c r="BI568" i="1"/>
  <c r="BH568" i="1"/>
  <c r="BG568" i="1"/>
  <c r="BF568" i="1"/>
  <c r="BD568" i="1"/>
  <c r="BC568" i="1"/>
  <c r="BB568" i="1"/>
  <c r="AX568" i="1"/>
  <c r="AW568" i="1"/>
  <c r="AV568" i="1"/>
  <c r="AS568" i="1"/>
  <c r="AR568" i="1"/>
  <c r="AQ568" i="1"/>
  <c r="AP568" i="1"/>
  <c r="Q568" i="1"/>
  <c r="H568" i="1"/>
  <c r="BE568" i="1" s="1"/>
  <c r="CB567" i="1"/>
  <c r="BY567" i="1"/>
  <c r="CA567" i="1" s="1"/>
  <c r="BW567" i="1"/>
  <c r="BV567" i="1"/>
  <c r="BU567" i="1"/>
  <c r="BT567" i="1"/>
  <c r="BS567" i="1"/>
  <c r="BR567" i="1"/>
  <c r="BP567" i="1"/>
  <c r="BM567" i="1"/>
  <c r="BL567" i="1"/>
  <c r="BK567" i="1"/>
  <c r="BJ567" i="1"/>
  <c r="BI567" i="1"/>
  <c r="BH567" i="1"/>
  <c r="BG567" i="1"/>
  <c r="BF567" i="1"/>
  <c r="BD567" i="1"/>
  <c r="BC567" i="1"/>
  <c r="BB567" i="1"/>
  <c r="AX567" i="1"/>
  <c r="AW567" i="1"/>
  <c r="AV567" i="1"/>
  <c r="AS567" i="1"/>
  <c r="AR567" i="1"/>
  <c r="AQ567" i="1"/>
  <c r="AP567" i="1"/>
  <c r="Q567" i="1"/>
  <c r="H567" i="1"/>
  <c r="BE567" i="1" s="1"/>
  <c r="CB566" i="1"/>
  <c r="BY566" i="1"/>
  <c r="CA566" i="1" s="1"/>
  <c r="BW566" i="1"/>
  <c r="BV566" i="1"/>
  <c r="BU566" i="1"/>
  <c r="BT566" i="1"/>
  <c r="BS566" i="1"/>
  <c r="BR566" i="1"/>
  <c r="BP566" i="1"/>
  <c r="BM566" i="1"/>
  <c r="BL566" i="1"/>
  <c r="BK566" i="1"/>
  <c r="BJ566" i="1"/>
  <c r="BI566" i="1"/>
  <c r="BH566" i="1"/>
  <c r="BG566" i="1"/>
  <c r="BF566" i="1"/>
  <c r="BD566" i="1"/>
  <c r="BC566" i="1"/>
  <c r="BB566" i="1"/>
  <c r="AX566" i="1"/>
  <c r="AW566" i="1"/>
  <c r="AV566" i="1"/>
  <c r="AS566" i="1"/>
  <c r="AR566" i="1"/>
  <c r="AQ566" i="1"/>
  <c r="AP566" i="1"/>
  <c r="Q566" i="1"/>
  <c r="T566" i="1" s="1"/>
  <c r="H566" i="1"/>
  <c r="BE566" i="1" s="1"/>
  <c r="CB565" i="1"/>
  <c r="BY565" i="1"/>
  <c r="CA565" i="1" s="1"/>
  <c r="BW565" i="1"/>
  <c r="BV565" i="1"/>
  <c r="BU565" i="1"/>
  <c r="BT565" i="1"/>
  <c r="BS565" i="1"/>
  <c r="BR565" i="1"/>
  <c r="BP565" i="1"/>
  <c r="BM565" i="1"/>
  <c r="BL565" i="1"/>
  <c r="BK565" i="1"/>
  <c r="BJ565" i="1"/>
  <c r="BI565" i="1"/>
  <c r="BH565" i="1"/>
  <c r="BG565" i="1"/>
  <c r="BF565" i="1"/>
  <c r="BD565" i="1"/>
  <c r="BC565" i="1"/>
  <c r="BB565" i="1"/>
  <c r="AX565" i="1"/>
  <c r="AW565" i="1"/>
  <c r="AV565" i="1"/>
  <c r="AS565" i="1"/>
  <c r="AR565" i="1"/>
  <c r="AQ565" i="1"/>
  <c r="AP565" i="1"/>
  <c r="T565" i="1"/>
  <c r="AI565" i="1" s="1"/>
  <c r="Q565" i="1"/>
  <c r="BN565" i="1" s="1"/>
  <c r="H565" i="1"/>
  <c r="BE565" i="1" s="1"/>
  <c r="CB564" i="1"/>
  <c r="CA564" i="1"/>
  <c r="BY564" i="1"/>
  <c r="BW564" i="1"/>
  <c r="BV564" i="1"/>
  <c r="BU564" i="1"/>
  <c r="BT564" i="1"/>
  <c r="BS564" i="1"/>
  <c r="BR564" i="1"/>
  <c r="BP564" i="1"/>
  <c r="BM564" i="1"/>
  <c r="BL564" i="1"/>
  <c r="BK564" i="1"/>
  <c r="BJ564" i="1"/>
  <c r="BI564" i="1"/>
  <c r="BH564" i="1"/>
  <c r="BG564" i="1"/>
  <c r="BF564" i="1"/>
  <c r="BE564" i="1"/>
  <c r="BD564" i="1"/>
  <c r="BC564" i="1"/>
  <c r="BB564" i="1"/>
  <c r="AX564" i="1"/>
  <c r="AW564" i="1"/>
  <c r="AV564" i="1"/>
  <c r="AS564" i="1"/>
  <c r="AR564" i="1"/>
  <c r="AQ564" i="1"/>
  <c r="AP564" i="1"/>
  <c r="Q564" i="1"/>
  <c r="BN564" i="1" s="1"/>
  <c r="H564" i="1"/>
  <c r="CB563" i="1"/>
  <c r="BY563" i="1"/>
  <c r="CA563" i="1" s="1"/>
  <c r="BW563" i="1"/>
  <c r="BV563" i="1"/>
  <c r="BU563" i="1"/>
  <c r="BT563" i="1"/>
  <c r="BS563" i="1"/>
  <c r="BR563" i="1"/>
  <c r="BP563" i="1"/>
  <c r="BM563" i="1"/>
  <c r="BL563" i="1"/>
  <c r="BK563" i="1"/>
  <c r="BJ563" i="1"/>
  <c r="BI563" i="1"/>
  <c r="BH563" i="1"/>
  <c r="BG563" i="1"/>
  <c r="BF563" i="1"/>
  <c r="BD563" i="1"/>
  <c r="BC563" i="1"/>
  <c r="BB563" i="1"/>
  <c r="AX563" i="1"/>
  <c r="AW563" i="1"/>
  <c r="AV563" i="1"/>
  <c r="AS563" i="1"/>
  <c r="AR563" i="1"/>
  <c r="AQ563" i="1"/>
  <c r="AP563" i="1"/>
  <c r="Q563" i="1"/>
  <c r="BN563" i="1" s="1"/>
  <c r="H563" i="1"/>
  <c r="BE563" i="1" s="1"/>
  <c r="CB562" i="1"/>
  <c r="BY562" i="1"/>
  <c r="CA562" i="1" s="1"/>
  <c r="BW562" i="1"/>
  <c r="BV562" i="1"/>
  <c r="BU562" i="1"/>
  <c r="BT562" i="1"/>
  <c r="BS562" i="1"/>
  <c r="BR562" i="1"/>
  <c r="BP562" i="1"/>
  <c r="BM562" i="1"/>
  <c r="BL562" i="1"/>
  <c r="BK562" i="1"/>
  <c r="BJ562" i="1"/>
  <c r="BI562" i="1"/>
  <c r="BH562" i="1"/>
  <c r="BG562" i="1"/>
  <c r="BF562" i="1"/>
  <c r="BD562" i="1"/>
  <c r="BC562" i="1"/>
  <c r="BB562" i="1"/>
  <c r="AX562" i="1"/>
  <c r="AW562" i="1"/>
  <c r="AV562" i="1"/>
  <c r="AS562" i="1"/>
  <c r="AR562" i="1"/>
  <c r="AQ562" i="1"/>
  <c r="AP562" i="1"/>
  <c r="Q562" i="1"/>
  <c r="T562" i="1" s="1"/>
  <c r="H562" i="1"/>
  <c r="BE562" i="1" s="1"/>
  <c r="CB561" i="1"/>
  <c r="BY561" i="1"/>
  <c r="CA561" i="1" s="1"/>
  <c r="BW561" i="1"/>
  <c r="BV561" i="1"/>
  <c r="BU561" i="1"/>
  <c r="BT561" i="1"/>
  <c r="BS561" i="1"/>
  <c r="BR561" i="1"/>
  <c r="BP561" i="1"/>
  <c r="BN561" i="1"/>
  <c r="BM561" i="1"/>
  <c r="BL561" i="1"/>
  <c r="BK561" i="1"/>
  <c r="BJ561" i="1"/>
  <c r="BI561" i="1"/>
  <c r="BH561" i="1"/>
  <c r="BG561" i="1"/>
  <c r="BF561" i="1"/>
  <c r="BD561" i="1"/>
  <c r="BC561" i="1"/>
  <c r="BB561" i="1"/>
  <c r="AX561" i="1"/>
  <c r="AW561" i="1"/>
  <c r="AV561" i="1"/>
  <c r="AS561" i="1"/>
  <c r="AR561" i="1"/>
  <c r="AQ561" i="1"/>
  <c r="AP561" i="1"/>
  <c r="T561" i="1"/>
  <c r="AI561" i="1" s="1"/>
  <c r="Q561" i="1"/>
  <c r="H561" i="1"/>
  <c r="BE561" i="1" s="1"/>
  <c r="CB560" i="1"/>
  <c r="CA560" i="1"/>
  <c r="BY560" i="1"/>
  <c r="BW560" i="1"/>
  <c r="BV560" i="1"/>
  <c r="BU560" i="1"/>
  <c r="BT560" i="1"/>
  <c r="BS560" i="1"/>
  <c r="BR560" i="1"/>
  <c r="BP560" i="1"/>
  <c r="BM560" i="1"/>
  <c r="BL560" i="1"/>
  <c r="BK560" i="1"/>
  <c r="BJ560" i="1"/>
  <c r="BI560" i="1"/>
  <c r="BH560" i="1"/>
  <c r="BG560" i="1"/>
  <c r="BF560" i="1"/>
  <c r="BD560" i="1"/>
  <c r="BC560" i="1"/>
  <c r="BB560" i="1"/>
  <c r="AX560" i="1"/>
  <c r="AW560" i="1"/>
  <c r="AV560" i="1"/>
  <c r="AS560" i="1"/>
  <c r="AR560" i="1"/>
  <c r="AQ560" i="1"/>
  <c r="AP560" i="1"/>
  <c r="Q560" i="1"/>
  <c r="H560" i="1"/>
  <c r="BE560" i="1" s="1"/>
  <c r="CB559" i="1"/>
  <c r="BY559" i="1"/>
  <c r="CA559" i="1" s="1"/>
  <c r="BW559" i="1"/>
  <c r="BV559" i="1"/>
  <c r="BU559" i="1"/>
  <c r="BT559" i="1"/>
  <c r="BS559" i="1"/>
  <c r="BR559" i="1"/>
  <c r="BP559" i="1"/>
  <c r="BM559" i="1"/>
  <c r="BL559" i="1"/>
  <c r="BK559" i="1"/>
  <c r="BJ559" i="1"/>
  <c r="BI559" i="1"/>
  <c r="BH559" i="1"/>
  <c r="BG559" i="1"/>
  <c r="BF559" i="1"/>
  <c r="BD559" i="1"/>
  <c r="BC559" i="1"/>
  <c r="BB559" i="1"/>
  <c r="AX559" i="1"/>
  <c r="AW559" i="1"/>
  <c r="AV559" i="1"/>
  <c r="AS559" i="1"/>
  <c r="AR559" i="1"/>
  <c r="AQ559" i="1"/>
  <c r="AP559" i="1"/>
  <c r="Q559" i="1"/>
  <c r="H559" i="1"/>
  <c r="BE559" i="1" s="1"/>
  <c r="CB558" i="1"/>
  <c r="BY558" i="1"/>
  <c r="CA558" i="1" s="1"/>
  <c r="BW558" i="1"/>
  <c r="BV558" i="1"/>
  <c r="BU558" i="1"/>
  <c r="BT558" i="1"/>
  <c r="BS558" i="1"/>
  <c r="BR558" i="1"/>
  <c r="BP558" i="1"/>
  <c r="BM558" i="1"/>
  <c r="BL558" i="1"/>
  <c r="BK558" i="1"/>
  <c r="BJ558" i="1"/>
  <c r="BI558" i="1"/>
  <c r="BH558" i="1"/>
  <c r="BG558" i="1"/>
  <c r="BF558" i="1"/>
  <c r="BD558" i="1"/>
  <c r="BC558" i="1"/>
  <c r="BB558" i="1"/>
  <c r="AX558" i="1"/>
  <c r="AW558" i="1"/>
  <c r="AV558" i="1"/>
  <c r="AS558" i="1"/>
  <c r="AR558" i="1"/>
  <c r="AQ558" i="1"/>
  <c r="AP558" i="1"/>
  <c r="Q558" i="1"/>
  <c r="T558" i="1" s="1"/>
  <c r="H558" i="1"/>
  <c r="BE558" i="1" s="1"/>
  <c r="CB557" i="1"/>
  <c r="BY557" i="1"/>
  <c r="CA557" i="1" s="1"/>
  <c r="BW557" i="1"/>
  <c r="BV557" i="1"/>
  <c r="BU557" i="1"/>
  <c r="BT557" i="1"/>
  <c r="BS557" i="1"/>
  <c r="BR557" i="1"/>
  <c r="BP557" i="1"/>
  <c r="BM557" i="1"/>
  <c r="BL557" i="1"/>
  <c r="BK557" i="1"/>
  <c r="BJ557" i="1"/>
  <c r="BI557" i="1"/>
  <c r="BH557" i="1"/>
  <c r="BG557" i="1"/>
  <c r="BF557" i="1"/>
  <c r="BD557" i="1"/>
  <c r="BC557" i="1"/>
  <c r="BB557" i="1"/>
  <c r="AX557" i="1"/>
  <c r="AW557" i="1"/>
  <c r="AV557" i="1"/>
  <c r="AS557" i="1"/>
  <c r="AR557" i="1"/>
  <c r="AQ557" i="1"/>
  <c r="AP557" i="1"/>
  <c r="T557" i="1"/>
  <c r="AI557" i="1" s="1"/>
  <c r="Q557" i="1"/>
  <c r="BN557" i="1" s="1"/>
  <c r="H557" i="1"/>
  <c r="BE557" i="1" s="1"/>
  <c r="CB556" i="1"/>
  <c r="CA556" i="1"/>
  <c r="BY556" i="1"/>
  <c r="BW556" i="1"/>
  <c r="BV556" i="1"/>
  <c r="BU556" i="1"/>
  <c r="BT556" i="1"/>
  <c r="BS556" i="1"/>
  <c r="BR556" i="1"/>
  <c r="BP556" i="1"/>
  <c r="BM556" i="1"/>
  <c r="BL556" i="1"/>
  <c r="BK556" i="1"/>
  <c r="BJ556" i="1"/>
  <c r="BI556" i="1"/>
  <c r="BH556" i="1"/>
  <c r="BG556" i="1"/>
  <c r="BF556" i="1"/>
  <c r="BE556" i="1"/>
  <c r="BD556" i="1"/>
  <c r="BC556" i="1"/>
  <c r="BB556" i="1"/>
  <c r="AX556" i="1"/>
  <c r="AW556" i="1"/>
  <c r="AV556" i="1"/>
  <c r="AS556" i="1"/>
  <c r="AR556" i="1"/>
  <c r="AQ556" i="1"/>
  <c r="AP556" i="1"/>
  <c r="Q556" i="1"/>
  <c r="BN556" i="1" s="1"/>
  <c r="H556" i="1"/>
  <c r="CB555" i="1"/>
  <c r="BY555" i="1"/>
  <c r="CA555" i="1" s="1"/>
  <c r="BW555" i="1"/>
  <c r="BV555" i="1"/>
  <c r="BU555" i="1"/>
  <c r="BT555" i="1"/>
  <c r="BS555" i="1"/>
  <c r="BR555" i="1"/>
  <c r="BP555" i="1"/>
  <c r="BM555" i="1"/>
  <c r="BL555" i="1"/>
  <c r="BK555" i="1"/>
  <c r="BJ555" i="1"/>
  <c r="BI555" i="1"/>
  <c r="BH555" i="1"/>
  <c r="BG555" i="1"/>
  <c r="BF555" i="1"/>
  <c r="BD555" i="1"/>
  <c r="BC555" i="1"/>
  <c r="BB555" i="1"/>
  <c r="AX555" i="1"/>
  <c r="AW555" i="1"/>
  <c r="AV555" i="1"/>
  <c r="AS555" i="1"/>
  <c r="AR555" i="1"/>
  <c r="AQ555" i="1"/>
  <c r="AP555" i="1"/>
  <c r="Q555" i="1"/>
  <c r="BN555" i="1" s="1"/>
  <c r="H555" i="1"/>
  <c r="BE555" i="1" s="1"/>
  <c r="CB554" i="1"/>
  <c r="BY554" i="1"/>
  <c r="CA554" i="1" s="1"/>
  <c r="BW554" i="1"/>
  <c r="BV554" i="1"/>
  <c r="BU554" i="1"/>
  <c r="BT554" i="1"/>
  <c r="BS554" i="1"/>
  <c r="BR554" i="1"/>
  <c r="BP554" i="1"/>
  <c r="BM554" i="1"/>
  <c r="BL554" i="1"/>
  <c r="BK554" i="1"/>
  <c r="BJ554" i="1"/>
  <c r="BI554" i="1"/>
  <c r="BH554" i="1"/>
  <c r="BG554" i="1"/>
  <c r="BF554" i="1"/>
  <c r="BD554" i="1"/>
  <c r="BC554" i="1"/>
  <c r="BB554" i="1"/>
  <c r="AX554" i="1"/>
  <c r="AW554" i="1"/>
  <c r="AV554" i="1"/>
  <c r="AS554" i="1"/>
  <c r="AR554" i="1"/>
  <c r="AQ554" i="1"/>
  <c r="AP554" i="1"/>
  <c r="Q554" i="1"/>
  <c r="T554" i="1" s="1"/>
  <c r="H554" i="1"/>
  <c r="BE554" i="1" s="1"/>
  <c r="CB553" i="1"/>
  <c r="BY553" i="1"/>
  <c r="CA553" i="1" s="1"/>
  <c r="BW553" i="1"/>
  <c r="BV553" i="1"/>
  <c r="BU553" i="1"/>
  <c r="BT553" i="1"/>
  <c r="BS553" i="1"/>
  <c r="BR553" i="1"/>
  <c r="BP553" i="1"/>
  <c r="BN553" i="1"/>
  <c r="BM553" i="1"/>
  <c r="BL553" i="1"/>
  <c r="BK553" i="1"/>
  <c r="BJ553" i="1"/>
  <c r="BI553" i="1"/>
  <c r="BH553" i="1"/>
  <c r="BG553" i="1"/>
  <c r="BF553" i="1"/>
  <c r="BD553" i="1"/>
  <c r="BC553" i="1"/>
  <c r="BB553" i="1"/>
  <c r="AX553" i="1"/>
  <c r="AW553" i="1"/>
  <c r="AV553" i="1"/>
  <c r="AS553" i="1"/>
  <c r="AR553" i="1"/>
  <c r="AQ553" i="1"/>
  <c r="AP553" i="1"/>
  <c r="T553" i="1"/>
  <c r="AI553" i="1" s="1"/>
  <c r="Q553" i="1"/>
  <c r="H553" i="1"/>
  <c r="BE553" i="1" s="1"/>
  <c r="CB552" i="1"/>
  <c r="CA552" i="1"/>
  <c r="BY552" i="1"/>
  <c r="BW552" i="1"/>
  <c r="BV552" i="1"/>
  <c r="BU552" i="1"/>
  <c r="BT552" i="1"/>
  <c r="BS552" i="1"/>
  <c r="BR552" i="1"/>
  <c r="BP552" i="1"/>
  <c r="BM552" i="1"/>
  <c r="BL552" i="1"/>
  <c r="BK552" i="1"/>
  <c r="BJ552" i="1"/>
  <c r="BI552" i="1"/>
  <c r="BH552" i="1"/>
  <c r="BG552" i="1"/>
  <c r="BF552" i="1"/>
  <c r="BD552" i="1"/>
  <c r="BC552" i="1"/>
  <c r="BB552" i="1"/>
  <c r="AX552" i="1"/>
  <c r="AW552" i="1"/>
  <c r="AV552" i="1"/>
  <c r="AS552" i="1"/>
  <c r="AR552" i="1"/>
  <c r="AQ552" i="1"/>
  <c r="AP552" i="1"/>
  <c r="Q552" i="1"/>
  <c r="H552" i="1"/>
  <c r="BE552" i="1" s="1"/>
  <c r="CB551" i="1"/>
  <c r="BY551" i="1"/>
  <c r="CA551" i="1" s="1"/>
  <c r="BW551" i="1"/>
  <c r="BV551" i="1"/>
  <c r="BU551" i="1"/>
  <c r="BT551" i="1"/>
  <c r="BS551" i="1"/>
  <c r="BR551" i="1"/>
  <c r="BP551" i="1"/>
  <c r="BM551" i="1"/>
  <c r="BL551" i="1"/>
  <c r="BK551" i="1"/>
  <c r="BJ551" i="1"/>
  <c r="BI551" i="1"/>
  <c r="BH551" i="1"/>
  <c r="BG551" i="1"/>
  <c r="BF551" i="1"/>
  <c r="BD551" i="1"/>
  <c r="BC551" i="1"/>
  <c r="BB551" i="1"/>
  <c r="AX551" i="1"/>
  <c r="AW551" i="1"/>
  <c r="AV551" i="1"/>
  <c r="AS551" i="1"/>
  <c r="AR551" i="1"/>
  <c r="AQ551" i="1"/>
  <c r="AP551" i="1"/>
  <c r="Q551" i="1"/>
  <c r="H551" i="1"/>
  <c r="BE551" i="1" s="1"/>
  <c r="CB550" i="1"/>
  <c r="BY550" i="1"/>
  <c r="CA550" i="1" s="1"/>
  <c r="BW550" i="1"/>
  <c r="BV550" i="1"/>
  <c r="BU550" i="1"/>
  <c r="BT550" i="1"/>
  <c r="BS550" i="1"/>
  <c r="BR550" i="1"/>
  <c r="BP550" i="1"/>
  <c r="BM550" i="1"/>
  <c r="BL550" i="1"/>
  <c r="BK550" i="1"/>
  <c r="BJ550" i="1"/>
  <c r="BI550" i="1"/>
  <c r="BH550" i="1"/>
  <c r="BG550" i="1"/>
  <c r="BF550" i="1"/>
  <c r="BD550" i="1"/>
  <c r="BC550" i="1"/>
  <c r="BB550" i="1"/>
  <c r="AX550" i="1"/>
  <c r="AW550" i="1"/>
  <c r="AV550" i="1"/>
  <c r="AS550" i="1"/>
  <c r="AR550" i="1"/>
  <c r="AQ550" i="1"/>
  <c r="AP550" i="1"/>
  <c r="Q550" i="1"/>
  <c r="T550" i="1" s="1"/>
  <c r="H550" i="1"/>
  <c r="BE550" i="1" s="1"/>
  <c r="CB549" i="1"/>
  <c r="BY549" i="1"/>
  <c r="CA549" i="1" s="1"/>
  <c r="BW549" i="1"/>
  <c r="BV549" i="1"/>
  <c r="BU549" i="1"/>
  <c r="BT549" i="1"/>
  <c r="BS549" i="1"/>
  <c r="BR549" i="1"/>
  <c r="BP549" i="1"/>
  <c r="BM549" i="1"/>
  <c r="BL549" i="1"/>
  <c r="BK549" i="1"/>
  <c r="BJ549" i="1"/>
  <c r="BI549" i="1"/>
  <c r="BH549" i="1"/>
  <c r="BG549" i="1"/>
  <c r="BF549" i="1"/>
  <c r="BD549" i="1"/>
  <c r="BC549" i="1"/>
  <c r="BB549" i="1"/>
  <c r="AX549" i="1"/>
  <c r="AW549" i="1"/>
  <c r="AV549" i="1"/>
  <c r="AS549" i="1"/>
  <c r="AR549" i="1"/>
  <c r="AQ549" i="1"/>
  <c r="AP549" i="1"/>
  <c r="T549" i="1"/>
  <c r="AI549" i="1" s="1"/>
  <c r="Q549" i="1"/>
  <c r="BN549" i="1" s="1"/>
  <c r="H549" i="1"/>
  <c r="BE549" i="1" s="1"/>
  <c r="CB548" i="1"/>
  <c r="CA548" i="1"/>
  <c r="BY548" i="1"/>
  <c r="BW548" i="1"/>
  <c r="BV548" i="1"/>
  <c r="BU548" i="1"/>
  <c r="BT548" i="1"/>
  <c r="BS548" i="1"/>
  <c r="BR548" i="1"/>
  <c r="BP548" i="1"/>
  <c r="BM548" i="1"/>
  <c r="BL548" i="1"/>
  <c r="BK548" i="1"/>
  <c r="BJ548" i="1"/>
  <c r="BI548" i="1"/>
  <c r="BH548" i="1"/>
  <c r="BG548" i="1"/>
  <c r="BF548" i="1"/>
  <c r="BE548" i="1"/>
  <c r="BD548" i="1"/>
  <c r="BC548" i="1"/>
  <c r="BB548" i="1"/>
  <c r="AX548" i="1"/>
  <c r="AW548" i="1"/>
  <c r="AV548" i="1"/>
  <c r="AS548" i="1"/>
  <c r="AR548" i="1"/>
  <c r="AQ548" i="1"/>
  <c r="AP548" i="1"/>
  <c r="Q548" i="1"/>
  <c r="BN548" i="1" s="1"/>
  <c r="H548" i="1"/>
  <c r="CB547" i="1"/>
  <c r="BY547" i="1"/>
  <c r="CA547" i="1" s="1"/>
  <c r="BW547" i="1"/>
  <c r="BV547" i="1"/>
  <c r="BU547" i="1"/>
  <c r="BT547" i="1"/>
  <c r="BS547" i="1"/>
  <c r="BR547" i="1"/>
  <c r="BP547" i="1"/>
  <c r="BM547" i="1"/>
  <c r="BL547" i="1"/>
  <c r="BK547" i="1"/>
  <c r="BJ547" i="1"/>
  <c r="BI547" i="1"/>
  <c r="BH547" i="1"/>
  <c r="BG547" i="1"/>
  <c r="BF547" i="1"/>
  <c r="BD547" i="1"/>
  <c r="BC547" i="1"/>
  <c r="BB547" i="1"/>
  <c r="AX547" i="1"/>
  <c r="AW547" i="1"/>
  <c r="AV547" i="1"/>
  <c r="AS547" i="1"/>
  <c r="AR547" i="1"/>
  <c r="AQ547" i="1"/>
  <c r="AP547" i="1"/>
  <c r="Q547" i="1"/>
  <c r="BN547" i="1" s="1"/>
  <c r="H547" i="1"/>
  <c r="BE547" i="1" s="1"/>
  <c r="CB546" i="1"/>
  <c r="BY546" i="1"/>
  <c r="CA546" i="1" s="1"/>
  <c r="BW546" i="1"/>
  <c r="BV546" i="1"/>
  <c r="BU546" i="1"/>
  <c r="BT546" i="1"/>
  <c r="BS546" i="1"/>
  <c r="BR546" i="1"/>
  <c r="BP546" i="1"/>
  <c r="BM546" i="1"/>
  <c r="BL546" i="1"/>
  <c r="BK546" i="1"/>
  <c r="BJ546" i="1"/>
  <c r="BI546" i="1"/>
  <c r="BH546" i="1"/>
  <c r="BG546" i="1"/>
  <c r="BF546" i="1"/>
  <c r="BD546" i="1"/>
  <c r="BC546" i="1"/>
  <c r="BB546" i="1"/>
  <c r="AX546" i="1"/>
  <c r="AW546" i="1"/>
  <c r="AV546" i="1"/>
  <c r="AS546" i="1"/>
  <c r="AR546" i="1"/>
  <c r="AQ546" i="1"/>
  <c r="AP546" i="1"/>
  <c r="Q546" i="1"/>
  <c r="T546" i="1" s="1"/>
  <c r="H546" i="1"/>
  <c r="BE546" i="1" s="1"/>
  <c r="CB545" i="1"/>
  <c r="BY545" i="1"/>
  <c r="CA545" i="1" s="1"/>
  <c r="BW545" i="1"/>
  <c r="BV545" i="1"/>
  <c r="BU545" i="1"/>
  <c r="BT545" i="1"/>
  <c r="BS545" i="1"/>
  <c r="BR545" i="1"/>
  <c r="BP545" i="1"/>
  <c r="BN545" i="1"/>
  <c r="BM545" i="1"/>
  <c r="BL545" i="1"/>
  <c r="BK545" i="1"/>
  <c r="BJ545" i="1"/>
  <c r="BI545" i="1"/>
  <c r="BH545" i="1"/>
  <c r="BG545" i="1"/>
  <c r="BF545" i="1"/>
  <c r="BD545" i="1"/>
  <c r="BC545" i="1"/>
  <c r="BB545" i="1"/>
  <c r="AX545" i="1"/>
  <c r="AW545" i="1"/>
  <c r="AV545" i="1"/>
  <c r="AS545" i="1"/>
  <c r="AR545" i="1"/>
  <c r="AQ545" i="1"/>
  <c r="AP545" i="1"/>
  <c r="T545" i="1"/>
  <c r="AI545" i="1" s="1"/>
  <c r="Q545" i="1"/>
  <c r="H545" i="1"/>
  <c r="BE545" i="1" s="1"/>
  <c r="CB544" i="1"/>
  <c r="CA544" i="1"/>
  <c r="BY544" i="1"/>
  <c r="BW544" i="1"/>
  <c r="BV544" i="1"/>
  <c r="BU544" i="1"/>
  <c r="BT544" i="1"/>
  <c r="BS544" i="1"/>
  <c r="BR544" i="1"/>
  <c r="BP544" i="1"/>
  <c r="BM544" i="1"/>
  <c r="BL544" i="1"/>
  <c r="BK544" i="1"/>
  <c r="BJ544" i="1"/>
  <c r="BI544" i="1"/>
  <c r="BH544" i="1"/>
  <c r="BG544" i="1"/>
  <c r="BF544" i="1"/>
  <c r="BD544" i="1"/>
  <c r="BC544" i="1"/>
  <c r="BB544" i="1"/>
  <c r="AX544" i="1"/>
  <c r="AW544" i="1"/>
  <c r="AV544" i="1"/>
  <c r="AS544" i="1"/>
  <c r="AR544" i="1"/>
  <c r="AQ544" i="1"/>
  <c r="AP544" i="1"/>
  <c r="Q544" i="1"/>
  <c r="H544" i="1"/>
  <c r="BE544" i="1" s="1"/>
  <c r="CB543" i="1"/>
  <c r="BY543" i="1"/>
  <c r="CA543" i="1" s="1"/>
  <c r="BW543" i="1"/>
  <c r="BV543" i="1"/>
  <c r="BU543" i="1"/>
  <c r="BT543" i="1"/>
  <c r="BS543" i="1"/>
  <c r="BR543" i="1"/>
  <c r="BP543" i="1"/>
  <c r="BM543" i="1"/>
  <c r="BL543" i="1"/>
  <c r="BK543" i="1"/>
  <c r="BJ543" i="1"/>
  <c r="BI543" i="1"/>
  <c r="BH543" i="1"/>
  <c r="BG543" i="1"/>
  <c r="BF543" i="1"/>
  <c r="BD543" i="1"/>
  <c r="BC543" i="1"/>
  <c r="BB543" i="1"/>
  <c r="AX543" i="1"/>
  <c r="AW543" i="1"/>
  <c r="AV543" i="1"/>
  <c r="AS543" i="1"/>
  <c r="AR543" i="1"/>
  <c r="AQ543" i="1"/>
  <c r="AP543" i="1"/>
  <c r="Q543" i="1"/>
  <c r="H543" i="1"/>
  <c r="BE543" i="1" s="1"/>
  <c r="CB542" i="1"/>
  <c r="BY542" i="1"/>
  <c r="CA542" i="1" s="1"/>
  <c r="BW542" i="1"/>
  <c r="BV542" i="1"/>
  <c r="BU542" i="1"/>
  <c r="BT542" i="1"/>
  <c r="BS542" i="1"/>
  <c r="BR542" i="1"/>
  <c r="BP542" i="1"/>
  <c r="BM542" i="1"/>
  <c r="BL542" i="1"/>
  <c r="BK542" i="1"/>
  <c r="BJ542" i="1"/>
  <c r="BI542" i="1"/>
  <c r="BH542" i="1"/>
  <c r="BG542" i="1"/>
  <c r="BF542" i="1"/>
  <c r="BD542" i="1"/>
  <c r="BC542" i="1"/>
  <c r="BB542" i="1"/>
  <c r="AX542" i="1"/>
  <c r="AW542" i="1"/>
  <c r="AV542" i="1"/>
  <c r="AS542" i="1"/>
  <c r="AR542" i="1"/>
  <c r="AQ542" i="1"/>
  <c r="AP542" i="1"/>
  <c r="Q542" i="1"/>
  <c r="H542" i="1"/>
  <c r="BE542" i="1" s="1"/>
  <c r="CB541" i="1"/>
  <c r="BY541" i="1"/>
  <c r="CA541" i="1" s="1"/>
  <c r="BW541" i="1"/>
  <c r="BV541" i="1"/>
  <c r="BU541" i="1"/>
  <c r="BT541" i="1"/>
  <c r="BS541" i="1"/>
  <c r="BR541" i="1"/>
  <c r="BP541" i="1"/>
  <c r="BM541" i="1"/>
  <c r="BL541" i="1"/>
  <c r="BK541" i="1"/>
  <c r="BJ541" i="1"/>
  <c r="BI541" i="1"/>
  <c r="BH541" i="1"/>
  <c r="BG541" i="1"/>
  <c r="BF541" i="1"/>
  <c r="BD541" i="1"/>
  <c r="BC541" i="1"/>
  <c r="BB541" i="1"/>
  <c r="AX541" i="1"/>
  <c r="AW541" i="1"/>
  <c r="AV541" i="1"/>
  <c r="AS541" i="1"/>
  <c r="AR541" i="1"/>
  <c r="AQ541" i="1"/>
  <c r="AP541" i="1"/>
  <c r="T541" i="1"/>
  <c r="AI541" i="1" s="1"/>
  <c r="Q541" i="1"/>
  <c r="BN541" i="1" s="1"/>
  <c r="H541" i="1"/>
  <c r="BE541" i="1" s="1"/>
  <c r="CB540" i="1"/>
  <c r="CA540" i="1"/>
  <c r="BY540" i="1"/>
  <c r="BW540" i="1"/>
  <c r="BV540" i="1"/>
  <c r="BU540" i="1"/>
  <c r="BT540" i="1"/>
  <c r="BS540" i="1"/>
  <c r="BR540" i="1"/>
  <c r="BP540" i="1"/>
  <c r="BM540" i="1"/>
  <c r="BL540" i="1"/>
  <c r="BK540" i="1"/>
  <c r="BJ540" i="1"/>
  <c r="BI540" i="1"/>
  <c r="BH540" i="1"/>
  <c r="BG540" i="1"/>
  <c r="BF540" i="1"/>
  <c r="BE540" i="1"/>
  <c r="BD540" i="1"/>
  <c r="BC540" i="1"/>
  <c r="BB540" i="1"/>
  <c r="AX540" i="1"/>
  <c r="AW540" i="1"/>
  <c r="AV540" i="1"/>
  <c r="AS540" i="1"/>
  <c r="AR540" i="1"/>
  <c r="AQ540" i="1"/>
  <c r="AP540" i="1"/>
  <c r="Q540" i="1"/>
  <c r="H540" i="1"/>
  <c r="CB539" i="1"/>
  <c r="BY539" i="1"/>
  <c r="CA539" i="1" s="1"/>
  <c r="BW539" i="1"/>
  <c r="BV539" i="1"/>
  <c r="BU539" i="1"/>
  <c r="BT539" i="1"/>
  <c r="BS539" i="1"/>
  <c r="BR539" i="1"/>
  <c r="BP539" i="1"/>
  <c r="BM539" i="1"/>
  <c r="BL539" i="1"/>
  <c r="BK539" i="1"/>
  <c r="BJ539" i="1"/>
  <c r="BI539" i="1"/>
  <c r="BH539" i="1"/>
  <c r="BG539" i="1"/>
  <c r="BF539" i="1"/>
  <c r="BD539" i="1"/>
  <c r="BC539" i="1"/>
  <c r="BB539" i="1"/>
  <c r="AX539" i="1"/>
  <c r="AW539" i="1"/>
  <c r="AV539" i="1"/>
  <c r="AS539" i="1"/>
  <c r="AR539" i="1"/>
  <c r="AQ539" i="1"/>
  <c r="AP539" i="1"/>
  <c r="Q539" i="1"/>
  <c r="BN539" i="1" s="1"/>
  <c r="H539" i="1"/>
  <c r="BE539" i="1" s="1"/>
  <c r="CB538" i="1"/>
  <c r="BY538" i="1"/>
  <c r="CA538" i="1" s="1"/>
  <c r="BW538" i="1"/>
  <c r="BV538" i="1"/>
  <c r="BU538" i="1"/>
  <c r="BT538" i="1"/>
  <c r="BS538" i="1"/>
  <c r="BR538" i="1"/>
  <c r="BP538" i="1"/>
  <c r="BM538" i="1"/>
  <c r="BL538" i="1"/>
  <c r="BK538" i="1"/>
  <c r="BJ538" i="1"/>
  <c r="BI538" i="1"/>
  <c r="BH538" i="1"/>
  <c r="BG538" i="1"/>
  <c r="BF538" i="1"/>
  <c r="BD538" i="1"/>
  <c r="BC538" i="1"/>
  <c r="BB538" i="1"/>
  <c r="AX538" i="1"/>
  <c r="AW538" i="1"/>
  <c r="AV538" i="1"/>
  <c r="AS538" i="1"/>
  <c r="AR538" i="1"/>
  <c r="AQ538" i="1"/>
  <c r="AP538" i="1"/>
  <c r="Q538" i="1"/>
  <c r="T538" i="1" s="1"/>
  <c r="H538" i="1"/>
  <c r="BE538" i="1" s="1"/>
  <c r="CB537" i="1"/>
  <c r="BY537" i="1"/>
  <c r="CA537" i="1" s="1"/>
  <c r="BW537" i="1"/>
  <c r="BV537" i="1"/>
  <c r="BU537" i="1"/>
  <c r="BT537" i="1"/>
  <c r="BS537" i="1"/>
  <c r="BR537" i="1"/>
  <c r="BP537" i="1"/>
  <c r="BN537" i="1"/>
  <c r="BM537" i="1"/>
  <c r="BL537" i="1"/>
  <c r="BK537" i="1"/>
  <c r="BJ537" i="1"/>
  <c r="BI537" i="1"/>
  <c r="BH537" i="1"/>
  <c r="BG537" i="1"/>
  <c r="BF537" i="1"/>
  <c r="BD537" i="1"/>
  <c r="BC537" i="1"/>
  <c r="BB537" i="1"/>
  <c r="AX537" i="1"/>
  <c r="AW537" i="1"/>
  <c r="AV537" i="1"/>
  <c r="AS537" i="1"/>
  <c r="AR537" i="1"/>
  <c r="AQ537" i="1"/>
  <c r="AP537" i="1"/>
  <c r="T537" i="1"/>
  <c r="AI537" i="1" s="1"/>
  <c r="Q537" i="1"/>
  <c r="H537" i="1"/>
  <c r="BE537" i="1" s="1"/>
  <c r="CB536" i="1"/>
  <c r="CA536" i="1"/>
  <c r="BY536" i="1"/>
  <c r="BW536" i="1"/>
  <c r="BV536" i="1"/>
  <c r="BU536" i="1"/>
  <c r="BT536" i="1"/>
  <c r="BS536" i="1"/>
  <c r="BR536" i="1"/>
  <c r="BP536" i="1"/>
  <c r="BM536" i="1"/>
  <c r="BL536" i="1"/>
  <c r="BK536" i="1"/>
  <c r="BJ536" i="1"/>
  <c r="BI536" i="1"/>
  <c r="BH536" i="1"/>
  <c r="BG536" i="1"/>
  <c r="BF536" i="1"/>
  <c r="BD536" i="1"/>
  <c r="BC536" i="1"/>
  <c r="BB536" i="1"/>
  <c r="AX536" i="1"/>
  <c r="AW536" i="1"/>
  <c r="AV536" i="1"/>
  <c r="AS536" i="1"/>
  <c r="AR536" i="1"/>
  <c r="AQ536" i="1"/>
  <c r="AP536" i="1"/>
  <c r="Q536" i="1"/>
  <c r="H536" i="1"/>
  <c r="BE536" i="1" s="1"/>
  <c r="CB535" i="1"/>
  <c r="BY535" i="1"/>
  <c r="CA535" i="1" s="1"/>
  <c r="BW535" i="1"/>
  <c r="BV535" i="1"/>
  <c r="BU535" i="1"/>
  <c r="BT535" i="1"/>
  <c r="BS535" i="1"/>
  <c r="BR535" i="1"/>
  <c r="BP535" i="1"/>
  <c r="BM535" i="1"/>
  <c r="BL535" i="1"/>
  <c r="BK535" i="1"/>
  <c r="BJ535" i="1"/>
  <c r="BI535" i="1"/>
  <c r="BH535" i="1"/>
  <c r="BG535" i="1"/>
  <c r="BF535" i="1"/>
  <c r="BD535" i="1"/>
  <c r="BC535" i="1"/>
  <c r="BB535" i="1"/>
  <c r="AX535" i="1"/>
  <c r="AW535" i="1"/>
  <c r="AV535" i="1"/>
  <c r="AS535" i="1"/>
  <c r="AR535" i="1"/>
  <c r="AQ535" i="1"/>
  <c r="AP535" i="1"/>
  <c r="Q535" i="1"/>
  <c r="H535" i="1"/>
  <c r="BE535" i="1" s="1"/>
  <c r="CB534" i="1"/>
  <c r="BY534" i="1"/>
  <c r="CA534" i="1" s="1"/>
  <c r="BW534" i="1"/>
  <c r="BV534" i="1"/>
  <c r="BU534" i="1"/>
  <c r="BT534" i="1"/>
  <c r="BS534" i="1"/>
  <c r="BR534" i="1"/>
  <c r="BP534" i="1"/>
  <c r="BM534" i="1"/>
  <c r="BL534" i="1"/>
  <c r="BK534" i="1"/>
  <c r="BJ534" i="1"/>
  <c r="BI534" i="1"/>
  <c r="BH534" i="1"/>
  <c r="BG534" i="1"/>
  <c r="BF534" i="1"/>
  <c r="BD534" i="1"/>
  <c r="BC534" i="1"/>
  <c r="BB534" i="1"/>
  <c r="AX534" i="1"/>
  <c r="AW534" i="1"/>
  <c r="AV534" i="1"/>
  <c r="AS534" i="1"/>
  <c r="AR534" i="1"/>
  <c r="AQ534" i="1"/>
  <c r="AP534" i="1"/>
  <c r="Q534" i="1"/>
  <c r="T534" i="1" s="1"/>
  <c r="H534" i="1"/>
  <c r="BE534" i="1" s="1"/>
  <c r="CB533" i="1"/>
  <c r="BY533" i="1"/>
  <c r="CA533" i="1" s="1"/>
  <c r="BW533" i="1"/>
  <c r="BV533" i="1"/>
  <c r="BU533" i="1"/>
  <c r="BT533" i="1"/>
  <c r="BS533" i="1"/>
  <c r="BR533" i="1"/>
  <c r="BP533" i="1"/>
  <c r="BM533" i="1"/>
  <c r="BL533" i="1"/>
  <c r="BK533" i="1"/>
  <c r="BJ533" i="1"/>
  <c r="BI533" i="1"/>
  <c r="BH533" i="1"/>
  <c r="BG533" i="1"/>
  <c r="BF533" i="1"/>
  <c r="BD533" i="1"/>
  <c r="BC533" i="1"/>
  <c r="BB533" i="1"/>
  <c r="AX533" i="1"/>
  <c r="AW533" i="1"/>
  <c r="AV533" i="1"/>
  <c r="AS533" i="1"/>
  <c r="AR533" i="1"/>
  <c r="AQ533" i="1"/>
  <c r="AP533" i="1"/>
  <c r="T533" i="1"/>
  <c r="AI533" i="1" s="1"/>
  <c r="Q533" i="1"/>
  <c r="BN533" i="1" s="1"/>
  <c r="H533" i="1"/>
  <c r="BE533" i="1" s="1"/>
  <c r="CB532" i="1"/>
  <c r="CA532" i="1"/>
  <c r="BY532" i="1"/>
  <c r="BW532" i="1"/>
  <c r="BV532" i="1"/>
  <c r="BU532" i="1"/>
  <c r="BT532" i="1"/>
  <c r="BS532" i="1"/>
  <c r="BR532" i="1"/>
  <c r="BP532" i="1"/>
  <c r="BM532" i="1"/>
  <c r="BL532" i="1"/>
  <c r="BK532" i="1"/>
  <c r="BJ532" i="1"/>
  <c r="BI532" i="1"/>
  <c r="BH532" i="1"/>
  <c r="BG532" i="1"/>
  <c r="BF532" i="1"/>
  <c r="BE532" i="1"/>
  <c r="BD532" i="1"/>
  <c r="BC532" i="1"/>
  <c r="BB532" i="1"/>
  <c r="AX532" i="1"/>
  <c r="AW532" i="1"/>
  <c r="AV532" i="1"/>
  <c r="AS532" i="1"/>
  <c r="AR532" i="1"/>
  <c r="AQ532" i="1"/>
  <c r="AP532" i="1"/>
  <c r="Q532" i="1"/>
  <c r="H532" i="1"/>
  <c r="CB531" i="1"/>
  <c r="BY531" i="1"/>
  <c r="CA531" i="1" s="1"/>
  <c r="BW531" i="1"/>
  <c r="BV531" i="1"/>
  <c r="BU531" i="1"/>
  <c r="BT531" i="1"/>
  <c r="BS531" i="1"/>
  <c r="BR531" i="1"/>
  <c r="BP531" i="1"/>
  <c r="BM531" i="1"/>
  <c r="BL531" i="1"/>
  <c r="BK531" i="1"/>
  <c r="BJ531" i="1"/>
  <c r="BI531" i="1"/>
  <c r="BH531" i="1"/>
  <c r="BG531" i="1"/>
  <c r="BF531" i="1"/>
  <c r="BD531" i="1"/>
  <c r="BC531" i="1"/>
  <c r="BB531" i="1"/>
  <c r="AX531" i="1"/>
  <c r="AW531" i="1"/>
  <c r="AV531" i="1"/>
  <c r="AS531" i="1"/>
  <c r="AR531" i="1"/>
  <c r="AQ531" i="1"/>
  <c r="AP531" i="1"/>
  <c r="Q531" i="1"/>
  <c r="BN531" i="1" s="1"/>
  <c r="H531" i="1"/>
  <c r="BE531" i="1" s="1"/>
  <c r="CB530" i="1"/>
  <c r="BY530" i="1"/>
  <c r="CA530" i="1" s="1"/>
  <c r="BW530" i="1"/>
  <c r="BV530" i="1"/>
  <c r="BU530" i="1"/>
  <c r="BT530" i="1"/>
  <c r="BS530" i="1"/>
  <c r="BR530" i="1"/>
  <c r="BP530" i="1"/>
  <c r="BN530" i="1"/>
  <c r="BM530" i="1"/>
  <c r="BL530" i="1"/>
  <c r="BK530" i="1"/>
  <c r="BJ530" i="1"/>
  <c r="BI530" i="1"/>
  <c r="BH530" i="1"/>
  <c r="BG530" i="1"/>
  <c r="BF530" i="1"/>
  <c r="BD530" i="1"/>
  <c r="BC530" i="1"/>
  <c r="BB530" i="1"/>
  <c r="AX530" i="1"/>
  <c r="AW530" i="1"/>
  <c r="AV530" i="1"/>
  <c r="AS530" i="1"/>
  <c r="AR530" i="1"/>
  <c r="AQ530" i="1"/>
  <c r="AP530" i="1"/>
  <c r="Q530" i="1"/>
  <c r="T530" i="1" s="1"/>
  <c r="H530" i="1"/>
  <c r="BE530" i="1" s="1"/>
  <c r="CB529" i="1"/>
  <c r="BY529" i="1"/>
  <c r="CA529" i="1" s="1"/>
  <c r="BW529" i="1"/>
  <c r="BV529" i="1"/>
  <c r="BU529" i="1"/>
  <c r="BT529" i="1"/>
  <c r="BS529" i="1"/>
  <c r="BR529" i="1"/>
  <c r="BP529" i="1"/>
  <c r="BN529" i="1"/>
  <c r="BM529" i="1"/>
  <c r="BL529" i="1"/>
  <c r="BK529" i="1"/>
  <c r="BJ529" i="1"/>
  <c r="BI529" i="1"/>
  <c r="BH529" i="1"/>
  <c r="BG529" i="1"/>
  <c r="BF529" i="1"/>
  <c r="BD529" i="1"/>
  <c r="BC529" i="1"/>
  <c r="BB529" i="1"/>
  <c r="AX529" i="1"/>
  <c r="AW529" i="1"/>
  <c r="AV529" i="1"/>
  <c r="AS529" i="1"/>
  <c r="AR529" i="1"/>
  <c r="AQ529" i="1"/>
  <c r="AP529" i="1"/>
  <c r="T529" i="1"/>
  <c r="AI529" i="1" s="1"/>
  <c r="Q529" i="1"/>
  <c r="H529" i="1"/>
  <c r="BE529" i="1" s="1"/>
  <c r="CB528" i="1"/>
  <c r="CA528" i="1"/>
  <c r="BY528" i="1"/>
  <c r="BW528" i="1"/>
  <c r="BV528" i="1"/>
  <c r="BU528" i="1"/>
  <c r="BT528" i="1"/>
  <c r="BS528" i="1"/>
  <c r="BR528" i="1"/>
  <c r="BP528" i="1"/>
  <c r="BM528" i="1"/>
  <c r="BL528" i="1"/>
  <c r="BK528" i="1"/>
  <c r="BJ528" i="1"/>
  <c r="BI528" i="1"/>
  <c r="BH528" i="1"/>
  <c r="BG528" i="1"/>
  <c r="BF528" i="1"/>
  <c r="BD528" i="1"/>
  <c r="BC528" i="1"/>
  <c r="BB528" i="1"/>
  <c r="AX528" i="1"/>
  <c r="AW528" i="1"/>
  <c r="AV528" i="1"/>
  <c r="AS528" i="1"/>
  <c r="AR528" i="1"/>
  <c r="AQ528" i="1"/>
  <c r="AP528" i="1"/>
  <c r="Q528" i="1"/>
  <c r="H528" i="1"/>
  <c r="BE528" i="1" s="1"/>
  <c r="CB527" i="1"/>
  <c r="BY527" i="1"/>
  <c r="CA527" i="1" s="1"/>
  <c r="BW527" i="1"/>
  <c r="BV527" i="1"/>
  <c r="BU527" i="1"/>
  <c r="BT527" i="1"/>
  <c r="BS527" i="1"/>
  <c r="BR527" i="1"/>
  <c r="BP527" i="1"/>
  <c r="BM527" i="1"/>
  <c r="BL527" i="1"/>
  <c r="BK527" i="1"/>
  <c r="BJ527" i="1"/>
  <c r="BI527" i="1"/>
  <c r="BH527" i="1"/>
  <c r="BG527" i="1"/>
  <c r="BF527" i="1"/>
  <c r="BD527" i="1"/>
  <c r="BC527" i="1"/>
  <c r="BB527" i="1"/>
  <c r="AX527" i="1"/>
  <c r="AW527" i="1"/>
  <c r="AV527" i="1"/>
  <c r="AS527" i="1"/>
  <c r="AR527" i="1"/>
  <c r="AQ527" i="1"/>
  <c r="AP527" i="1"/>
  <c r="Q527" i="1"/>
  <c r="H527" i="1"/>
  <c r="BE527" i="1" s="1"/>
  <c r="CB526" i="1"/>
  <c r="BY526" i="1"/>
  <c r="CA526" i="1" s="1"/>
  <c r="BW526" i="1"/>
  <c r="BV526" i="1"/>
  <c r="BU526" i="1"/>
  <c r="BT526" i="1"/>
  <c r="BS526" i="1"/>
  <c r="BR526" i="1"/>
  <c r="BP526" i="1"/>
  <c r="BM526" i="1"/>
  <c r="BL526" i="1"/>
  <c r="BK526" i="1"/>
  <c r="BJ526" i="1"/>
  <c r="BI526" i="1"/>
  <c r="BH526" i="1"/>
  <c r="BG526" i="1"/>
  <c r="BF526" i="1"/>
  <c r="BD526" i="1"/>
  <c r="BC526" i="1"/>
  <c r="BB526" i="1"/>
  <c r="AX526" i="1"/>
  <c r="AW526" i="1"/>
  <c r="AV526" i="1"/>
  <c r="AS526" i="1"/>
  <c r="AR526" i="1"/>
  <c r="AQ526" i="1"/>
  <c r="AP526" i="1"/>
  <c r="Q526" i="1"/>
  <c r="T526" i="1" s="1"/>
  <c r="H526" i="1"/>
  <c r="BE526" i="1" s="1"/>
  <c r="CB525" i="1"/>
  <c r="BY525" i="1"/>
  <c r="CA525" i="1" s="1"/>
  <c r="BW525" i="1"/>
  <c r="BV525" i="1"/>
  <c r="BU525" i="1"/>
  <c r="BT525" i="1"/>
  <c r="BS525" i="1"/>
  <c r="BR525" i="1"/>
  <c r="BP525" i="1"/>
  <c r="BM525" i="1"/>
  <c r="BL525" i="1"/>
  <c r="BK525" i="1"/>
  <c r="BJ525" i="1"/>
  <c r="BI525" i="1"/>
  <c r="BH525" i="1"/>
  <c r="BG525" i="1"/>
  <c r="BF525" i="1"/>
  <c r="BD525" i="1"/>
  <c r="BC525" i="1"/>
  <c r="BB525" i="1"/>
  <c r="AX525" i="1"/>
  <c r="AW525" i="1"/>
  <c r="AV525" i="1"/>
  <c r="AS525" i="1"/>
  <c r="AR525" i="1"/>
  <c r="AQ525" i="1"/>
  <c r="AP525" i="1"/>
  <c r="T525" i="1"/>
  <c r="AI525" i="1" s="1"/>
  <c r="Q525" i="1"/>
  <c r="BN525" i="1" s="1"/>
  <c r="H525" i="1"/>
  <c r="BE525" i="1" s="1"/>
  <c r="CB524" i="1"/>
  <c r="CA524" i="1"/>
  <c r="BY524" i="1"/>
  <c r="BW524" i="1"/>
  <c r="BV524" i="1"/>
  <c r="BU524" i="1"/>
  <c r="BT524" i="1"/>
  <c r="BS524" i="1"/>
  <c r="BR524" i="1"/>
  <c r="BP524" i="1"/>
  <c r="BM524" i="1"/>
  <c r="BL524" i="1"/>
  <c r="BK524" i="1"/>
  <c r="BJ524" i="1"/>
  <c r="BI524" i="1"/>
  <c r="BH524" i="1"/>
  <c r="BG524" i="1"/>
  <c r="BF524" i="1"/>
  <c r="BE524" i="1"/>
  <c r="BD524" i="1"/>
  <c r="BC524" i="1"/>
  <c r="BB524" i="1"/>
  <c r="AX524" i="1"/>
  <c r="AW524" i="1"/>
  <c r="AV524" i="1"/>
  <c r="AS524" i="1"/>
  <c r="AR524" i="1"/>
  <c r="AQ524" i="1"/>
  <c r="AP524" i="1"/>
  <c r="Q524" i="1"/>
  <c r="H524" i="1"/>
  <c r="CB523" i="1"/>
  <c r="BY523" i="1"/>
  <c r="CA523" i="1" s="1"/>
  <c r="BW523" i="1"/>
  <c r="BV523" i="1"/>
  <c r="BU523" i="1"/>
  <c r="BT523" i="1"/>
  <c r="BS523" i="1"/>
  <c r="BR523" i="1"/>
  <c r="BP523" i="1"/>
  <c r="BM523" i="1"/>
  <c r="BL523" i="1"/>
  <c r="BK523" i="1"/>
  <c r="BJ523" i="1"/>
  <c r="BI523" i="1"/>
  <c r="BH523" i="1"/>
  <c r="BG523" i="1"/>
  <c r="BF523" i="1"/>
  <c r="BD523" i="1"/>
  <c r="BC523" i="1"/>
  <c r="BB523" i="1"/>
  <c r="AX523" i="1"/>
  <c r="AW523" i="1"/>
  <c r="AV523" i="1"/>
  <c r="AS523" i="1"/>
  <c r="AR523" i="1"/>
  <c r="AQ523" i="1"/>
  <c r="AP523" i="1"/>
  <c r="Q523" i="1"/>
  <c r="BN523" i="1" s="1"/>
  <c r="H523" i="1"/>
  <c r="BE523" i="1" s="1"/>
  <c r="CB522" i="1"/>
  <c r="BY522" i="1"/>
  <c r="CA522" i="1" s="1"/>
  <c r="BW522" i="1"/>
  <c r="BV522" i="1"/>
  <c r="BU522" i="1"/>
  <c r="BT522" i="1"/>
  <c r="BS522" i="1"/>
  <c r="BR522" i="1"/>
  <c r="BP522" i="1"/>
  <c r="BM522" i="1"/>
  <c r="BL522" i="1"/>
  <c r="BK522" i="1"/>
  <c r="BJ522" i="1"/>
  <c r="BI522" i="1"/>
  <c r="BH522" i="1"/>
  <c r="BG522" i="1"/>
  <c r="BF522" i="1"/>
  <c r="BD522" i="1"/>
  <c r="BC522" i="1"/>
  <c r="BB522" i="1"/>
  <c r="AX522" i="1"/>
  <c r="AW522" i="1"/>
  <c r="AV522" i="1"/>
  <c r="AS522" i="1"/>
  <c r="AR522" i="1"/>
  <c r="AQ522" i="1"/>
  <c r="AP522" i="1"/>
  <c r="Q522" i="1"/>
  <c r="T522" i="1" s="1"/>
  <c r="H522" i="1"/>
  <c r="BE522" i="1" s="1"/>
  <c r="CB521" i="1"/>
  <c r="BY521" i="1"/>
  <c r="CA521" i="1" s="1"/>
  <c r="BW521" i="1"/>
  <c r="BV521" i="1"/>
  <c r="BU521" i="1"/>
  <c r="BT521" i="1"/>
  <c r="BS521" i="1"/>
  <c r="BR521" i="1"/>
  <c r="BP521" i="1"/>
  <c r="BN521" i="1"/>
  <c r="BM521" i="1"/>
  <c r="BL521" i="1"/>
  <c r="BK521" i="1"/>
  <c r="BJ521" i="1"/>
  <c r="BI521" i="1"/>
  <c r="BH521" i="1"/>
  <c r="BG521" i="1"/>
  <c r="BF521" i="1"/>
  <c r="BD521" i="1"/>
  <c r="BC521" i="1"/>
  <c r="BB521" i="1"/>
  <c r="AX521" i="1"/>
  <c r="AW521" i="1"/>
  <c r="AV521" i="1"/>
  <c r="AS521" i="1"/>
  <c r="AR521" i="1"/>
  <c r="AQ521" i="1"/>
  <c r="AP521" i="1"/>
  <c r="T521" i="1"/>
  <c r="AI521" i="1" s="1"/>
  <c r="Q521" i="1"/>
  <c r="H521" i="1"/>
  <c r="BE521" i="1" s="1"/>
  <c r="CB520" i="1"/>
  <c r="CA520" i="1"/>
  <c r="BY520" i="1"/>
  <c r="BW520" i="1"/>
  <c r="BV520" i="1"/>
  <c r="BU520" i="1"/>
  <c r="BT520" i="1"/>
  <c r="BS520" i="1"/>
  <c r="BR520" i="1"/>
  <c r="BP520" i="1"/>
  <c r="BM520" i="1"/>
  <c r="BL520" i="1"/>
  <c r="BK520" i="1"/>
  <c r="BJ520" i="1"/>
  <c r="BI520" i="1"/>
  <c r="BH520" i="1"/>
  <c r="BG520" i="1"/>
  <c r="BF520" i="1"/>
  <c r="BD520" i="1"/>
  <c r="BC520" i="1"/>
  <c r="BB520" i="1"/>
  <c r="AX520" i="1"/>
  <c r="AW520" i="1"/>
  <c r="AV520" i="1"/>
  <c r="AS520" i="1"/>
  <c r="AR520" i="1"/>
  <c r="AQ520" i="1"/>
  <c r="AP520" i="1"/>
  <c r="Q520" i="1"/>
  <c r="H520" i="1"/>
  <c r="BE520" i="1" s="1"/>
  <c r="CB519" i="1"/>
  <c r="BY519" i="1"/>
  <c r="CA519" i="1" s="1"/>
  <c r="BW519" i="1"/>
  <c r="BV519" i="1"/>
  <c r="BU519" i="1"/>
  <c r="BT519" i="1"/>
  <c r="BS519" i="1"/>
  <c r="BR519" i="1"/>
  <c r="BP519" i="1"/>
  <c r="BM519" i="1"/>
  <c r="BL519" i="1"/>
  <c r="BK519" i="1"/>
  <c r="BJ519" i="1"/>
  <c r="BI519" i="1"/>
  <c r="BH519" i="1"/>
  <c r="BG519" i="1"/>
  <c r="BF519" i="1"/>
  <c r="BD519" i="1"/>
  <c r="BC519" i="1"/>
  <c r="BB519" i="1"/>
  <c r="AX519" i="1"/>
  <c r="AW519" i="1"/>
  <c r="AV519" i="1"/>
  <c r="AS519" i="1"/>
  <c r="AR519" i="1"/>
  <c r="AQ519" i="1"/>
  <c r="AP519" i="1"/>
  <c r="Q519" i="1"/>
  <c r="H519" i="1"/>
  <c r="BE519" i="1" s="1"/>
  <c r="CB518" i="1"/>
  <c r="BY518" i="1"/>
  <c r="CA518" i="1" s="1"/>
  <c r="BW518" i="1"/>
  <c r="BV518" i="1"/>
  <c r="BU518" i="1"/>
  <c r="BT518" i="1"/>
  <c r="BS518" i="1"/>
  <c r="BR518" i="1"/>
  <c r="BP518" i="1"/>
  <c r="BN518" i="1"/>
  <c r="BM518" i="1"/>
  <c r="BL518" i="1"/>
  <c r="BK518" i="1"/>
  <c r="BJ518" i="1"/>
  <c r="BI518" i="1"/>
  <c r="BH518" i="1"/>
  <c r="BG518" i="1"/>
  <c r="BF518" i="1"/>
  <c r="BD518" i="1"/>
  <c r="BC518" i="1"/>
  <c r="BB518" i="1"/>
  <c r="AX518" i="1"/>
  <c r="AW518" i="1"/>
  <c r="AV518" i="1"/>
  <c r="AS518" i="1"/>
  <c r="AR518" i="1"/>
  <c r="AQ518" i="1"/>
  <c r="AP518" i="1"/>
  <c r="Q518" i="1"/>
  <c r="T518" i="1" s="1"/>
  <c r="H518" i="1"/>
  <c r="BE518" i="1" s="1"/>
  <c r="CB517" i="1"/>
  <c r="BY517" i="1"/>
  <c r="CA517" i="1" s="1"/>
  <c r="BW517" i="1"/>
  <c r="BV517" i="1"/>
  <c r="BU517" i="1"/>
  <c r="BT517" i="1"/>
  <c r="BS517" i="1"/>
  <c r="BR517" i="1"/>
  <c r="BP517" i="1"/>
  <c r="BM517" i="1"/>
  <c r="BL517" i="1"/>
  <c r="BK517" i="1"/>
  <c r="BJ517" i="1"/>
  <c r="BI517" i="1"/>
  <c r="BH517" i="1"/>
  <c r="BG517" i="1"/>
  <c r="BF517" i="1"/>
  <c r="BD517" i="1"/>
  <c r="BC517" i="1"/>
  <c r="BB517" i="1"/>
  <c r="AX517" i="1"/>
  <c r="AW517" i="1"/>
  <c r="AV517" i="1"/>
  <c r="AS517" i="1"/>
  <c r="AR517" i="1"/>
  <c r="AQ517" i="1"/>
  <c r="AP517" i="1"/>
  <c r="T517" i="1"/>
  <c r="AI517" i="1" s="1"/>
  <c r="Q517" i="1"/>
  <c r="BN517" i="1" s="1"/>
  <c r="H517" i="1"/>
  <c r="BE517" i="1" s="1"/>
  <c r="CB516" i="1"/>
  <c r="CA516" i="1"/>
  <c r="BY516" i="1"/>
  <c r="BW516" i="1"/>
  <c r="BV516" i="1"/>
  <c r="BU516" i="1"/>
  <c r="BT516" i="1"/>
  <c r="BS516" i="1"/>
  <c r="BR516" i="1"/>
  <c r="BP516" i="1"/>
  <c r="BM516" i="1"/>
  <c r="BL516" i="1"/>
  <c r="BK516" i="1"/>
  <c r="BJ516" i="1"/>
  <c r="BI516" i="1"/>
  <c r="BH516" i="1"/>
  <c r="BG516" i="1"/>
  <c r="BF516" i="1"/>
  <c r="BE516" i="1"/>
  <c r="BD516" i="1"/>
  <c r="BC516" i="1"/>
  <c r="BB516" i="1"/>
  <c r="AX516" i="1"/>
  <c r="AW516" i="1"/>
  <c r="AV516" i="1"/>
  <c r="AS516" i="1"/>
  <c r="AR516" i="1"/>
  <c r="AQ516" i="1"/>
  <c r="AP516" i="1"/>
  <c r="Q516" i="1"/>
  <c r="H516" i="1"/>
  <c r="CB515" i="1"/>
  <c r="BY515" i="1"/>
  <c r="CA515" i="1" s="1"/>
  <c r="BW515" i="1"/>
  <c r="BV515" i="1"/>
  <c r="BU515" i="1"/>
  <c r="BT515" i="1"/>
  <c r="BS515" i="1"/>
  <c r="BR515" i="1"/>
  <c r="BP515" i="1"/>
  <c r="BM515" i="1"/>
  <c r="BL515" i="1"/>
  <c r="BK515" i="1"/>
  <c r="BJ515" i="1"/>
  <c r="BI515" i="1"/>
  <c r="BH515" i="1"/>
  <c r="BG515" i="1"/>
  <c r="BF515" i="1"/>
  <c r="BD515" i="1"/>
  <c r="BC515" i="1"/>
  <c r="BB515" i="1"/>
  <c r="AX515" i="1"/>
  <c r="AW515" i="1"/>
  <c r="AV515" i="1"/>
  <c r="AS515" i="1"/>
  <c r="AR515" i="1"/>
  <c r="AQ515" i="1"/>
  <c r="AP515" i="1"/>
  <c r="Q515" i="1"/>
  <c r="BN515" i="1" s="1"/>
  <c r="H515" i="1"/>
  <c r="BE515" i="1" s="1"/>
  <c r="CB514" i="1"/>
  <c r="BY514" i="1"/>
  <c r="CA514" i="1" s="1"/>
  <c r="BW514" i="1"/>
  <c r="BV514" i="1"/>
  <c r="BU514" i="1"/>
  <c r="BT514" i="1"/>
  <c r="BS514" i="1"/>
  <c r="BR514" i="1"/>
  <c r="BP514" i="1"/>
  <c r="BN514" i="1"/>
  <c r="BM514" i="1"/>
  <c r="BL514" i="1"/>
  <c r="BK514" i="1"/>
  <c r="BJ514" i="1"/>
  <c r="BI514" i="1"/>
  <c r="BH514" i="1"/>
  <c r="BG514" i="1"/>
  <c r="BF514" i="1"/>
  <c r="BD514" i="1"/>
  <c r="BC514" i="1"/>
  <c r="BB514" i="1"/>
  <c r="AX514" i="1"/>
  <c r="AW514" i="1"/>
  <c r="AV514" i="1"/>
  <c r="AS514" i="1"/>
  <c r="AR514" i="1"/>
  <c r="AQ514" i="1"/>
  <c r="AP514" i="1"/>
  <c r="Q514" i="1"/>
  <c r="T514" i="1" s="1"/>
  <c r="H514" i="1"/>
  <c r="BE514" i="1" s="1"/>
  <c r="CB513" i="1"/>
  <c r="BY513" i="1"/>
  <c r="CA513" i="1" s="1"/>
  <c r="BW513" i="1"/>
  <c r="BV513" i="1"/>
  <c r="BU513" i="1"/>
  <c r="BT513" i="1"/>
  <c r="BS513" i="1"/>
  <c r="BR513" i="1"/>
  <c r="BP513" i="1"/>
  <c r="BN513" i="1"/>
  <c r="BM513" i="1"/>
  <c r="BL513" i="1"/>
  <c r="BK513" i="1"/>
  <c r="BJ513" i="1"/>
  <c r="BI513" i="1"/>
  <c r="BH513" i="1"/>
  <c r="BG513" i="1"/>
  <c r="BF513" i="1"/>
  <c r="BD513" i="1"/>
  <c r="BC513" i="1"/>
  <c r="BB513" i="1"/>
  <c r="AX513" i="1"/>
  <c r="AW513" i="1"/>
  <c r="AV513" i="1"/>
  <c r="AS513" i="1"/>
  <c r="AR513" i="1"/>
  <c r="AQ513" i="1"/>
  <c r="AP513" i="1"/>
  <c r="T513" i="1"/>
  <c r="AI513" i="1" s="1"/>
  <c r="Q513" i="1"/>
  <c r="H513" i="1"/>
  <c r="BE513" i="1" s="1"/>
  <c r="CB512" i="1"/>
  <c r="CA512" i="1"/>
  <c r="BY512" i="1"/>
  <c r="BW512" i="1"/>
  <c r="BV512" i="1"/>
  <c r="BU512" i="1"/>
  <c r="BT512" i="1"/>
  <c r="BS512" i="1"/>
  <c r="BR512" i="1"/>
  <c r="BP512" i="1"/>
  <c r="BM512" i="1"/>
  <c r="BL512" i="1"/>
  <c r="BK512" i="1"/>
  <c r="BJ512" i="1"/>
  <c r="BI512" i="1"/>
  <c r="BH512" i="1"/>
  <c r="BG512" i="1"/>
  <c r="BF512" i="1"/>
  <c r="BD512" i="1"/>
  <c r="BC512" i="1"/>
  <c r="BB512" i="1"/>
  <c r="AX512" i="1"/>
  <c r="AW512" i="1"/>
  <c r="AV512" i="1"/>
  <c r="AS512" i="1"/>
  <c r="AR512" i="1"/>
  <c r="AQ512" i="1"/>
  <c r="AP512" i="1"/>
  <c r="Q512" i="1"/>
  <c r="H512" i="1"/>
  <c r="BE512" i="1" s="1"/>
  <c r="CB511" i="1"/>
  <c r="BY511" i="1"/>
  <c r="CA511" i="1" s="1"/>
  <c r="BW511" i="1"/>
  <c r="BV511" i="1"/>
  <c r="BU511" i="1"/>
  <c r="BT511" i="1"/>
  <c r="BS511" i="1"/>
  <c r="BR511" i="1"/>
  <c r="BP511" i="1"/>
  <c r="BM511" i="1"/>
  <c r="BL511" i="1"/>
  <c r="BK511" i="1"/>
  <c r="BJ511" i="1"/>
  <c r="BI511" i="1"/>
  <c r="BH511" i="1"/>
  <c r="BG511" i="1"/>
  <c r="BF511" i="1"/>
  <c r="BD511" i="1"/>
  <c r="BC511" i="1"/>
  <c r="BB511" i="1"/>
  <c r="AX511" i="1"/>
  <c r="AW511" i="1"/>
  <c r="AV511" i="1"/>
  <c r="AS511" i="1"/>
  <c r="AR511" i="1"/>
  <c r="AQ511" i="1"/>
  <c r="AP511" i="1"/>
  <c r="Q511" i="1"/>
  <c r="H511" i="1"/>
  <c r="BE511" i="1" s="1"/>
  <c r="CB510" i="1"/>
  <c r="BY510" i="1"/>
  <c r="CA510" i="1" s="1"/>
  <c r="BW510" i="1"/>
  <c r="BV510" i="1"/>
  <c r="BU510" i="1"/>
  <c r="BT510" i="1"/>
  <c r="BS510" i="1"/>
  <c r="BR510" i="1"/>
  <c r="BP510" i="1"/>
  <c r="BM510" i="1"/>
  <c r="BL510" i="1"/>
  <c r="BK510" i="1"/>
  <c r="BJ510" i="1"/>
  <c r="BI510" i="1"/>
  <c r="BH510" i="1"/>
  <c r="BG510" i="1"/>
  <c r="BF510" i="1"/>
  <c r="BD510" i="1"/>
  <c r="BC510" i="1"/>
  <c r="BB510" i="1"/>
  <c r="AX510" i="1"/>
  <c r="AW510" i="1"/>
  <c r="AV510" i="1"/>
  <c r="AS510" i="1"/>
  <c r="AR510" i="1"/>
  <c r="AQ510" i="1"/>
  <c r="AP510" i="1"/>
  <c r="Q510" i="1"/>
  <c r="T510" i="1" s="1"/>
  <c r="H510" i="1"/>
  <c r="BE510" i="1" s="1"/>
  <c r="CB509" i="1"/>
  <c r="BY509" i="1"/>
  <c r="CA509" i="1" s="1"/>
  <c r="BW509" i="1"/>
  <c r="BV509" i="1"/>
  <c r="BU509" i="1"/>
  <c r="BT509" i="1"/>
  <c r="BS509" i="1"/>
  <c r="BR509" i="1"/>
  <c r="BP509" i="1"/>
  <c r="BM509" i="1"/>
  <c r="BL509" i="1"/>
  <c r="BK509" i="1"/>
  <c r="BJ509" i="1"/>
  <c r="BI509" i="1"/>
  <c r="BH509" i="1"/>
  <c r="BG509" i="1"/>
  <c r="BF509" i="1"/>
  <c r="BD509" i="1"/>
  <c r="BC509" i="1"/>
  <c r="BB509" i="1"/>
  <c r="AX509" i="1"/>
  <c r="AW509" i="1"/>
  <c r="AV509" i="1"/>
  <c r="AS509" i="1"/>
  <c r="AR509" i="1"/>
  <c r="AQ509" i="1"/>
  <c r="AP509" i="1"/>
  <c r="T509" i="1"/>
  <c r="AI509" i="1" s="1"/>
  <c r="Q509" i="1"/>
  <c r="BN509" i="1" s="1"/>
  <c r="H509" i="1"/>
  <c r="BE509" i="1" s="1"/>
  <c r="CB508" i="1"/>
  <c r="CA508" i="1"/>
  <c r="BY508" i="1"/>
  <c r="BW508" i="1"/>
  <c r="BV508" i="1"/>
  <c r="BU508" i="1"/>
  <c r="BT508" i="1"/>
  <c r="BS508" i="1"/>
  <c r="BR508" i="1"/>
  <c r="BP508" i="1"/>
  <c r="BM508" i="1"/>
  <c r="BL508" i="1"/>
  <c r="BK508" i="1"/>
  <c r="BJ508" i="1"/>
  <c r="BI508" i="1"/>
  <c r="BH508" i="1"/>
  <c r="BG508" i="1"/>
  <c r="BF508" i="1"/>
  <c r="BE508" i="1"/>
  <c r="BD508" i="1"/>
  <c r="BC508" i="1"/>
  <c r="BB508" i="1"/>
  <c r="AX508" i="1"/>
  <c r="AW508" i="1"/>
  <c r="AV508" i="1"/>
  <c r="AS508" i="1"/>
  <c r="AR508" i="1"/>
  <c r="AQ508" i="1"/>
  <c r="AP508" i="1"/>
  <c r="Q508" i="1"/>
  <c r="H508" i="1"/>
  <c r="CB507" i="1"/>
  <c r="BY507" i="1"/>
  <c r="CA507" i="1" s="1"/>
  <c r="BW507" i="1"/>
  <c r="BV507" i="1"/>
  <c r="BU507" i="1"/>
  <c r="BT507" i="1"/>
  <c r="BS507" i="1"/>
  <c r="BR507" i="1"/>
  <c r="BP507" i="1"/>
  <c r="BM507" i="1"/>
  <c r="BL507" i="1"/>
  <c r="BK507" i="1"/>
  <c r="BJ507" i="1"/>
  <c r="BI507" i="1"/>
  <c r="BH507" i="1"/>
  <c r="BG507" i="1"/>
  <c r="BF507" i="1"/>
  <c r="BD507" i="1"/>
  <c r="BC507" i="1"/>
  <c r="BB507" i="1"/>
  <c r="AX507" i="1"/>
  <c r="AW507" i="1"/>
  <c r="AV507" i="1"/>
  <c r="AS507" i="1"/>
  <c r="AR507" i="1"/>
  <c r="AQ507" i="1"/>
  <c r="AP507" i="1"/>
  <c r="Q507" i="1"/>
  <c r="BN507" i="1" s="1"/>
  <c r="H507" i="1"/>
  <c r="BE507" i="1" s="1"/>
  <c r="CB506" i="1"/>
  <c r="BY506" i="1"/>
  <c r="CA506" i="1" s="1"/>
  <c r="BW506" i="1"/>
  <c r="BV506" i="1"/>
  <c r="BU506" i="1"/>
  <c r="BT506" i="1"/>
  <c r="BS506" i="1"/>
  <c r="BR506" i="1"/>
  <c r="BP506" i="1"/>
  <c r="BM506" i="1"/>
  <c r="BL506" i="1"/>
  <c r="BK506" i="1"/>
  <c r="BJ506" i="1"/>
  <c r="BI506" i="1"/>
  <c r="BH506" i="1"/>
  <c r="BG506" i="1"/>
  <c r="BF506" i="1"/>
  <c r="BD506" i="1"/>
  <c r="BC506" i="1"/>
  <c r="BB506" i="1"/>
  <c r="AX506" i="1"/>
  <c r="AW506" i="1"/>
  <c r="AV506" i="1"/>
  <c r="AS506" i="1"/>
  <c r="AR506" i="1"/>
  <c r="AQ506" i="1"/>
  <c r="AP506" i="1"/>
  <c r="Q506" i="1"/>
  <c r="T506" i="1" s="1"/>
  <c r="H506" i="1"/>
  <c r="BE506" i="1" s="1"/>
  <c r="CB505" i="1"/>
  <c r="BY505" i="1"/>
  <c r="CA505" i="1" s="1"/>
  <c r="BW505" i="1"/>
  <c r="BV505" i="1"/>
  <c r="BU505" i="1"/>
  <c r="BT505" i="1"/>
  <c r="BS505" i="1"/>
  <c r="BR505" i="1"/>
  <c r="BP505" i="1"/>
  <c r="BN505" i="1"/>
  <c r="BM505" i="1"/>
  <c r="BL505" i="1"/>
  <c r="BK505" i="1"/>
  <c r="BJ505" i="1"/>
  <c r="BI505" i="1"/>
  <c r="BH505" i="1"/>
  <c r="BG505" i="1"/>
  <c r="BF505" i="1"/>
  <c r="BE505" i="1"/>
  <c r="BD505" i="1"/>
  <c r="BC505" i="1"/>
  <c r="BB505" i="1"/>
  <c r="AX505" i="1"/>
  <c r="AW505" i="1"/>
  <c r="AV505" i="1"/>
  <c r="AS505" i="1"/>
  <c r="AR505" i="1"/>
  <c r="AQ505" i="1"/>
  <c r="AP505" i="1"/>
  <c r="T505" i="1"/>
  <c r="AI505" i="1" s="1"/>
  <c r="Q505" i="1"/>
  <c r="H505" i="1"/>
  <c r="CB504" i="1"/>
  <c r="CA504" i="1"/>
  <c r="BY504" i="1"/>
  <c r="BW504" i="1"/>
  <c r="BV504" i="1"/>
  <c r="BU504" i="1"/>
  <c r="BT504" i="1"/>
  <c r="BS504" i="1"/>
  <c r="BR504" i="1"/>
  <c r="BP504" i="1"/>
  <c r="BM504" i="1"/>
  <c r="BL504" i="1"/>
  <c r="BK504" i="1"/>
  <c r="BJ504" i="1"/>
  <c r="BI504" i="1"/>
  <c r="BH504" i="1"/>
  <c r="BG504" i="1"/>
  <c r="BF504" i="1"/>
  <c r="BD504" i="1"/>
  <c r="BC504" i="1"/>
  <c r="BB504" i="1"/>
  <c r="AX504" i="1"/>
  <c r="AW504" i="1"/>
  <c r="AV504" i="1"/>
  <c r="AS504" i="1"/>
  <c r="AR504" i="1"/>
  <c r="AQ504" i="1"/>
  <c r="AP504" i="1"/>
  <c r="Q504" i="1"/>
  <c r="H504" i="1"/>
  <c r="BE504" i="1" s="1"/>
  <c r="CB503" i="1"/>
  <c r="BY503" i="1"/>
  <c r="CA503" i="1" s="1"/>
  <c r="BW503" i="1"/>
  <c r="BV503" i="1"/>
  <c r="BU503" i="1"/>
  <c r="BT503" i="1"/>
  <c r="BS503" i="1"/>
  <c r="BR503" i="1"/>
  <c r="BP503" i="1"/>
  <c r="BM503" i="1"/>
  <c r="BL503" i="1"/>
  <c r="BK503" i="1"/>
  <c r="BJ503" i="1"/>
  <c r="BI503" i="1"/>
  <c r="BH503" i="1"/>
  <c r="BG503" i="1"/>
  <c r="BF503" i="1"/>
  <c r="BD503" i="1"/>
  <c r="BC503" i="1"/>
  <c r="BB503" i="1"/>
  <c r="AX503" i="1"/>
  <c r="AW503" i="1"/>
  <c r="AV503" i="1"/>
  <c r="AS503" i="1"/>
  <c r="AR503" i="1"/>
  <c r="AQ503" i="1"/>
  <c r="AP503" i="1"/>
  <c r="Q503" i="1"/>
  <c r="H503" i="1"/>
  <c r="BE503" i="1" s="1"/>
  <c r="CB502" i="1"/>
  <c r="BY502" i="1"/>
  <c r="CA502" i="1" s="1"/>
  <c r="BW502" i="1"/>
  <c r="BV502" i="1"/>
  <c r="BU502" i="1"/>
  <c r="BT502" i="1"/>
  <c r="BS502" i="1"/>
  <c r="BR502" i="1"/>
  <c r="BP502" i="1"/>
  <c r="BM502" i="1"/>
  <c r="BL502" i="1"/>
  <c r="BK502" i="1"/>
  <c r="BJ502" i="1"/>
  <c r="BI502" i="1"/>
  <c r="BH502" i="1"/>
  <c r="BG502" i="1"/>
  <c r="BF502" i="1"/>
  <c r="BD502" i="1"/>
  <c r="BC502" i="1"/>
  <c r="BB502" i="1"/>
  <c r="AX502" i="1"/>
  <c r="AW502" i="1"/>
  <c r="AV502" i="1"/>
  <c r="AS502" i="1"/>
  <c r="AR502" i="1"/>
  <c r="AQ502" i="1"/>
  <c r="AP502" i="1"/>
  <c r="Q502" i="1"/>
  <c r="T502" i="1" s="1"/>
  <c r="H502" i="1"/>
  <c r="BE502" i="1" s="1"/>
  <c r="CB501" i="1"/>
  <c r="BY501" i="1"/>
  <c r="CA501" i="1" s="1"/>
  <c r="BW501" i="1"/>
  <c r="BV501" i="1"/>
  <c r="BU501" i="1"/>
  <c r="BT501" i="1"/>
  <c r="BS501" i="1"/>
  <c r="BR501" i="1"/>
  <c r="BP501" i="1"/>
  <c r="BM501" i="1"/>
  <c r="BL501" i="1"/>
  <c r="BK501" i="1"/>
  <c r="BJ501" i="1"/>
  <c r="BI501" i="1"/>
  <c r="BH501" i="1"/>
  <c r="BG501" i="1"/>
  <c r="BF501" i="1"/>
  <c r="BD501" i="1"/>
  <c r="BC501" i="1"/>
  <c r="BB501" i="1"/>
  <c r="AX501" i="1"/>
  <c r="AW501" i="1"/>
  <c r="AV501" i="1"/>
  <c r="AS501" i="1"/>
  <c r="AR501" i="1"/>
  <c r="AQ501" i="1"/>
  <c r="AP501" i="1"/>
  <c r="Q501" i="1"/>
  <c r="BN501" i="1" s="1"/>
  <c r="H501" i="1"/>
  <c r="BE501" i="1" s="1"/>
  <c r="CB500" i="1"/>
  <c r="BY500" i="1"/>
  <c r="CA500" i="1" s="1"/>
  <c r="BW500" i="1"/>
  <c r="BV500" i="1"/>
  <c r="BU500" i="1"/>
  <c r="BT500" i="1"/>
  <c r="BS500" i="1"/>
  <c r="BR500" i="1"/>
  <c r="BP500" i="1"/>
  <c r="BM500" i="1"/>
  <c r="BL500" i="1"/>
  <c r="BK500" i="1"/>
  <c r="BJ500" i="1"/>
  <c r="BI500" i="1"/>
  <c r="BH500" i="1"/>
  <c r="BG500" i="1"/>
  <c r="BF500" i="1"/>
  <c r="BE500" i="1"/>
  <c r="BD500" i="1"/>
  <c r="BC500" i="1"/>
  <c r="BB500" i="1"/>
  <c r="AX500" i="1"/>
  <c r="AW500" i="1"/>
  <c r="AV500" i="1"/>
  <c r="AS500" i="1"/>
  <c r="AR500" i="1"/>
  <c r="AQ500" i="1"/>
  <c r="AP500" i="1"/>
  <c r="Q500" i="1"/>
  <c r="BN500" i="1" s="1"/>
  <c r="H500" i="1"/>
  <c r="CB499" i="1"/>
  <c r="BY499" i="1"/>
  <c r="CA499" i="1" s="1"/>
  <c r="BW499" i="1"/>
  <c r="BV499" i="1"/>
  <c r="BU499" i="1"/>
  <c r="BT499" i="1"/>
  <c r="BS499" i="1"/>
  <c r="BR499" i="1"/>
  <c r="BP499" i="1"/>
  <c r="BM499" i="1"/>
  <c r="BL499" i="1"/>
  <c r="BK499" i="1"/>
  <c r="BJ499" i="1"/>
  <c r="BI499" i="1"/>
  <c r="BH499" i="1"/>
  <c r="BG499" i="1"/>
  <c r="BF499" i="1"/>
  <c r="BD499" i="1"/>
  <c r="BC499" i="1"/>
  <c r="BB499" i="1"/>
  <c r="AX499" i="1"/>
  <c r="AW499" i="1"/>
  <c r="AV499" i="1"/>
  <c r="AS499" i="1"/>
  <c r="AR499" i="1"/>
  <c r="AQ499" i="1"/>
  <c r="AP499" i="1"/>
  <c r="Q499" i="1"/>
  <c r="BN499" i="1" s="1"/>
  <c r="H499" i="1"/>
  <c r="BE499" i="1" s="1"/>
  <c r="CB498" i="1"/>
  <c r="BY498" i="1"/>
  <c r="CA498" i="1" s="1"/>
  <c r="BW498" i="1"/>
  <c r="BV498" i="1"/>
  <c r="BU498" i="1"/>
  <c r="BT498" i="1"/>
  <c r="BS498" i="1"/>
  <c r="BR498" i="1"/>
  <c r="BP498" i="1"/>
  <c r="BM498" i="1"/>
  <c r="BL498" i="1"/>
  <c r="BK498" i="1"/>
  <c r="BJ498" i="1"/>
  <c r="BI498" i="1"/>
  <c r="BH498" i="1"/>
  <c r="BG498" i="1"/>
  <c r="BF498" i="1"/>
  <c r="BD498" i="1"/>
  <c r="BC498" i="1"/>
  <c r="BB498" i="1"/>
  <c r="AX498" i="1"/>
  <c r="AW498" i="1"/>
  <c r="AV498" i="1"/>
  <c r="AS498" i="1"/>
  <c r="AR498" i="1"/>
  <c r="AQ498" i="1"/>
  <c r="AP498" i="1"/>
  <c r="Q498" i="1"/>
  <c r="T498" i="1" s="1"/>
  <c r="H498" i="1"/>
  <c r="BE498" i="1" s="1"/>
  <c r="CB497" i="1"/>
  <c r="BY497" i="1"/>
  <c r="CA497" i="1" s="1"/>
  <c r="BW497" i="1"/>
  <c r="BV497" i="1"/>
  <c r="BU497" i="1"/>
  <c r="BT497" i="1"/>
  <c r="BS497" i="1"/>
  <c r="BR497" i="1"/>
  <c r="BP497" i="1"/>
  <c r="BN497" i="1"/>
  <c r="BM497" i="1"/>
  <c r="BL497" i="1"/>
  <c r="BK497" i="1"/>
  <c r="BJ497" i="1"/>
  <c r="BI497" i="1"/>
  <c r="BH497" i="1"/>
  <c r="BG497" i="1"/>
  <c r="BF497" i="1"/>
  <c r="BE497" i="1"/>
  <c r="BD497" i="1"/>
  <c r="BC497" i="1"/>
  <c r="BB497" i="1"/>
  <c r="AX497" i="1"/>
  <c r="AW497" i="1"/>
  <c r="AV497" i="1"/>
  <c r="AS497" i="1"/>
  <c r="AR497" i="1"/>
  <c r="AQ497" i="1"/>
  <c r="AP497" i="1"/>
  <c r="T497" i="1"/>
  <c r="AI497" i="1" s="1"/>
  <c r="Q497" i="1"/>
  <c r="H497" i="1"/>
  <c r="CB496" i="1"/>
  <c r="CA496" i="1"/>
  <c r="BY496" i="1"/>
  <c r="BW496" i="1"/>
  <c r="BV496" i="1"/>
  <c r="BU496" i="1"/>
  <c r="BT496" i="1"/>
  <c r="BS496" i="1"/>
  <c r="BR496" i="1"/>
  <c r="BP496" i="1"/>
  <c r="BM496" i="1"/>
  <c r="BL496" i="1"/>
  <c r="BK496" i="1"/>
  <c r="BJ496" i="1"/>
  <c r="BI496" i="1"/>
  <c r="BH496" i="1"/>
  <c r="BG496" i="1"/>
  <c r="BF496" i="1"/>
  <c r="BD496" i="1"/>
  <c r="BC496" i="1"/>
  <c r="BB496" i="1"/>
  <c r="AX496" i="1"/>
  <c r="AW496" i="1"/>
  <c r="AV496" i="1"/>
  <c r="AS496" i="1"/>
  <c r="AR496" i="1"/>
  <c r="AQ496" i="1"/>
  <c r="AP496" i="1"/>
  <c r="Q496" i="1"/>
  <c r="H496" i="1"/>
  <c r="BE496" i="1" s="1"/>
  <c r="CB495" i="1"/>
  <c r="BY495" i="1"/>
  <c r="CA495" i="1" s="1"/>
  <c r="BW495" i="1"/>
  <c r="BV495" i="1"/>
  <c r="BU495" i="1"/>
  <c r="BT495" i="1"/>
  <c r="BS495" i="1"/>
  <c r="BR495" i="1"/>
  <c r="BP495" i="1"/>
  <c r="BM495" i="1"/>
  <c r="BL495" i="1"/>
  <c r="BK495" i="1"/>
  <c r="BJ495" i="1"/>
  <c r="BI495" i="1"/>
  <c r="BH495" i="1"/>
  <c r="BG495" i="1"/>
  <c r="BF495" i="1"/>
  <c r="BD495" i="1"/>
  <c r="BC495" i="1"/>
  <c r="BB495" i="1"/>
  <c r="AX495" i="1"/>
  <c r="AW495" i="1"/>
  <c r="AV495" i="1"/>
  <c r="AS495" i="1"/>
  <c r="AR495" i="1"/>
  <c r="AQ495" i="1"/>
  <c r="AP495" i="1"/>
  <c r="Q495" i="1"/>
  <c r="H495" i="1"/>
  <c r="BE495" i="1" s="1"/>
  <c r="CB494" i="1"/>
  <c r="BY494" i="1"/>
  <c r="CA494" i="1" s="1"/>
  <c r="BW494" i="1"/>
  <c r="BV494" i="1"/>
  <c r="BU494" i="1"/>
  <c r="BT494" i="1"/>
  <c r="BS494" i="1"/>
  <c r="BR494" i="1"/>
  <c r="BP494" i="1"/>
  <c r="BM494" i="1"/>
  <c r="BL494" i="1"/>
  <c r="BK494" i="1"/>
  <c r="BJ494" i="1"/>
  <c r="BI494" i="1"/>
  <c r="BH494" i="1"/>
  <c r="BG494" i="1"/>
  <c r="BF494" i="1"/>
  <c r="BD494" i="1"/>
  <c r="BC494" i="1"/>
  <c r="BB494" i="1"/>
  <c r="AX494" i="1"/>
  <c r="AW494" i="1"/>
  <c r="AV494" i="1"/>
  <c r="AS494" i="1"/>
  <c r="AR494" i="1"/>
  <c r="AQ494" i="1"/>
  <c r="AP494" i="1"/>
  <c r="Q494" i="1"/>
  <c r="T494" i="1" s="1"/>
  <c r="H494" i="1"/>
  <c r="BE494" i="1" s="1"/>
  <c r="CB493" i="1"/>
  <c r="BY493" i="1"/>
  <c r="CA493" i="1" s="1"/>
  <c r="BW493" i="1"/>
  <c r="BV493" i="1"/>
  <c r="BU493" i="1"/>
  <c r="BT493" i="1"/>
  <c r="BS493" i="1"/>
  <c r="BR493" i="1"/>
  <c r="BP493" i="1"/>
  <c r="BM493" i="1"/>
  <c r="BL493" i="1"/>
  <c r="BK493" i="1"/>
  <c r="BJ493" i="1"/>
  <c r="BI493" i="1"/>
  <c r="BH493" i="1"/>
  <c r="BG493" i="1"/>
  <c r="BF493" i="1"/>
  <c r="BD493" i="1"/>
  <c r="BC493" i="1"/>
  <c r="BB493" i="1"/>
  <c r="AX493" i="1"/>
  <c r="AW493" i="1"/>
  <c r="AV493" i="1"/>
  <c r="AS493" i="1"/>
  <c r="AR493" i="1"/>
  <c r="AQ493" i="1"/>
  <c r="AP493" i="1"/>
  <c r="Q493" i="1"/>
  <c r="BN493" i="1" s="1"/>
  <c r="H493" i="1"/>
  <c r="BE493" i="1" s="1"/>
  <c r="CB492" i="1"/>
  <c r="BY492" i="1"/>
  <c r="CA492" i="1" s="1"/>
  <c r="BW492" i="1"/>
  <c r="BV492" i="1"/>
  <c r="BU492" i="1"/>
  <c r="BT492" i="1"/>
  <c r="BS492" i="1"/>
  <c r="BR492" i="1"/>
  <c r="BP492" i="1"/>
  <c r="BM492" i="1"/>
  <c r="BL492" i="1"/>
  <c r="BK492" i="1"/>
  <c r="BJ492" i="1"/>
  <c r="BI492" i="1"/>
  <c r="BH492" i="1"/>
  <c r="BG492" i="1"/>
  <c r="BF492" i="1"/>
  <c r="BE492" i="1"/>
  <c r="BD492" i="1"/>
  <c r="BC492" i="1"/>
  <c r="BB492" i="1"/>
  <c r="AX492" i="1"/>
  <c r="AW492" i="1"/>
  <c r="AV492" i="1"/>
  <c r="AS492" i="1"/>
  <c r="AR492" i="1"/>
  <c r="AQ492" i="1"/>
  <c r="AP492" i="1"/>
  <c r="Q492" i="1"/>
  <c r="BN492" i="1" s="1"/>
  <c r="H492" i="1"/>
  <c r="CB491" i="1"/>
  <c r="BY491" i="1"/>
  <c r="CA491" i="1" s="1"/>
  <c r="BW491" i="1"/>
  <c r="BV491" i="1"/>
  <c r="BU491" i="1"/>
  <c r="BT491" i="1"/>
  <c r="BS491" i="1"/>
  <c r="BR491" i="1"/>
  <c r="BP491" i="1"/>
  <c r="BM491" i="1"/>
  <c r="BL491" i="1"/>
  <c r="BK491" i="1"/>
  <c r="BJ491" i="1"/>
  <c r="BI491" i="1"/>
  <c r="BH491" i="1"/>
  <c r="BG491" i="1"/>
  <c r="BF491" i="1"/>
  <c r="BD491" i="1"/>
  <c r="BC491" i="1"/>
  <c r="BB491" i="1"/>
  <c r="AX491" i="1"/>
  <c r="AW491" i="1"/>
  <c r="AV491" i="1"/>
  <c r="AS491" i="1"/>
  <c r="AR491" i="1"/>
  <c r="AQ491" i="1"/>
  <c r="AP491" i="1"/>
  <c r="Q491" i="1"/>
  <c r="BN491" i="1" s="1"/>
  <c r="H491" i="1"/>
  <c r="BE491" i="1" s="1"/>
  <c r="CB490" i="1"/>
  <c r="BY490" i="1"/>
  <c r="CA490" i="1" s="1"/>
  <c r="BW490" i="1"/>
  <c r="BV490" i="1"/>
  <c r="BU490" i="1"/>
  <c r="BT490" i="1"/>
  <c r="BS490" i="1"/>
  <c r="BR490" i="1"/>
  <c r="BP490" i="1"/>
  <c r="BN490" i="1"/>
  <c r="BM490" i="1"/>
  <c r="BL490" i="1"/>
  <c r="BK490" i="1"/>
  <c r="BJ490" i="1"/>
  <c r="BI490" i="1"/>
  <c r="BH490" i="1"/>
  <c r="BG490" i="1"/>
  <c r="BF490" i="1"/>
  <c r="BD490" i="1"/>
  <c r="BC490" i="1"/>
  <c r="BB490" i="1"/>
  <c r="AX490" i="1"/>
  <c r="AW490" i="1"/>
  <c r="AV490" i="1"/>
  <c r="AS490" i="1"/>
  <c r="AR490" i="1"/>
  <c r="AQ490" i="1"/>
  <c r="AP490" i="1"/>
  <c r="Q490" i="1"/>
  <c r="T490" i="1" s="1"/>
  <c r="H490" i="1"/>
  <c r="BE490" i="1" s="1"/>
  <c r="CB489" i="1"/>
  <c r="BY489" i="1"/>
  <c r="CA489" i="1" s="1"/>
  <c r="BW489" i="1"/>
  <c r="BV489" i="1"/>
  <c r="BU489" i="1"/>
  <c r="BT489" i="1"/>
  <c r="BS489" i="1"/>
  <c r="BR489" i="1"/>
  <c r="BP489" i="1"/>
  <c r="BN489" i="1"/>
  <c r="BM489" i="1"/>
  <c r="BL489" i="1"/>
  <c r="BK489" i="1"/>
  <c r="BJ489" i="1"/>
  <c r="BI489" i="1"/>
  <c r="BH489" i="1"/>
  <c r="BG489" i="1"/>
  <c r="BF489" i="1"/>
  <c r="BD489" i="1"/>
  <c r="BC489" i="1"/>
  <c r="BB489" i="1"/>
  <c r="AX489" i="1"/>
  <c r="AW489" i="1"/>
  <c r="AV489" i="1"/>
  <c r="AS489" i="1"/>
  <c r="AR489" i="1"/>
  <c r="AQ489" i="1"/>
  <c r="AP489" i="1"/>
  <c r="T489" i="1"/>
  <c r="AI489" i="1" s="1"/>
  <c r="Q489" i="1"/>
  <c r="H489" i="1"/>
  <c r="BE489" i="1" s="1"/>
  <c r="CB488" i="1"/>
  <c r="CA488" i="1"/>
  <c r="BY488" i="1"/>
  <c r="BW488" i="1"/>
  <c r="BV488" i="1"/>
  <c r="BU488" i="1"/>
  <c r="BT488" i="1"/>
  <c r="BS488" i="1"/>
  <c r="BR488" i="1"/>
  <c r="BP488" i="1"/>
  <c r="BM488" i="1"/>
  <c r="BL488" i="1"/>
  <c r="BK488" i="1"/>
  <c r="BJ488" i="1"/>
  <c r="BI488" i="1"/>
  <c r="BH488" i="1"/>
  <c r="BG488" i="1"/>
  <c r="BF488" i="1"/>
  <c r="BD488" i="1"/>
  <c r="BC488" i="1"/>
  <c r="BB488" i="1"/>
  <c r="AX488" i="1"/>
  <c r="AW488" i="1"/>
  <c r="AV488" i="1"/>
  <c r="AS488" i="1"/>
  <c r="AR488" i="1"/>
  <c r="AQ488" i="1"/>
  <c r="AP488" i="1"/>
  <c r="Q488" i="1"/>
  <c r="H488" i="1"/>
  <c r="BE488" i="1" s="1"/>
  <c r="CB487" i="1"/>
  <c r="BY487" i="1"/>
  <c r="CA487" i="1" s="1"/>
  <c r="BW487" i="1"/>
  <c r="BV487" i="1"/>
  <c r="BU487" i="1"/>
  <c r="BT487" i="1"/>
  <c r="BS487" i="1"/>
  <c r="BR487" i="1"/>
  <c r="BP487" i="1"/>
  <c r="BM487" i="1"/>
  <c r="BL487" i="1"/>
  <c r="BK487" i="1"/>
  <c r="BJ487" i="1"/>
  <c r="BI487" i="1"/>
  <c r="BH487" i="1"/>
  <c r="BG487" i="1"/>
  <c r="BF487" i="1"/>
  <c r="BD487" i="1"/>
  <c r="BC487" i="1"/>
  <c r="BB487" i="1"/>
  <c r="AX487" i="1"/>
  <c r="AW487" i="1"/>
  <c r="AV487" i="1"/>
  <c r="AS487" i="1"/>
  <c r="AR487" i="1"/>
  <c r="AQ487" i="1"/>
  <c r="AP487" i="1"/>
  <c r="Q487" i="1"/>
  <c r="H487" i="1"/>
  <c r="BE487" i="1" s="1"/>
  <c r="CB486" i="1"/>
  <c r="BY486" i="1"/>
  <c r="CA486" i="1" s="1"/>
  <c r="BW486" i="1"/>
  <c r="BV486" i="1"/>
  <c r="BU486" i="1"/>
  <c r="BT486" i="1"/>
  <c r="BS486" i="1"/>
  <c r="BR486" i="1"/>
  <c r="BP486" i="1"/>
  <c r="BM486" i="1"/>
  <c r="BL486" i="1"/>
  <c r="BK486" i="1"/>
  <c r="BJ486" i="1"/>
  <c r="BI486" i="1"/>
  <c r="BH486" i="1"/>
  <c r="BG486" i="1"/>
  <c r="BF486" i="1"/>
  <c r="BD486" i="1"/>
  <c r="BC486" i="1"/>
  <c r="BB486" i="1"/>
  <c r="AX486" i="1"/>
  <c r="AW486" i="1"/>
  <c r="AV486" i="1"/>
  <c r="AS486" i="1"/>
  <c r="AR486" i="1"/>
  <c r="AQ486" i="1"/>
  <c r="AP486" i="1"/>
  <c r="Q486" i="1"/>
  <c r="T486" i="1" s="1"/>
  <c r="H486" i="1"/>
  <c r="BE486" i="1" s="1"/>
  <c r="CB485" i="1"/>
  <c r="BY485" i="1"/>
  <c r="CA485" i="1" s="1"/>
  <c r="BW485" i="1"/>
  <c r="BV485" i="1"/>
  <c r="BU485" i="1"/>
  <c r="BT485" i="1"/>
  <c r="BS485" i="1"/>
  <c r="BR485" i="1"/>
  <c r="BP485" i="1"/>
  <c r="BM485" i="1"/>
  <c r="BL485" i="1"/>
  <c r="BK485" i="1"/>
  <c r="BJ485" i="1"/>
  <c r="BI485" i="1"/>
  <c r="BH485" i="1"/>
  <c r="BG485" i="1"/>
  <c r="BF485" i="1"/>
  <c r="BD485" i="1"/>
  <c r="BC485" i="1"/>
  <c r="BB485" i="1"/>
  <c r="AX485" i="1"/>
  <c r="AW485" i="1"/>
  <c r="AV485" i="1"/>
  <c r="AS485" i="1"/>
  <c r="AR485" i="1"/>
  <c r="AQ485" i="1"/>
  <c r="AP485" i="1"/>
  <c r="T485" i="1"/>
  <c r="AI485" i="1" s="1"/>
  <c r="Q485" i="1"/>
  <c r="BN485" i="1" s="1"/>
  <c r="H485" i="1"/>
  <c r="BE485" i="1" s="1"/>
  <c r="CB484" i="1"/>
  <c r="CA484" i="1"/>
  <c r="BY484" i="1"/>
  <c r="BW484" i="1"/>
  <c r="BV484" i="1"/>
  <c r="BU484" i="1"/>
  <c r="BT484" i="1"/>
  <c r="BS484" i="1"/>
  <c r="BR484" i="1"/>
  <c r="BP484" i="1"/>
  <c r="BM484" i="1"/>
  <c r="BL484" i="1"/>
  <c r="BK484" i="1"/>
  <c r="BJ484" i="1"/>
  <c r="BI484" i="1"/>
  <c r="BH484" i="1"/>
  <c r="BG484" i="1"/>
  <c r="BF484" i="1"/>
  <c r="BE484" i="1"/>
  <c r="BD484" i="1"/>
  <c r="BC484" i="1"/>
  <c r="BB484" i="1"/>
  <c r="AX484" i="1"/>
  <c r="AW484" i="1"/>
  <c r="AV484" i="1"/>
  <c r="AS484" i="1"/>
  <c r="AR484" i="1"/>
  <c r="AQ484" i="1"/>
  <c r="AP484" i="1"/>
  <c r="Q484" i="1"/>
  <c r="BN484" i="1" s="1"/>
  <c r="H484" i="1"/>
  <c r="CB483" i="1"/>
  <c r="BY483" i="1"/>
  <c r="CA483" i="1" s="1"/>
  <c r="BW483" i="1"/>
  <c r="BV483" i="1"/>
  <c r="BU483" i="1"/>
  <c r="BT483" i="1"/>
  <c r="BS483" i="1"/>
  <c r="BR483" i="1"/>
  <c r="BP483" i="1"/>
  <c r="BM483" i="1"/>
  <c r="BL483" i="1"/>
  <c r="BK483" i="1"/>
  <c r="BJ483" i="1"/>
  <c r="BI483" i="1"/>
  <c r="BH483" i="1"/>
  <c r="BG483" i="1"/>
  <c r="BF483" i="1"/>
  <c r="BD483" i="1"/>
  <c r="BC483" i="1"/>
  <c r="BB483" i="1"/>
  <c r="AX483" i="1"/>
  <c r="AW483" i="1"/>
  <c r="AV483" i="1"/>
  <c r="AS483" i="1"/>
  <c r="AR483" i="1"/>
  <c r="AQ483" i="1"/>
  <c r="AP483" i="1"/>
  <c r="Q483" i="1"/>
  <c r="BN483" i="1" s="1"/>
  <c r="H483" i="1"/>
  <c r="BE483" i="1" s="1"/>
  <c r="CB482" i="1"/>
  <c r="BY482" i="1"/>
  <c r="CA482" i="1" s="1"/>
  <c r="BW482" i="1"/>
  <c r="BV482" i="1"/>
  <c r="BU482" i="1"/>
  <c r="BT482" i="1"/>
  <c r="BS482" i="1"/>
  <c r="BR482" i="1"/>
  <c r="BP482" i="1"/>
  <c r="BN482" i="1"/>
  <c r="BM482" i="1"/>
  <c r="BL482" i="1"/>
  <c r="BK482" i="1"/>
  <c r="BJ482" i="1"/>
  <c r="BI482" i="1"/>
  <c r="BH482" i="1"/>
  <c r="BG482" i="1"/>
  <c r="BF482" i="1"/>
  <c r="BD482" i="1"/>
  <c r="BC482" i="1"/>
  <c r="BB482" i="1"/>
  <c r="AX482" i="1"/>
  <c r="AW482" i="1"/>
  <c r="AV482" i="1"/>
  <c r="AS482" i="1"/>
  <c r="AR482" i="1"/>
  <c r="AQ482" i="1"/>
  <c r="AP482" i="1"/>
  <c r="Q482" i="1"/>
  <c r="T482" i="1" s="1"/>
  <c r="H482" i="1"/>
  <c r="BE482" i="1" s="1"/>
  <c r="CB481" i="1"/>
  <c r="BY481" i="1"/>
  <c r="CA481" i="1" s="1"/>
  <c r="BW481" i="1"/>
  <c r="BV481" i="1"/>
  <c r="BU481" i="1"/>
  <c r="BT481" i="1"/>
  <c r="BS481" i="1"/>
  <c r="BR481" i="1"/>
  <c r="BP481" i="1"/>
  <c r="BN481" i="1"/>
  <c r="BM481" i="1"/>
  <c r="BL481" i="1"/>
  <c r="BK481" i="1"/>
  <c r="BJ481" i="1"/>
  <c r="BI481" i="1"/>
  <c r="BH481" i="1"/>
  <c r="BG481" i="1"/>
  <c r="BF481" i="1"/>
  <c r="BD481" i="1"/>
  <c r="BC481" i="1"/>
  <c r="BB481" i="1"/>
  <c r="AX481" i="1"/>
  <c r="AW481" i="1"/>
  <c r="AV481" i="1"/>
  <c r="AS481" i="1"/>
  <c r="AR481" i="1"/>
  <c r="AQ481" i="1"/>
  <c r="AP481" i="1"/>
  <c r="T481" i="1"/>
  <c r="AI481" i="1" s="1"/>
  <c r="Q481" i="1"/>
  <c r="H481" i="1"/>
  <c r="BE481" i="1" s="1"/>
  <c r="CB480" i="1"/>
  <c r="CA480" i="1"/>
  <c r="BY480" i="1"/>
  <c r="BW480" i="1"/>
  <c r="BV480" i="1"/>
  <c r="BU480" i="1"/>
  <c r="BT480" i="1"/>
  <c r="BS480" i="1"/>
  <c r="BR480" i="1"/>
  <c r="BP480" i="1"/>
  <c r="BM480" i="1"/>
  <c r="BL480" i="1"/>
  <c r="BK480" i="1"/>
  <c r="BJ480" i="1"/>
  <c r="BI480" i="1"/>
  <c r="BH480" i="1"/>
  <c r="BG480" i="1"/>
  <c r="BF480" i="1"/>
  <c r="BD480" i="1"/>
  <c r="BC480" i="1"/>
  <c r="BB480" i="1"/>
  <c r="AX480" i="1"/>
  <c r="AW480" i="1"/>
  <c r="AV480" i="1"/>
  <c r="AS480" i="1"/>
  <c r="AR480" i="1"/>
  <c r="AQ480" i="1"/>
  <c r="AP480" i="1"/>
  <c r="Q480" i="1"/>
  <c r="H480" i="1"/>
  <c r="BE480" i="1" s="1"/>
  <c r="CB479" i="1"/>
  <c r="BY479" i="1"/>
  <c r="CA479" i="1" s="1"/>
  <c r="BW479" i="1"/>
  <c r="BV479" i="1"/>
  <c r="BU479" i="1"/>
  <c r="BT479" i="1"/>
  <c r="BS479" i="1"/>
  <c r="BR479" i="1"/>
  <c r="BP479" i="1"/>
  <c r="BM479" i="1"/>
  <c r="BL479" i="1"/>
  <c r="BK479" i="1"/>
  <c r="BJ479" i="1"/>
  <c r="BI479" i="1"/>
  <c r="BH479" i="1"/>
  <c r="BG479" i="1"/>
  <c r="BF479" i="1"/>
  <c r="BD479" i="1"/>
  <c r="BC479" i="1"/>
  <c r="BB479" i="1"/>
  <c r="AX479" i="1"/>
  <c r="AW479" i="1"/>
  <c r="AV479" i="1"/>
  <c r="AS479" i="1"/>
  <c r="AR479" i="1"/>
  <c r="AQ479" i="1"/>
  <c r="AP479" i="1"/>
  <c r="Q479" i="1"/>
  <c r="H479" i="1"/>
  <c r="BE479" i="1" s="1"/>
  <c r="CB478" i="1"/>
  <c r="BY478" i="1"/>
  <c r="CA478" i="1" s="1"/>
  <c r="BW478" i="1"/>
  <c r="BV478" i="1"/>
  <c r="BU478" i="1"/>
  <c r="BT478" i="1"/>
  <c r="BS478" i="1"/>
  <c r="BR478" i="1"/>
  <c r="BP478" i="1"/>
  <c r="BM478" i="1"/>
  <c r="BL478" i="1"/>
  <c r="BK478" i="1"/>
  <c r="BJ478" i="1"/>
  <c r="BI478" i="1"/>
  <c r="BH478" i="1"/>
  <c r="BG478" i="1"/>
  <c r="BF478" i="1"/>
  <c r="BD478" i="1"/>
  <c r="BC478" i="1"/>
  <c r="BB478" i="1"/>
  <c r="AX478" i="1"/>
  <c r="AW478" i="1"/>
  <c r="AV478" i="1"/>
  <c r="AS478" i="1"/>
  <c r="AR478" i="1"/>
  <c r="AQ478" i="1"/>
  <c r="AP478" i="1"/>
  <c r="Q478" i="1"/>
  <c r="T478" i="1" s="1"/>
  <c r="H478" i="1"/>
  <c r="BE478" i="1" s="1"/>
  <c r="CB477" i="1"/>
  <c r="BY477" i="1"/>
  <c r="CA477" i="1" s="1"/>
  <c r="BW477" i="1"/>
  <c r="BV477" i="1"/>
  <c r="BU477" i="1"/>
  <c r="BT477" i="1"/>
  <c r="BS477" i="1"/>
  <c r="BR477" i="1"/>
  <c r="BP477" i="1"/>
  <c r="BM477" i="1"/>
  <c r="BL477" i="1"/>
  <c r="BK477" i="1"/>
  <c r="BJ477" i="1"/>
  <c r="BI477" i="1"/>
  <c r="BH477" i="1"/>
  <c r="BG477" i="1"/>
  <c r="BF477" i="1"/>
  <c r="BD477" i="1"/>
  <c r="BC477" i="1"/>
  <c r="BB477" i="1"/>
  <c r="AX477" i="1"/>
  <c r="AW477" i="1"/>
  <c r="AV477" i="1"/>
  <c r="AS477" i="1"/>
  <c r="AR477" i="1"/>
  <c r="AQ477" i="1"/>
  <c r="AP477" i="1"/>
  <c r="T477" i="1"/>
  <c r="AI477" i="1" s="1"/>
  <c r="Q477" i="1"/>
  <c r="BN477" i="1" s="1"/>
  <c r="H477" i="1"/>
  <c r="BE477" i="1" s="1"/>
  <c r="CB476" i="1"/>
  <c r="CA476" i="1"/>
  <c r="BY476" i="1"/>
  <c r="BW476" i="1"/>
  <c r="BV476" i="1"/>
  <c r="BU476" i="1"/>
  <c r="BT476" i="1"/>
  <c r="BS476" i="1"/>
  <c r="BR476" i="1"/>
  <c r="BP476" i="1"/>
  <c r="BM476" i="1"/>
  <c r="BL476" i="1"/>
  <c r="BK476" i="1"/>
  <c r="BJ476" i="1"/>
  <c r="BI476" i="1"/>
  <c r="BH476" i="1"/>
  <c r="BG476" i="1"/>
  <c r="BF476" i="1"/>
  <c r="BE476" i="1"/>
  <c r="BD476" i="1"/>
  <c r="BC476" i="1"/>
  <c r="BB476" i="1"/>
  <c r="AX476" i="1"/>
  <c r="AW476" i="1"/>
  <c r="AV476" i="1"/>
  <c r="AS476" i="1"/>
  <c r="AR476" i="1"/>
  <c r="AQ476" i="1"/>
  <c r="AP476" i="1"/>
  <c r="Q476" i="1"/>
  <c r="BN476" i="1" s="1"/>
  <c r="H476" i="1"/>
  <c r="CB475" i="1"/>
  <c r="BY475" i="1"/>
  <c r="CA475" i="1" s="1"/>
  <c r="BW475" i="1"/>
  <c r="BV475" i="1"/>
  <c r="BU475" i="1"/>
  <c r="BT475" i="1"/>
  <c r="BS475" i="1"/>
  <c r="BR475" i="1"/>
  <c r="BP475" i="1"/>
  <c r="BM475" i="1"/>
  <c r="BL475" i="1"/>
  <c r="BK475" i="1"/>
  <c r="BJ475" i="1"/>
  <c r="BI475" i="1"/>
  <c r="BH475" i="1"/>
  <c r="BG475" i="1"/>
  <c r="BF475" i="1"/>
  <c r="BD475" i="1"/>
  <c r="BC475" i="1"/>
  <c r="BB475" i="1"/>
  <c r="AX475" i="1"/>
  <c r="AW475" i="1"/>
  <c r="AV475" i="1"/>
  <c r="AS475" i="1"/>
  <c r="AR475" i="1"/>
  <c r="AQ475" i="1"/>
  <c r="AP475" i="1"/>
  <c r="Q475" i="1"/>
  <c r="BN475" i="1" s="1"/>
  <c r="H475" i="1"/>
  <c r="BE475" i="1" s="1"/>
  <c r="CB474" i="1"/>
  <c r="BY474" i="1"/>
  <c r="CA474" i="1" s="1"/>
  <c r="BW474" i="1"/>
  <c r="BV474" i="1"/>
  <c r="BU474" i="1"/>
  <c r="BT474" i="1"/>
  <c r="BS474" i="1"/>
  <c r="BR474" i="1"/>
  <c r="BP474" i="1"/>
  <c r="BN474" i="1"/>
  <c r="BM474" i="1"/>
  <c r="BL474" i="1"/>
  <c r="BK474" i="1"/>
  <c r="BJ474" i="1"/>
  <c r="BI474" i="1"/>
  <c r="BH474" i="1"/>
  <c r="BG474" i="1"/>
  <c r="BF474" i="1"/>
  <c r="BD474" i="1"/>
  <c r="BC474" i="1"/>
  <c r="BB474" i="1"/>
  <c r="AX474" i="1"/>
  <c r="AW474" i="1"/>
  <c r="AV474" i="1"/>
  <c r="AS474" i="1"/>
  <c r="AR474" i="1"/>
  <c r="AQ474" i="1"/>
  <c r="AP474" i="1"/>
  <c r="Q474" i="1"/>
  <c r="T474" i="1" s="1"/>
  <c r="H474" i="1"/>
  <c r="BE474" i="1" s="1"/>
  <c r="CB473" i="1"/>
  <c r="BY473" i="1"/>
  <c r="CA473" i="1" s="1"/>
  <c r="BW473" i="1"/>
  <c r="BV473" i="1"/>
  <c r="BU473" i="1"/>
  <c r="BT473" i="1"/>
  <c r="BS473" i="1"/>
  <c r="BR473" i="1"/>
  <c r="BP473" i="1"/>
  <c r="BN473" i="1"/>
  <c r="BM473" i="1"/>
  <c r="BL473" i="1"/>
  <c r="BK473" i="1"/>
  <c r="BJ473" i="1"/>
  <c r="BI473" i="1"/>
  <c r="BH473" i="1"/>
  <c r="BG473" i="1"/>
  <c r="BF473" i="1"/>
  <c r="BD473" i="1"/>
  <c r="BC473" i="1"/>
  <c r="BB473" i="1"/>
  <c r="AX473" i="1"/>
  <c r="AW473" i="1"/>
  <c r="AV473" i="1"/>
  <c r="AS473" i="1"/>
  <c r="AR473" i="1"/>
  <c r="AQ473" i="1"/>
  <c r="AP473" i="1"/>
  <c r="T473" i="1"/>
  <c r="AI473" i="1" s="1"/>
  <c r="Q473" i="1"/>
  <c r="H473" i="1"/>
  <c r="BE473" i="1" s="1"/>
  <c r="CB472" i="1"/>
  <c r="CA472" i="1"/>
  <c r="BY472" i="1"/>
  <c r="BW472" i="1"/>
  <c r="BV472" i="1"/>
  <c r="BU472" i="1"/>
  <c r="BT472" i="1"/>
  <c r="BS472" i="1"/>
  <c r="BR472" i="1"/>
  <c r="BP472" i="1"/>
  <c r="BM472" i="1"/>
  <c r="BL472" i="1"/>
  <c r="BK472" i="1"/>
  <c r="BJ472" i="1"/>
  <c r="BI472" i="1"/>
  <c r="BH472" i="1"/>
  <c r="BG472" i="1"/>
  <c r="BF472" i="1"/>
  <c r="BD472" i="1"/>
  <c r="BC472" i="1"/>
  <c r="BB472" i="1"/>
  <c r="AX472" i="1"/>
  <c r="AW472" i="1"/>
  <c r="AV472" i="1"/>
  <c r="AS472" i="1"/>
  <c r="AR472" i="1"/>
  <c r="AQ472" i="1"/>
  <c r="AP472" i="1"/>
  <c r="Q472" i="1"/>
  <c r="H472" i="1"/>
  <c r="BE472" i="1" s="1"/>
  <c r="CB471" i="1"/>
  <c r="BY471" i="1"/>
  <c r="CA471" i="1" s="1"/>
  <c r="BW471" i="1"/>
  <c r="BV471" i="1"/>
  <c r="BU471" i="1"/>
  <c r="BT471" i="1"/>
  <c r="BS471" i="1"/>
  <c r="BR471" i="1"/>
  <c r="BP471" i="1"/>
  <c r="BM471" i="1"/>
  <c r="BL471" i="1"/>
  <c r="BK471" i="1"/>
  <c r="BJ471" i="1"/>
  <c r="BI471" i="1"/>
  <c r="BH471" i="1"/>
  <c r="BG471" i="1"/>
  <c r="BF471" i="1"/>
  <c r="BD471" i="1"/>
  <c r="BC471" i="1"/>
  <c r="BB471" i="1"/>
  <c r="AX471" i="1"/>
  <c r="AW471" i="1"/>
  <c r="AV471" i="1"/>
  <c r="AS471" i="1"/>
  <c r="AR471" i="1"/>
  <c r="AQ471" i="1"/>
  <c r="AP471" i="1"/>
  <c r="Q471" i="1"/>
  <c r="H471" i="1"/>
  <c r="BE471" i="1" s="1"/>
  <c r="CB470" i="1"/>
  <c r="BY470" i="1"/>
  <c r="CA470" i="1" s="1"/>
  <c r="BW470" i="1"/>
  <c r="BV470" i="1"/>
  <c r="BU470" i="1"/>
  <c r="BT470" i="1"/>
  <c r="BS470" i="1"/>
  <c r="BR470" i="1"/>
  <c r="BP470" i="1"/>
  <c r="BM470" i="1"/>
  <c r="BL470" i="1"/>
  <c r="BK470" i="1"/>
  <c r="BJ470" i="1"/>
  <c r="BI470" i="1"/>
  <c r="BH470" i="1"/>
  <c r="BG470" i="1"/>
  <c r="BF470" i="1"/>
  <c r="BD470" i="1"/>
  <c r="BC470" i="1"/>
  <c r="BB470" i="1"/>
  <c r="AX470" i="1"/>
  <c r="AW470" i="1"/>
  <c r="AV470" i="1"/>
  <c r="AS470" i="1"/>
  <c r="AR470" i="1"/>
  <c r="AQ470" i="1"/>
  <c r="AP470" i="1"/>
  <c r="Q470" i="1"/>
  <c r="T470" i="1" s="1"/>
  <c r="H470" i="1"/>
  <c r="BE470" i="1" s="1"/>
  <c r="CB469" i="1"/>
  <c r="BY469" i="1"/>
  <c r="CA469" i="1" s="1"/>
  <c r="BW469" i="1"/>
  <c r="BV469" i="1"/>
  <c r="BU469" i="1"/>
  <c r="BT469" i="1"/>
  <c r="BS469" i="1"/>
  <c r="BR469" i="1"/>
  <c r="BP469" i="1"/>
  <c r="BM469" i="1"/>
  <c r="BL469" i="1"/>
  <c r="BK469" i="1"/>
  <c r="BJ469" i="1"/>
  <c r="BI469" i="1"/>
  <c r="BH469" i="1"/>
  <c r="BG469" i="1"/>
  <c r="BF469" i="1"/>
  <c r="BD469" i="1"/>
  <c r="BC469" i="1"/>
  <c r="BB469" i="1"/>
  <c r="AX469" i="1"/>
  <c r="AW469" i="1"/>
  <c r="AV469" i="1"/>
  <c r="AS469" i="1"/>
  <c r="AR469" i="1"/>
  <c r="AQ469" i="1"/>
  <c r="AP469" i="1"/>
  <c r="T469" i="1"/>
  <c r="AI469" i="1" s="1"/>
  <c r="Q469" i="1"/>
  <c r="BN469" i="1" s="1"/>
  <c r="H469" i="1"/>
  <c r="BE469" i="1" s="1"/>
  <c r="CB468" i="1"/>
  <c r="CA468" i="1"/>
  <c r="BY468" i="1"/>
  <c r="BW468" i="1"/>
  <c r="BV468" i="1"/>
  <c r="BU468" i="1"/>
  <c r="BT468" i="1"/>
  <c r="BS468" i="1"/>
  <c r="BR468" i="1"/>
  <c r="BP468" i="1"/>
  <c r="BM468" i="1"/>
  <c r="BL468" i="1"/>
  <c r="BK468" i="1"/>
  <c r="BJ468" i="1"/>
  <c r="BI468" i="1"/>
  <c r="BH468" i="1"/>
  <c r="BG468" i="1"/>
  <c r="BF468" i="1"/>
  <c r="BE468" i="1"/>
  <c r="BD468" i="1"/>
  <c r="BC468" i="1"/>
  <c r="BB468" i="1"/>
  <c r="AX468" i="1"/>
  <c r="AW468" i="1"/>
  <c r="AV468" i="1"/>
  <c r="AS468" i="1"/>
  <c r="AR468" i="1"/>
  <c r="AQ468" i="1"/>
  <c r="AP468" i="1"/>
  <c r="Q468" i="1"/>
  <c r="BN468" i="1" s="1"/>
  <c r="H468" i="1"/>
  <c r="CB467" i="1"/>
  <c r="BY467" i="1"/>
  <c r="CA467" i="1" s="1"/>
  <c r="BW467" i="1"/>
  <c r="BV467" i="1"/>
  <c r="BU467" i="1"/>
  <c r="BT467" i="1"/>
  <c r="BS467" i="1"/>
  <c r="BR467" i="1"/>
  <c r="BP467" i="1"/>
  <c r="BM467" i="1"/>
  <c r="BL467" i="1"/>
  <c r="BK467" i="1"/>
  <c r="BJ467" i="1"/>
  <c r="BI467" i="1"/>
  <c r="BH467" i="1"/>
  <c r="BG467" i="1"/>
  <c r="BF467" i="1"/>
  <c r="BD467" i="1"/>
  <c r="BC467" i="1"/>
  <c r="BB467" i="1"/>
  <c r="AX467" i="1"/>
  <c r="AW467" i="1"/>
  <c r="AV467" i="1"/>
  <c r="AS467" i="1"/>
  <c r="AR467" i="1"/>
  <c r="AQ467" i="1"/>
  <c r="AP467" i="1"/>
  <c r="Q467" i="1"/>
  <c r="H467" i="1"/>
  <c r="BE467" i="1" s="1"/>
  <c r="CB466" i="1"/>
  <c r="BY466" i="1"/>
  <c r="CA466" i="1" s="1"/>
  <c r="BW466" i="1"/>
  <c r="BV466" i="1"/>
  <c r="BU466" i="1"/>
  <c r="BT466" i="1"/>
  <c r="BS466" i="1"/>
  <c r="BR466" i="1"/>
  <c r="BP466" i="1"/>
  <c r="BN466" i="1"/>
  <c r="BM466" i="1"/>
  <c r="BL466" i="1"/>
  <c r="BK466" i="1"/>
  <c r="BJ466" i="1"/>
  <c r="BI466" i="1"/>
  <c r="BH466" i="1"/>
  <c r="BG466" i="1"/>
  <c r="BF466" i="1"/>
  <c r="BD466" i="1"/>
  <c r="BC466" i="1"/>
  <c r="BB466" i="1"/>
  <c r="AX466" i="1"/>
  <c r="AW466" i="1"/>
  <c r="AV466" i="1"/>
  <c r="AS466" i="1"/>
  <c r="AR466" i="1"/>
  <c r="AQ466" i="1"/>
  <c r="AP466" i="1"/>
  <c r="Q466" i="1"/>
  <c r="T466" i="1" s="1"/>
  <c r="H466" i="1"/>
  <c r="BE466" i="1" s="1"/>
  <c r="CB465" i="1"/>
  <c r="BY465" i="1"/>
  <c r="CA465" i="1" s="1"/>
  <c r="BW465" i="1"/>
  <c r="BV465" i="1"/>
  <c r="BU465" i="1"/>
  <c r="BT465" i="1"/>
  <c r="BS465" i="1"/>
  <c r="BR465" i="1"/>
  <c r="BP465" i="1"/>
  <c r="BN465" i="1"/>
  <c r="BM465" i="1"/>
  <c r="BL465" i="1"/>
  <c r="BK465" i="1"/>
  <c r="BJ465" i="1"/>
  <c r="BI465" i="1"/>
  <c r="BH465" i="1"/>
  <c r="BG465" i="1"/>
  <c r="BF465" i="1"/>
  <c r="BD465" i="1"/>
  <c r="BC465" i="1"/>
  <c r="BB465" i="1"/>
  <c r="AX465" i="1"/>
  <c r="AW465" i="1"/>
  <c r="AV465" i="1"/>
  <c r="AS465" i="1"/>
  <c r="AR465" i="1"/>
  <c r="AQ465" i="1"/>
  <c r="AP465" i="1"/>
  <c r="Q465" i="1"/>
  <c r="T465" i="1" s="1"/>
  <c r="AI465" i="1" s="1"/>
  <c r="H465" i="1"/>
  <c r="BE465" i="1" s="1"/>
  <c r="CB464" i="1"/>
  <c r="BY464" i="1"/>
  <c r="CA464" i="1" s="1"/>
  <c r="BW464" i="1"/>
  <c r="BV464" i="1"/>
  <c r="BU464" i="1"/>
  <c r="BT464" i="1"/>
  <c r="BS464" i="1"/>
  <c r="BR464" i="1"/>
  <c r="BP464" i="1"/>
  <c r="BM464" i="1"/>
  <c r="BL464" i="1"/>
  <c r="BK464" i="1"/>
  <c r="BJ464" i="1"/>
  <c r="BI464" i="1"/>
  <c r="BH464" i="1"/>
  <c r="BG464" i="1"/>
  <c r="BF464" i="1"/>
  <c r="BD464" i="1"/>
  <c r="BC464" i="1"/>
  <c r="BB464" i="1"/>
  <c r="AX464" i="1"/>
  <c r="AW464" i="1"/>
  <c r="AV464" i="1"/>
  <c r="AS464" i="1"/>
  <c r="AR464" i="1"/>
  <c r="AQ464" i="1"/>
  <c r="AP464" i="1"/>
  <c r="T464" i="1"/>
  <c r="AI464" i="1" s="1"/>
  <c r="Q464" i="1"/>
  <c r="BN464" i="1" s="1"/>
  <c r="H464" i="1"/>
  <c r="BE464" i="1" s="1"/>
  <c r="CB463" i="1"/>
  <c r="CA463" i="1"/>
  <c r="BY463" i="1"/>
  <c r="BW463" i="1"/>
  <c r="BV463" i="1"/>
  <c r="BU463" i="1"/>
  <c r="BT463" i="1"/>
  <c r="BS463" i="1"/>
  <c r="BR463" i="1"/>
  <c r="BP463" i="1"/>
  <c r="BM463" i="1"/>
  <c r="BL463" i="1"/>
  <c r="BK463" i="1"/>
  <c r="BJ463" i="1"/>
  <c r="BI463" i="1"/>
  <c r="BH463" i="1"/>
  <c r="BG463" i="1"/>
  <c r="BF463" i="1"/>
  <c r="BD463" i="1"/>
  <c r="BC463" i="1"/>
  <c r="BB463" i="1"/>
  <c r="AX463" i="1"/>
  <c r="AW463" i="1"/>
  <c r="AV463" i="1"/>
  <c r="AS463" i="1"/>
  <c r="AR463" i="1"/>
  <c r="AQ463" i="1"/>
  <c r="AP463" i="1"/>
  <c r="Q463" i="1"/>
  <c r="H463" i="1"/>
  <c r="BE463" i="1" s="1"/>
  <c r="CB462" i="1"/>
  <c r="BY462" i="1"/>
  <c r="CA462" i="1" s="1"/>
  <c r="BW462" i="1"/>
  <c r="BV462" i="1"/>
  <c r="BU462" i="1"/>
  <c r="BT462" i="1"/>
  <c r="BS462" i="1"/>
  <c r="BR462" i="1"/>
  <c r="BP462" i="1"/>
  <c r="BM462" i="1"/>
  <c r="BL462" i="1"/>
  <c r="BK462" i="1"/>
  <c r="BJ462" i="1"/>
  <c r="BI462" i="1"/>
  <c r="BH462" i="1"/>
  <c r="BG462" i="1"/>
  <c r="BF462" i="1"/>
  <c r="BD462" i="1"/>
  <c r="BC462" i="1"/>
  <c r="BB462" i="1"/>
  <c r="AX462" i="1"/>
  <c r="AW462" i="1"/>
  <c r="AV462" i="1"/>
  <c r="AS462" i="1"/>
  <c r="AR462" i="1"/>
  <c r="AQ462" i="1"/>
  <c r="AP462" i="1"/>
  <c r="Q462" i="1"/>
  <c r="T462" i="1" s="1"/>
  <c r="H462" i="1"/>
  <c r="BE462" i="1" s="1"/>
  <c r="CB461" i="1"/>
  <c r="BY461" i="1"/>
  <c r="CA461" i="1" s="1"/>
  <c r="BW461" i="1"/>
  <c r="BV461" i="1"/>
  <c r="BU461" i="1"/>
  <c r="BT461" i="1"/>
  <c r="BS461" i="1"/>
  <c r="BR461" i="1"/>
  <c r="BP461" i="1"/>
  <c r="BM461" i="1"/>
  <c r="BL461" i="1"/>
  <c r="BK461" i="1"/>
  <c r="BJ461" i="1"/>
  <c r="BI461" i="1"/>
  <c r="BH461" i="1"/>
  <c r="BG461" i="1"/>
  <c r="BF461" i="1"/>
  <c r="BD461" i="1"/>
  <c r="BC461" i="1"/>
  <c r="BB461" i="1"/>
  <c r="AX461" i="1"/>
  <c r="AW461" i="1"/>
  <c r="AV461" i="1"/>
  <c r="AS461" i="1"/>
  <c r="AR461" i="1"/>
  <c r="AQ461" i="1"/>
  <c r="AP461" i="1"/>
  <c r="Q461" i="1"/>
  <c r="H461" i="1"/>
  <c r="BE461" i="1" s="1"/>
  <c r="CB460" i="1"/>
  <c r="BY460" i="1"/>
  <c r="CA460" i="1" s="1"/>
  <c r="BW460" i="1"/>
  <c r="BV460" i="1"/>
  <c r="BU460" i="1"/>
  <c r="BT460" i="1"/>
  <c r="BS460" i="1"/>
  <c r="BR460" i="1"/>
  <c r="BP460" i="1"/>
  <c r="BM460" i="1"/>
  <c r="BL460" i="1"/>
  <c r="BK460" i="1"/>
  <c r="BJ460" i="1"/>
  <c r="BI460" i="1"/>
  <c r="BH460" i="1"/>
  <c r="BG460" i="1"/>
  <c r="BF460" i="1"/>
  <c r="BE460" i="1"/>
  <c r="BD460" i="1"/>
  <c r="BC460" i="1"/>
  <c r="BB460" i="1"/>
  <c r="AX460" i="1"/>
  <c r="AW460" i="1"/>
  <c r="AV460" i="1"/>
  <c r="AS460" i="1"/>
  <c r="AR460" i="1"/>
  <c r="AQ460" i="1"/>
  <c r="AP460" i="1"/>
  <c r="Q460" i="1"/>
  <c r="BN460" i="1" s="1"/>
  <c r="H460" i="1"/>
  <c r="CB459" i="1"/>
  <c r="BY459" i="1"/>
  <c r="CA459" i="1" s="1"/>
  <c r="BW459" i="1"/>
  <c r="BV459" i="1"/>
  <c r="BU459" i="1"/>
  <c r="BT459" i="1"/>
  <c r="BS459" i="1"/>
  <c r="BR459" i="1"/>
  <c r="BP459" i="1"/>
  <c r="BM459" i="1"/>
  <c r="BL459" i="1"/>
  <c r="BK459" i="1"/>
  <c r="BJ459" i="1"/>
  <c r="BI459" i="1"/>
  <c r="BH459" i="1"/>
  <c r="BG459" i="1"/>
  <c r="BF459" i="1"/>
  <c r="BD459" i="1"/>
  <c r="BC459" i="1"/>
  <c r="BB459" i="1"/>
  <c r="AX459" i="1"/>
  <c r="AW459" i="1"/>
  <c r="AV459" i="1"/>
  <c r="AS459" i="1"/>
  <c r="AR459" i="1"/>
  <c r="AQ459" i="1"/>
  <c r="AP459" i="1"/>
  <c r="Q459" i="1"/>
  <c r="H459" i="1"/>
  <c r="BE459" i="1" s="1"/>
  <c r="CB458" i="1"/>
  <c r="BY458" i="1"/>
  <c r="CA458" i="1" s="1"/>
  <c r="BW458" i="1"/>
  <c r="BV458" i="1"/>
  <c r="BU458" i="1"/>
  <c r="BT458" i="1"/>
  <c r="BS458" i="1"/>
  <c r="BR458" i="1"/>
  <c r="BP458" i="1"/>
  <c r="BM458" i="1"/>
  <c r="BL458" i="1"/>
  <c r="BK458" i="1"/>
  <c r="BJ458" i="1"/>
  <c r="BI458" i="1"/>
  <c r="BH458" i="1"/>
  <c r="BG458" i="1"/>
  <c r="BF458" i="1"/>
  <c r="BD458" i="1"/>
  <c r="BC458" i="1"/>
  <c r="BB458" i="1"/>
  <c r="AX458" i="1"/>
  <c r="AW458" i="1"/>
  <c r="AV458" i="1"/>
  <c r="AS458" i="1"/>
  <c r="AR458" i="1"/>
  <c r="AQ458" i="1"/>
  <c r="AP458" i="1"/>
  <c r="T458" i="1"/>
  <c r="Q458" i="1"/>
  <c r="BN458" i="1" s="1"/>
  <c r="H458" i="1"/>
  <c r="BE458" i="1" s="1"/>
  <c r="CB457" i="1"/>
  <c r="CA457" i="1"/>
  <c r="BY457" i="1"/>
  <c r="BW457" i="1"/>
  <c r="BV457" i="1"/>
  <c r="BU457" i="1"/>
  <c r="BT457" i="1"/>
  <c r="BS457" i="1"/>
  <c r="BR457" i="1"/>
  <c r="BP457" i="1"/>
  <c r="BM457" i="1"/>
  <c r="BL457" i="1"/>
  <c r="BK457" i="1"/>
  <c r="BJ457" i="1"/>
  <c r="BI457" i="1"/>
  <c r="BH457" i="1"/>
  <c r="BG457" i="1"/>
  <c r="BF457" i="1"/>
  <c r="BD457" i="1"/>
  <c r="BC457" i="1"/>
  <c r="BB457" i="1"/>
  <c r="AX457" i="1"/>
  <c r="AW457" i="1"/>
  <c r="AV457" i="1"/>
  <c r="AS457" i="1"/>
  <c r="AR457" i="1"/>
  <c r="AQ457" i="1"/>
  <c r="AP457" i="1"/>
  <c r="T457" i="1"/>
  <c r="AI457" i="1" s="1"/>
  <c r="Q457" i="1"/>
  <c r="BN457" i="1" s="1"/>
  <c r="H457" i="1"/>
  <c r="BE457" i="1" s="1"/>
  <c r="CB456" i="1"/>
  <c r="CA456" i="1"/>
  <c r="BY456" i="1"/>
  <c r="BW456" i="1"/>
  <c r="BV456" i="1"/>
  <c r="BU456" i="1"/>
  <c r="BT456" i="1"/>
  <c r="BS456" i="1"/>
  <c r="BR456" i="1"/>
  <c r="BP456" i="1"/>
  <c r="BM456" i="1"/>
  <c r="BL456" i="1"/>
  <c r="BK456" i="1"/>
  <c r="BJ456" i="1"/>
  <c r="BI456" i="1"/>
  <c r="BH456" i="1"/>
  <c r="BG456" i="1"/>
  <c r="BF456" i="1"/>
  <c r="BD456" i="1"/>
  <c r="BC456" i="1"/>
  <c r="BB456" i="1"/>
  <c r="AX456" i="1"/>
  <c r="AW456" i="1"/>
  <c r="AV456" i="1"/>
  <c r="AS456" i="1"/>
  <c r="AR456" i="1"/>
  <c r="AQ456" i="1"/>
  <c r="AP456" i="1"/>
  <c r="Q456" i="1"/>
  <c r="BN456" i="1" s="1"/>
  <c r="H456" i="1"/>
  <c r="BE456" i="1" s="1"/>
  <c r="CB455" i="1"/>
  <c r="BY455" i="1"/>
  <c r="CA455" i="1" s="1"/>
  <c r="BW455" i="1"/>
  <c r="BV455" i="1"/>
  <c r="BU455" i="1"/>
  <c r="BT455" i="1"/>
  <c r="BS455" i="1"/>
  <c r="BR455" i="1"/>
  <c r="BP455" i="1"/>
  <c r="BM455" i="1"/>
  <c r="BL455" i="1"/>
  <c r="BK455" i="1"/>
  <c r="BJ455" i="1"/>
  <c r="BI455" i="1"/>
  <c r="BH455" i="1"/>
  <c r="BG455" i="1"/>
  <c r="BF455" i="1"/>
  <c r="BD455" i="1"/>
  <c r="BC455" i="1"/>
  <c r="BB455" i="1"/>
  <c r="AX455" i="1"/>
  <c r="AW455" i="1"/>
  <c r="AV455" i="1"/>
  <c r="AS455" i="1"/>
  <c r="AR455" i="1"/>
  <c r="AQ455" i="1"/>
  <c r="AP455" i="1"/>
  <c r="Q455" i="1"/>
  <c r="H455" i="1"/>
  <c r="BE455" i="1" s="1"/>
  <c r="CB454" i="1"/>
  <c r="BY454" i="1"/>
  <c r="CA454" i="1" s="1"/>
  <c r="BW454" i="1"/>
  <c r="BV454" i="1"/>
  <c r="BU454" i="1"/>
  <c r="BT454" i="1"/>
  <c r="BS454" i="1"/>
  <c r="BR454" i="1"/>
  <c r="BP454" i="1"/>
  <c r="BM454" i="1"/>
  <c r="BL454" i="1"/>
  <c r="BK454" i="1"/>
  <c r="BJ454" i="1"/>
  <c r="BI454" i="1"/>
  <c r="BH454" i="1"/>
  <c r="BG454" i="1"/>
  <c r="BF454" i="1"/>
  <c r="BD454" i="1"/>
  <c r="BC454" i="1"/>
  <c r="BB454" i="1"/>
  <c r="AX454" i="1"/>
  <c r="AW454" i="1"/>
  <c r="AV454" i="1"/>
  <c r="AS454" i="1"/>
  <c r="AR454" i="1"/>
  <c r="AQ454" i="1"/>
  <c r="AP454" i="1"/>
  <c r="Q454" i="1"/>
  <c r="T454" i="1" s="1"/>
  <c r="H454" i="1"/>
  <c r="BE454" i="1" s="1"/>
  <c r="CB453" i="1"/>
  <c r="BY453" i="1"/>
  <c r="CA453" i="1" s="1"/>
  <c r="BW453" i="1"/>
  <c r="BV453" i="1"/>
  <c r="BU453" i="1"/>
  <c r="BT453" i="1"/>
  <c r="BS453" i="1"/>
  <c r="BR453" i="1"/>
  <c r="BP453" i="1"/>
  <c r="BM453" i="1"/>
  <c r="BL453" i="1"/>
  <c r="BK453" i="1"/>
  <c r="BJ453" i="1"/>
  <c r="BI453" i="1"/>
  <c r="BH453" i="1"/>
  <c r="BG453" i="1"/>
  <c r="BF453" i="1"/>
  <c r="BE453" i="1"/>
  <c r="BD453" i="1"/>
  <c r="BC453" i="1"/>
  <c r="BB453" i="1"/>
  <c r="AX453" i="1"/>
  <c r="AW453" i="1"/>
  <c r="AV453" i="1"/>
  <c r="AS453" i="1"/>
  <c r="AR453" i="1"/>
  <c r="AQ453" i="1"/>
  <c r="AP453" i="1"/>
  <c r="Q453" i="1"/>
  <c r="BN453" i="1" s="1"/>
  <c r="H453" i="1"/>
  <c r="CB452" i="1"/>
  <c r="BY452" i="1"/>
  <c r="CA452" i="1" s="1"/>
  <c r="BW452" i="1"/>
  <c r="BV452" i="1"/>
  <c r="BU452" i="1"/>
  <c r="BT452" i="1"/>
  <c r="BS452" i="1"/>
  <c r="BR452" i="1"/>
  <c r="BP452" i="1"/>
  <c r="BN452" i="1"/>
  <c r="BM452" i="1"/>
  <c r="BL452" i="1"/>
  <c r="BK452" i="1"/>
  <c r="BJ452" i="1"/>
  <c r="BI452" i="1"/>
  <c r="BH452" i="1"/>
  <c r="BG452" i="1"/>
  <c r="BF452" i="1"/>
  <c r="BD452" i="1"/>
  <c r="BC452" i="1"/>
  <c r="BB452" i="1"/>
  <c r="AX452" i="1"/>
  <c r="AW452" i="1"/>
  <c r="AV452" i="1"/>
  <c r="AS452" i="1"/>
  <c r="AR452" i="1"/>
  <c r="AQ452" i="1"/>
  <c r="AP452" i="1"/>
  <c r="T452" i="1"/>
  <c r="AI452" i="1" s="1"/>
  <c r="Q452" i="1"/>
  <c r="H452" i="1"/>
  <c r="BE452" i="1" s="1"/>
  <c r="CB451" i="1"/>
  <c r="CA451" i="1"/>
  <c r="BY451" i="1"/>
  <c r="BW451" i="1"/>
  <c r="BV451" i="1"/>
  <c r="BU451" i="1"/>
  <c r="BT451" i="1"/>
  <c r="BS451" i="1"/>
  <c r="BR451" i="1"/>
  <c r="BP451" i="1"/>
  <c r="BM451" i="1"/>
  <c r="BL451" i="1"/>
  <c r="BK451" i="1"/>
  <c r="BJ451" i="1"/>
  <c r="BI451" i="1"/>
  <c r="BH451" i="1"/>
  <c r="BG451" i="1"/>
  <c r="BF451" i="1"/>
  <c r="BD451" i="1"/>
  <c r="BC451" i="1"/>
  <c r="BB451" i="1"/>
  <c r="AX451" i="1"/>
  <c r="AW451" i="1"/>
  <c r="AV451" i="1"/>
  <c r="AS451" i="1"/>
  <c r="AR451" i="1"/>
  <c r="AQ451" i="1"/>
  <c r="AP451" i="1"/>
  <c r="Q451" i="1"/>
  <c r="H451" i="1"/>
  <c r="BE451" i="1" s="1"/>
  <c r="CB450" i="1"/>
  <c r="BY450" i="1"/>
  <c r="CA450" i="1" s="1"/>
  <c r="BW450" i="1"/>
  <c r="BV450" i="1"/>
  <c r="BU450" i="1"/>
  <c r="BT450" i="1"/>
  <c r="BS450" i="1"/>
  <c r="BR450" i="1"/>
  <c r="BP450" i="1"/>
  <c r="BM450" i="1"/>
  <c r="BL450" i="1"/>
  <c r="BK450" i="1"/>
  <c r="BJ450" i="1"/>
  <c r="BI450" i="1"/>
  <c r="BH450" i="1"/>
  <c r="BG450" i="1"/>
  <c r="BF450" i="1"/>
  <c r="BD450" i="1"/>
  <c r="BC450" i="1"/>
  <c r="BB450" i="1"/>
  <c r="AX450" i="1"/>
  <c r="AW450" i="1"/>
  <c r="AV450" i="1"/>
  <c r="AS450" i="1"/>
  <c r="AR450" i="1"/>
  <c r="AQ450" i="1"/>
  <c r="AP450" i="1"/>
  <c r="T450" i="1"/>
  <c r="Q450" i="1"/>
  <c r="BN450" i="1" s="1"/>
  <c r="H450" i="1"/>
  <c r="BE450" i="1" s="1"/>
  <c r="CB449" i="1"/>
  <c r="CA449" i="1"/>
  <c r="BY449" i="1"/>
  <c r="BW449" i="1"/>
  <c r="BV449" i="1"/>
  <c r="BU449" i="1"/>
  <c r="BT449" i="1"/>
  <c r="BS449" i="1"/>
  <c r="BR449" i="1"/>
  <c r="BP449" i="1"/>
  <c r="BM449" i="1"/>
  <c r="BL449" i="1"/>
  <c r="BK449" i="1"/>
  <c r="BJ449" i="1"/>
  <c r="BI449" i="1"/>
  <c r="BH449" i="1"/>
  <c r="BG449" i="1"/>
  <c r="BF449" i="1"/>
  <c r="BD449" i="1"/>
  <c r="BC449" i="1"/>
  <c r="BB449" i="1"/>
  <c r="AX449" i="1"/>
  <c r="AW449" i="1"/>
  <c r="AV449" i="1"/>
  <c r="AS449" i="1"/>
  <c r="AR449" i="1"/>
  <c r="AQ449" i="1"/>
  <c r="AP449" i="1"/>
  <c r="T449" i="1"/>
  <c r="AI449" i="1" s="1"/>
  <c r="Q449" i="1"/>
  <c r="BN449" i="1" s="1"/>
  <c r="H449" i="1"/>
  <c r="BE449" i="1" s="1"/>
  <c r="CB448" i="1"/>
  <c r="CA448" i="1"/>
  <c r="BY448" i="1"/>
  <c r="BW448" i="1"/>
  <c r="BV448" i="1"/>
  <c r="BU448" i="1"/>
  <c r="BT448" i="1"/>
  <c r="BS448" i="1"/>
  <c r="BR448" i="1"/>
  <c r="BP448" i="1"/>
  <c r="BM448" i="1"/>
  <c r="BL448" i="1"/>
  <c r="BK448" i="1"/>
  <c r="BJ448" i="1"/>
  <c r="BI448" i="1"/>
  <c r="BH448" i="1"/>
  <c r="BG448" i="1"/>
  <c r="BF448" i="1"/>
  <c r="BD448" i="1"/>
  <c r="BC448" i="1"/>
  <c r="BB448" i="1"/>
  <c r="AX448" i="1"/>
  <c r="AW448" i="1"/>
  <c r="AV448" i="1"/>
  <c r="AS448" i="1"/>
  <c r="AR448" i="1"/>
  <c r="AQ448" i="1"/>
  <c r="AP448" i="1"/>
  <c r="T448" i="1"/>
  <c r="AI448" i="1" s="1"/>
  <c r="Q448" i="1"/>
  <c r="BN448" i="1" s="1"/>
  <c r="H448" i="1"/>
  <c r="BE448" i="1" s="1"/>
  <c r="CB447" i="1"/>
  <c r="CA447" i="1"/>
  <c r="BY447" i="1"/>
  <c r="BW447" i="1"/>
  <c r="BV447" i="1"/>
  <c r="BU447" i="1"/>
  <c r="BT447" i="1"/>
  <c r="BS447" i="1"/>
  <c r="BR447" i="1"/>
  <c r="BP447" i="1"/>
  <c r="BM447" i="1"/>
  <c r="BL447" i="1"/>
  <c r="BK447" i="1"/>
  <c r="BJ447" i="1"/>
  <c r="BI447" i="1"/>
  <c r="BH447" i="1"/>
  <c r="BG447" i="1"/>
  <c r="BF447" i="1"/>
  <c r="BD447" i="1"/>
  <c r="BC447" i="1"/>
  <c r="BB447" i="1"/>
  <c r="AX447" i="1"/>
  <c r="AW447" i="1"/>
  <c r="AV447" i="1"/>
  <c r="AS447" i="1"/>
  <c r="AR447" i="1"/>
  <c r="AQ447" i="1"/>
  <c r="AP447" i="1"/>
  <c r="Q447" i="1"/>
  <c r="H447" i="1"/>
  <c r="BE447" i="1" s="1"/>
  <c r="CB446" i="1"/>
  <c r="BY446" i="1"/>
  <c r="CA446" i="1" s="1"/>
  <c r="BW446" i="1"/>
  <c r="BV446" i="1"/>
  <c r="BU446" i="1"/>
  <c r="BT446" i="1"/>
  <c r="BS446" i="1"/>
  <c r="BR446" i="1"/>
  <c r="BP446" i="1"/>
  <c r="BM446" i="1"/>
  <c r="BL446" i="1"/>
  <c r="BK446" i="1"/>
  <c r="BJ446" i="1"/>
  <c r="BI446" i="1"/>
  <c r="BH446" i="1"/>
  <c r="BG446" i="1"/>
  <c r="BF446" i="1"/>
  <c r="BD446" i="1"/>
  <c r="BC446" i="1"/>
  <c r="BB446" i="1"/>
  <c r="AX446" i="1"/>
  <c r="AW446" i="1"/>
  <c r="AV446" i="1"/>
  <c r="AS446" i="1"/>
  <c r="AR446" i="1"/>
  <c r="AQ446" i="1"/>
  <c r="AP446" i="1"/>
  <c r="Q446" i="1"/>
  <c r="T446" i="1" s="1"/>
  <c r="H446" i="1"/>
  <c r="BE446" i="1" s="1"/>
  <c r="CB445" i="1"/>
  <c r="BY445" i="1"/>
  <c r="CA445" i="1" s="1"/>
  <c r="BW445" i="1"/>
  <c r="BV445" i="1"/>
  <c r="BU445" i="1"/>
  <c r="BT445" i="1"/>
  <c r="BS445" i="1"/>
  <c r="BR445" i="1"/>
  <c r="BP445" i="1"/>
  <c r="BM445" i="1"/>
  <c r="BL445" i="1"/>
  <c r="BK445" i="1"/>
  <c r="BJ445" i="1"/>
  <c r="BI445" i="1"/>
  <c r="BH445" i="1"/>
  <c r="BG445" i="1"/>
  <c r="BF445" i="1"/>
  <c r="BD445" i="1"/>
  <c r="BC445" i="1"/>
  <c r="BB445" i="1"/>
  <c r="AX445" i="1"/>
  <c r="AW445" i="1"/>
  <c r="AV445" i="1"/>
  <c r="AS445" i="1"/>
  <c r="AR445" i="1"/>
  <c r="AQ445" i="1"/>
  <c r="AP445" i="1"/>
  <c r="Q445" i="1"/>
  <c r="BN445" i="1" s="1"/>
  <c r="H445" i="1"/>
  <c r="BE445" i="1" s="1"/>
  <c r="CB444" i="1"/>
  <c r="BY444" i="1"/>
  <c r="CA444" i="1" s="1"/>
  <c r="BW444" i="1"/>
  <c r="BV444" i="1"/>
  <c r="BU444" i="1"/>
  <c r="BT444" i="1"/>
  <c r="BS444" i="1"/>
  <c r="BR444" i="1"/>
  <c r="BP444" i="1"/>
  <c r="BM444" i="1"/>
  <c r="BL444" i="1"/>
  <c r="BK444" i="1"/>
  <c r="BJ444" i="1"/>
  <c r="BI444" i="1"/>
  <c r="BH444" i="1"/>
  <c r="BG444" i="1"/>
  <c r="BF444" i="1"/>
  <c r="BD444" i="1"/>
  <c r="BC444" i="1"/>
  <c r="BB444" i="1"/>
  <c r="AX444" i="1"/>
  <c r="AW444" i="1"/>
  <c r="AV444" i="1"/>
  <c r="AS444" i="1"/>
  <c r="AR444" i="1"/>
  <c r="AQ444" i="1"/>
  <c r="AP444" i="1"/>
  <c r="Q444" i="1"/>
  <c r="BN444" i="1" s="1"/>
  <c r="H444" i="1"/>
  <c r="BE444" i="1" s="1"/>
  <c r="CB443" i="1"/>
  <c r="BY443" i="1"/>
  <c r="CA443" i="1" s="1"/>
  <c r="BW443" i="1"/>
  <c r="BV443" i="1"/>
  <c r="BU443" i="1"/>
  <c r="BT443" i="1"/>
  <c r="BS443" i="1"/>
  <c r="BR443" i="1"/>
  <c r="BP443" i="1"/>
  <c r="BM443" i="1"/>
  <c r="BL443" i="1"/>
  <c r="BK443" i="1"/>
  <c r="BJ443" i="1"/>
  <c r="BI443" i="1"/>
  <c r="BH443" i="1"/>
  <c r="BG443" i="1"/>
  <c r="BF443" i="1"/>
  <c r="BD443" i="1"/>
  <c r="BC443" i="1"/>
  <c r="BB443" i="1"/>
  <c r="AX443" i="1"/>
  <c r="AW443" i="1"/>
  <c r="AV443" i="1"/>
  <c r="AS443" i="1"/>
  <c r="AR443" i="1"/>
  <c r="AQ443" i="1"/>
  <c r="AP443" i="1"/>
  <c r="Q443" i="1"/>
  <c r="H443" i="1"/>
  <c r="BE443" i="1" s="1"/>
  <c r="CB442" i="1"/>
  <c r="BY442" i="1"/>
  <c r="CA442" i="1" s="1"/>
  <c r="BW442" i="1"/>
  <c r="BV442" i="1"/>
  <c r="BU442" i="1"/>
  <c r="BT442" i="1"/>
  <c r="BS442" i="1"/>
  <c r="BR442" i="1"/>
  <c r="BP442" i="1"/>
  <c r="BM442" i="1"/>
  <c r="BL442" i="1"/>
  <c r="BK442" i="1"/>
  <c r="BJ442" i="1"/>
  <c r="BI442" i="1"/>
  <c r="BH442" i="1"/>
  <c r="BG442" i="1"/>
  <c r="BF442" i="1"/>
  <c r="BD442" i="1"/>
  <c r="BC442" i="1"/>
  <c r="BB442" i="1"/>
  <c r="AX442" i="1"/>
  <c r="AW442" i="1"/>
  <c r="AV442" i="1"/>
  <c r="AS442" i="1"/>
  <c r="AR442" i="1"/>
  <c r="AQ442" i="1"/>
  <c r="AP442" i="1"/>
  <c r="T442" i="1"/>
  <c r="Q442" i="1"/>
  <c r="BN442" i="1" s="1"/>
  <c r="H442" i="1"/>
  <c r="BE442" i="1" s="1"/>
  <c r="CB441" i="1"/>
  <c r="CA441" i="1"/>
  <c r="BY441" i="1"/>
  <c r="BW441" i="1"/>
  <c r="BV441" i="1"/>
  <c r="BU441" i="1"/>
  <c r="BT441" i="1"/>
  <c r="BS441" i="1"/>
  <c r="BR441" i="1"/>
  <c r="BP441" i="1"/>
  <c r="BM441" i="1"/>
  <c r="BL441" i="1"/>
  <c r="BK441" i="1"/>
  <c r="BJ441" i="1"/>
  <c r="BI441" i="1"/>
  <c r="BH441" i="1"/>
  <c r="BG441" i="1"/>
  <c r="BF441" i="1"/>
  <c r="BD441" i="1"/>
  <c r="BC441" i="1"/>
  <c r="BB441" i="1"/>
  <c r="AX441" i="1"/>
  <c r="AW441" i="1"/>
  <c r="AV441" i="1"/>
  <c r="AS441" i="1"/>
  <c r="AR441" i="1"/>
  <c r="AQ441" i="1"/>
  <c r="AP441" i="1"/>
  <c r="T441" i="1"/>
  <c r="AI441" i="1" s="1"/>
  <c r="Q441" i="1"/>
  <c r="BN441" i="1" s="1"/>
  <c r="H441" i="1"/>
  <c r="BE441" i="1" s="1"/>
  <c r="CB440" i="1"/>
  <c r="CA440" i="1"/>
  <c r="BY440" i="1"/>
  <c r="BW440" i="1"/>
  <c r="BV440" i="1"/>
  <c r="BU440" i="1"/>
  <c r="BT440" i="1"/>
  <c r="BS440" i="1"/>
  <c r="BR440" i="1"/>
  <c r="BP440" i="1"/>
  <c r="BM440" i="1"/>
  <c r="BL440" i="1"/>
  <c r="BK440" i="1"/>
  <c r="BJ440" i="1"/>
  <c r="BI440" i="1"/>
  <c r="BH440" i="1"/>
  <c r="BG440" i="1"/>
  <c r="BF440" i="1"/>
  <c r="BD440" i="1"/>
  <c r="BC440" i="1"/>
  <c r="BB440" i="1"/>
  <c r="AX440" i="1"/>
  <c r="AW440" i="1"/>
  <c r="AV440" i="1"/>
  <c r="AS440" i="1"/>
  <c r="AR440" i="1"/>
  <c r="AQ440" i="1"/>
  <c r="AP440" i="1"/>
  <c r="Q440" i="1"/>
  <c r="BN440" i="1" s="1"/>
  <c r="H440" i="1"/>
  <c r="BE440" i="1" s="1"/>
  <c r="CB439" i="1"/>
  <c r="BY439" i="1"/>
  <c r="CA439" i="1" s="1"/>
  <c r="BW439" i="1"/>
  <c r="BV439" i="1"/>
  <c r="BU439" i="1"/>
  <c r="BT439" i="1"/>
  <c r="BS439" i="1"/>
  <c r="BR439" i="1"/>
  <c r="BP439" i="1"/>
  <c r="BM439" i="1"/>
  <c r="BL439" i="1"/>
  <c r="BK439" i="1"/>
  <c r="BJ439" i="1"/>
  <c r="BI439" i="1"/>
  <c r="BH439" i="1"/>
  <c r="BG439" i="1"/>
  <c r="BF439" i="1"/>
  <c r="BD439" i="1"/>
  <c r="BC439" i="1"/>
  <c r="BB439" i="1"/>
  <c r="AX439" i="1"/>
  <c r="AW439" i="1"/>
  <c r="AV439" i="1"/>
  <c r="AS439" i="1"/>
  <c r="AR439" i="1"/>
  <c r="AQ439" i="1"/>
  <c r="AP439" i="1"/>
  <c r="Q439" i="1"/>
  <c r="H439" i="1"/>
  <c r="BE439" i="1" s="1"/>
  <c r="CB438" i="1"/>
  <c r="BY438" i="1"/>
  <c r="CA438" i="1" s="1"/>
  <c r="BW438" i="1"/>
  <c r="BV438" i="1"/>
  <c r="BU438" i="1"/>
  <c r="BT438" i="1"/>
  <c r="BS438" i="1"/>
  <c r="BR438" i="1"/>
  <c r="BP438" i="1"/>
  <c r="BM438" i="1"/>
  <c r="BL438" i="1"/>
  <c r="BK438" i="1"/>
  <c r="BJ438" i="1"/>
  <c r="BI438" i="1"/>
  <c r="BH438" i="1"/>
  <c r="BG438" i="1"/>
  <c r="BF438" i="1"/>
  <c r="BD438" i="1"/>
  <c r="BC438" i="1"/>
  <c r="BB438" i="1"/>
  <c r="AX438" i="1"/>
  <c r="AW438" i="1"/>
  <c r="AV438" i="1"/>
  <c r="AS438" i="1"/>
  <c r="AR438" i="1"/>
  <c r="AQ438" i="1"/>
  <c r="AP438" i="1"/>
  <c r="Q438" i="1"/>
  <c r="T438" i="1" s="1"/>
  <c r="H438" i="1"/>
  <c r="BE438" i="1" s="1"/>
  <c r="CB437" i="1"/>
  <c r="BY437" i="1"/>
  <c r="CA437" i="1" s="1"/>
  <c r="BW437" i="1"/>
  <c r="BV437" i="1"/>
  <c r="BU437" i="1"/>
  <c r="BT437" i="1"/>
  <c r="BS437" i="1"/>
  <c r="BR437" i="1"/>
  <c r="BP437" i="1"/>
  <c r="BM437" i="1"/>
  <c r="BL437" i="1"/>
  <c r="BK437" i="1"/>
  <c r="BJ437" i="1"/>
  <c r="BI437" i="1"/>
  <c r="BH437" i="1"/>
  <c r="BG437" i="1"/>
  <c r="BF437" i="1"/>
  <c r="BD437" i="1"/>
  <c r="BC437" i="1"/>
  <c r="BB437" i="1"/>
  <c r="AX437" i="1"/>
  <c r="AW437" i="1"/>
  <c r="AV437" i="1"/>
  <c r="AS437" i="1"/>
  <c r="AR437" i="1"/>
  <c r="AQ437" i="1"/>
  <c r="AP437" i="1"/>
  <c r="Q437" i="1"/>
  <c r="BN437" i="1" s="1"/>
  <c r="H437" i="1"/>
  <c r="BE437" i="1" s="1"/>
  <c r="CB436" i="1"/>
  <c r="BY436" i="1"/>
  <c r="CA436" i="1" s="1"/>
  <c r="BW436" i="1"/>
  <c r="BV436" i="1"/>
  <c r="BU436" i="1"/>
  <c r="BT436" i="1"/>
  <c r="BS436" i="1"/>
  <c r="BR436" i="1"/>
  <c r="BP436" i="1"/>
  <c r="BM436" i="1"/>
  <c r="BL436" i="1"/>
  <c r="BK436" i="1"/>
  <c r="BJ436" i="1"/>
  <c r="BI436" i="1"/>
  <c r="BH436" i="1"/>
  <c r="BG436" i="1"/>
  <c r="BF436" i="1"/>
  <c r="BD436" i="1"/>
  <c r="BC436" i="1"/>
  <c r="BB436" i="1"/>
  <c r="AX436" i="1"/>
  <c r="AW436" i="1"/>
  <c r="AV436" i="1"/>
  <c r="AS436" i="1"/>
  <c r="AR436" i="1"/>
  <c r="AQ436" i="1"/>
  <c r="AP436" i="1"/>
  <c r="Q436" i="1"/>
  <c r="BN436" i="1" s="1"/>
  <c r="H436" i="1"/>
  <c r="BE436" i="1" s="1"/>
  <c r="CB435" i="1"/>
  <c r="BY435" i="1"/>
  <c r="CA435" i="1" s="1"/>
  <c r="BW435" i="1"/>
  <c r="BV435" i="1"/>
  <c r="BU435" i="1"/>
  <c r="BT435" i="1"/>
  <c r="BS435" i="1"/>
  <c r="BR435" i="1"/>
  <c r="BP435" i="1"/>
  <c r="BM435" i="1"/>
  <c r="BL435" i="1"/>
  <c r="BK435" i="1"/>
  <c r="BJ435" i="1"/>
  <c r="BI435" i="1"/>
  <c r="BH435" i="1"/>
  <c r="BG435" i="1"/>
  <c r="BF435" i="1"/>
  <c r="BD435" i="1"/>
  <c r="BC435" i="1"/>
  <c r="BB435" i="1"/>
  <c r="AX435" i="1"/>
  <c r="AW435" i="1"/>
  <c r="AV435" i="1"/>
  <c r="AS435" i="1"/>
  <c r="AR435" i="1"/>
  <c r="AQ435" i="1"/>
  <c r="AP435" i="1"/>
  <c r="Q435" i="1"/>
  <c r="H435" i="1"/>
  <c r="BE435" i="1" s="1"/>
  <c r="CB434" i="1"/>
  <c r="BY434" i="1"/>
  <c r="CA434" i="1" s="1"/>
  <c r="BW434" i="1"/>
  <c r="BV434" i="1"/>
  <c r="BU434" i="1"/>
  <c r="BT434" i="1"/>
  <c r="BS434" i="1"/>
  <c r="BR434" i="1"/>
  <c r="BP434" i="1"/>
  <c r="BM434" i="1"/>
  <c r="BL434" i="1"/>
  <c r="BK434" i="1"/>
  <c r="BJ434" i="1"/>
  <c r="BI434" i="1"/>
  <c r="BH434" i="1"/>
  <c r="BG434" i="1"/>
  <c r="BF434" i="1"/>
  <c r="BD434" i="1"/>
  <c r="BC434" i="1"/>
  <c r="BB434" i="1"/>
  <c r="AX434" i="1"/>
  <c r="AW434" i="1"/>
  <c r="AV434" i="1"/>
  <c r="AS434" i="1"/>
  <c r="AR434" i="1"/>
  <c r="AQ434" i="1"/>
  <c r="AP434" i="1"/>
  <c r="T434" i="1"/>
  <c r="Q434" i="1"/>
  <c r="BN434" i="1" s="1"/>
  <c r="H434" i="1"/>
  <c r="BE434" i="1" s="1"/>
  <c r="CB433" i="1"/>
  <c r="CA433" i="1"/>
  <c r="BY433" i="1"/>
  <c r="BW433" i="1"/>
  <c r="BV433" i="1"/>
  <c r="BU433" i="1"/>
  <c r="BT433" i="1"/>
  <c r="BS433" i="1"/>
  <c r="BR433" i="1"/>
  <c r="BP433" i="1"/>
  <c r="BM433" i="1"/>
  <c r="BL433" i="1"/>
  <c r="BK433" i="1"/>
  <c r="BJ433" i="1"/>
  <c r="BI433" i="1"/>
  <c r="BH433" i="1"/>
  <c r="BG433" i="1"/>
  <c r="BF433" i="1"/>
  <c r="BD433" i="1"/>
  <c r="BC433" i="1"/>
  <c r="BB433" i="1"/>
  <c r="AX433" i="1"/>
  <c r="AW433" i="1"/>
  <c r="AV433" i="1"/>
  <c r="AS433" i="1"/>
  <c r="AR433" i="1"/>
  <c r="AQ433" i="1"/>
  <c r="AP433" i="1"/>
  <c r="Q433" i="1"/>
  <c r="BN433" i="1" s="1"/>
  <c r="H433" i="1"/>
  <c r="BE433" i="1" s="1"/>
  <c r="CB432" i="1"/>
  <c r="BY432" i="1"/>
  <c r="CA432" i="1" s="1"/>
  <c r="BW432" i="1"/>
  <c r="BV432" i="1"/>
  <c r="BU432" i="1"/>
  <c r="BT432" i="1"/>
  <c r="BS432" i="1"/>
  <c r="BR432" i="1"/>
  <c r="BP432" i="1"/>
  <c r="BM432" i="1"/>
  <c r="BL432" i="1"/>
  <c r="BK432" i="1"/>
  <c r="BJ432" i="1"/>
  <c r="BI432" i="1"/>
  <c r="BH432" i="1"/>
  <c r="BG432" i="1"/>
  <c r="BF432" i="1"/>
  <c r="BD432" i="1"/>
  <c r="BC432" i="1"/>
  <c r="BB432" i="1"/>
  <c r="AX432" i="1"/>
  <c r="AW432" i="1"/>
  <c r="AV432" i="1"/>
  <c r="AS432" i="1"/>
  <c r="AR432" i="1"/>
  <c r="AQ432" i="1"/>
  <c r="AP432" i="1"/>
  <c r="Q432" i="1"/>
  <c r="BN432" i="1" s="1"/>
  <c r="H432" i="1"/>
  <c r="BE432" i="1" s="1"/>
  <c r="CB431" i="1"/>
  <c r="BY431" i="1"/>
  <c r="CA431" i="1" s="1"/>
  <c r="BW431" i="1"/>
  <c r="BV431" i="1"/>
  <c r="BU431" i="1"/>
  <c r="BT431" i="1"/>
  <c r="BS431" i="1"/>
  <c r="BR431" i="1"/>
  <c r="BP431" i="1"/>
  <c r="BM431" i="1"/>
  <c r="BL431" i="1"/>
  <c r="BK431" i="1"/>
  <c r="BJ431" i="1"/>
  <c r="BI431" i="1"/>
  <c r="BH431" i="1"/>
  <c r="BG431" i="1"/>
  <c r="BF431" i="1"/>
  <c r="BD431" i="1"/>
  <c r="BC431" i="1"/>
  <c r="BB431" i="1"/>
  <c r="AX431" i="1"/>
  <c r="AW431" i="1"/>
  <c r="AV431" i="1"/>
  <c r="AS431" i="1"/>
  <c r="AR431" i="1"/>
  <c r="AQ431" i="1"/>
  <c r="AP431" i="1"/>
  <c r="Q431" i="1"/>
  <c r="H431" i="1"/>
  <c r="BE431" i="1" s="1"/>
  <c r="CB430" i="1"/>
  <c r="BY430" i="1"/>
  <c r="CA430" i="1" s="1"/>
  <c r="BW430" i="1"/>
  <c r="BV430" i="1"/>
  <c r="BU430" i="1"/>
  <c r="BT430" i="1"/>
  <c r="BS430" i="1"/>
  <c r="BR430" i="1"/>
  <c r="BP430" i="1"/>
  <c r="BM430" i="1"/>
  <c r="BL430" i="1"/>
  <c r="BK430" i="1"/>
  <c r="BJ430" i="1"/>
  <c r="BI430" i="1"/>
  <c r="BH430" i="1"/>
  <c r="BG430" i="1"/>
  <c r="BF430" i="1"/>
  <c r="BD430" i="1"/>
  <c r="BC430" i="1"/>
  <c r="BB430" i="1"/>
  <c r="AX430" i="1"/>
  <c r="AW430" i="1"/>
  <c r="AV430" i="1"/>
  <c r="AS430" i="1"/>
  <c r="AR430" i="1"/>
  <c r="AQ430" i="1"/>
  <c r="AP430" i="1"/>
  <c r="Q430" i="1"/>
  <c r="T430" i="1" s="1"/>
  <c r="H430" i="1"/>
  <c r="BE430" i="1" s="1"/>
  <c r="CB429" i="1"/>
  <c r="BY429" i="1"/>
  <c r="CA429" i="1" s="1"/>
  <c r="BW429" i="1"/>
  <c r="BV429" i="1"/>
  <c r="BU429" i="1"/>
  <c r="BT429" i="1"/>
  <c r="BS429" i="1"/>
  <c r="BR429" i="1"/>
  <c r="BP429" i="1"/>
  <c r="BM429" i="1"/>
  <c r="BL429" i="1"/>
  <c r="BK429" i="1"/>
  <c r="BJ429" i="1"/>
  <c r="BI429" i="1"/>
  <c r="BH429" i="1"/>
  <c r="BG429" i="1"/>
  <c r="BF429" i="1"/>
  <c r="BD429" i="1"/>
  <c r="BC429" i="1"/>
  <c r="BB429" i="1"/>
  <c r="AX429" i="1"/>
  <c r="AW429" i="1"/>
  <c r="AV429" i="1"/>
  <c r="AS429" i="1"/>
  <c r="AR429" i="1"/>
  <c r="AQ429" i="1"/>
  <c r="AP429" i="1"/>
  <c r="Q429" i="1"/>
  <c r="BN429" i="1" s="1"/>
  <c r="H429" i="1"/>
  <c r="BE429" i="1" s="1"/>
  <c r="CB428" i="1"/>
  <c r="BY428" i="1"/>
  <c r="CA428" i="1" s="1"/>
  <c r="BW428" i="1"/>
  <c r="BV428" i="1"/>
  <c r="BU428" i="1"/>
  <c r="BT428" i="1"/>
  <c r="BS428" i="1"/>
  <c r="BR428" i="1"/>
  <c r="BP428" i="1"/>
  <c r="BM428" i="1"/>
  <c r="BL428" i="1"/>
  <c r="BK428" i="1"/>
  <c r="BJ428" i="1"/>
  <c r="BI428" i="1"/>
  <c r="BH428" i="1"/>
  <c r="BG428" i="1"/>
  <c r="BF428" i="1"/>
  <c r="BD428" i="1"/>
  <c r="BC428" i="1"/>
  <c r="BB428" i="1"/>
  <c r="AX428" i="1"/>
  <c r="AW428" i="1"/>
  <c r="AV428" i="1"/>
  <c r="AS428" i="1"/>
  <c r="AR428" i="1"/>
  <c r="AQ428" i="1"/>
  <c r="AP428" i="1"/>
  <c r="Q428" i="1"/>
  <c r="T428" i="1" s="1"/>
  <c r="AI428" i="1" s="1"/>
  <c r="H428" i="1"/>
  <c r="BE428" i="1" s="1"/>
  <c r="CB427" i="1"/>
  <c r="BY427" i="1"/>
  <c r="CA427" i="1" s="1"/>
  <c r="BW427" i="1"/>
  <c r="BV427" i="1"/>
  <c r="BU427" i="1"/>
  <c r="BT427" i="1"/>
  <c r="BS427" i="1"/>
  <c r="BR427" i="1"/>
  <c r="BP427" i="1"/>
  <c r="BM427" i="1"/>
  <c r="BL427" i="1"/>
  <c r="BK427" i="1"/>
  <c r="BJ427" i="1"/>
  <c r="BI427" i="1"/>
  <c r="BH427" i="1"/>
  <c r="BG427" i="1"/>
  <c r="BF427" i="1"/>
  <c r="BD427" i="1"/>
  <c r="BC427" i="1"/>
  <c r="BB427" i="1"/>
  <c r="AX427" i="1"/>
  <c r="AW427" i="1"/>
  <c r="AV427" i="1"/>
  <c r="AS427" i="1"/>
  <c r="AR427" i="1"/>
  <c r="AQ427" i="1"/>
  <c r="AP427" i="1"/>
  <c r="Q427" i="1"/>
  <c r="H427" i="1"/>
  <c r="BE427" i="1" s="1"/>
  <c r="CB426" i="1"/>
  <c r="BY426" i="1"/>
  <c r="CA426" i="1" s="1"/>
  <c r="BW426" i="1"/>
  <c r="BV426" i="1"/>
  <c r="BU426" i="1"/>
  <c r="BT426" i="1"/>
  <c r="BS426" i="1"/>
  <c r="BR426" i="1"/>
  <c r="BP426" i="1"/>
  <c r="BM426" i="1"/>
  <c r="BL426" i="1"/>
  <c r="BK426" i="1"/>
  <c r="BJ426" i="1"/>
  <c r="BI426" i="1"/>
  <c r="BH426" i="1"/>
  <c r="BG426" i="1"/>
  <c r="BF426" i="1"/>
  <c r="BD426" i="1"/>
  <c r="BC426" i="1"/>
  <c r="BB426" i="1"/>
  <c r="AX426" i="1"/>
  <c r="AW426" i="1"/>
  <c r="AV426" i="1"/>
  <c r="AS426" i="1"/>
  <c r="AR426" i="1"/>
  <c r="AQ426" i="1"/>
  <c r="AP426" i="1"/>
  <c r="Q426" i="1"/>
  <c r="T426" i="1" s="1"/>
  <c r="AM426" i="1" s="1"/>
  <c r="H426" i="1"/>
  <c r="BE426" i="1" s="1"/>
  <c r="CB425" i="1"/>
  <c r="BY425" i="1"/>
  <c r="CA425" i="1" s="1"/>
  <c r="BW425" i="1"/>
  <c r="BV425" i="1"/>
  <c r="BU425" i="1"/>
  <c r="BT425" i="1"/>
  <c r="BS425" i="1"/>
  <c r="BR425" i="1"/>
  <c r="BP425" i="1"/>
  <c r="BM425" i="1"/>
  <c r="BL425" i="1"/>
  <c r="BK425" i="1"/>
  <c r="BJ425" i="1"/>
  <c r="BI425" i="1"/>
  <c r="BH425" i="1"/>
  <c r="BG425" i="1"/>
  <c r="BF425" i="1"/>
  <c r="BD425" i="1"/>
  <c r="BC425" i="1"/>
  <c r="BB425" i="1"/>
  <c r="AX425" i="1"/>
  <c r="AW425" i="1"/>
  <c r="AV425" i="1"/>
  <c r="AS425" i="1"/>
  <c r="AR425" i="1"/>
  <c r="AQ425" i="1"/>
  <c r="AP425" i="1"/>
  <c r="Q425" i="1"/>
  <c r="H425" i="1"/>
  <c r="BE425" i="1" s="1"/>
  <c r="CB424" i="1"/>
  <c r="BY424" i="1"/>
  <c r="CA424" i="1" s="1"/>
  <c r="BW424" i="1"/>
  <c r="BV424" i="1"/>
  <c r="BU424" i="1"/>
  <c r="BT424" i="1"/>
  <c r="BS424" i="1"/>
  <c r="BR424" i="1"/>
  <c r="BP424" i="1"/>
  <c r="BM424" i="1"/>
  <c r="BL424" i="1"/>
  <c r="BK424" i="1"/>
  <c r="BJ424" i="1"/>
  <c r="BI424" i="1"/>
  <c r="BH424" i="1"/>
  <c r="BG424" i="1"/>
  <c r="BF424" i="1"/>
  <c r="BE424" i="1"/>
  <c r="BD424" i="1"/>
  <c r="BC424" i="1"/>
  <c r="BB424" i="1"/>
  <c r="AX424" i="1"/>
  <c r="AW424" i="1"/>
  <c r="AV424" i="1"/>
  <c r="AS424" i="1"/>
  <c r="AR424" i="1"/>
  <c r="AQ424" i="1"/>
  <c r="AP424" i="1"/>
  <c r="T424" i="1"/>
  <c r="BQ424" i="1" s="1"/>
  <c r="Q424" i="1"/>
  <c r="BN424" i="1" s="1"/>
  <c r="H424" i="1"/>
  <c r="CB423" i="1"/>
  <c r="BY423" i="1"/>
  <c r="CA423" i="1" s="1"/>
  <c r="BW423" i="1"/>
  <c r="BV423" i="1"/>
  <c r="BU423" i="1"/>
  <c r="BT423" i="1"/>
  <c r="BS423" i="1"/>
  <c r="BR423" i="1"/>
  <c r="BP423" i="1"/>
  <c r="BM423" i="1"/>
  <c r="BL423" i="1"/>
  <c r="BK423" i="1"/>
  <c r="BJ423" i="1"/>
  <c r="BI423" i="1"/>
  <c r="BH423" i="1"/>
  <c r="BG423" i="1"/>
  <c r="BF423" i="1"/>
  <c r="BD423" i="1"/>
  <c r="BC423" i="1"/>
  <c r="BB423" i="1"/>
  <c r="AX423" i="1"/>
  <c r="AW423" i="1"/>
  <c r="AV423" i="1"/>
  <c r="AS423" i="1"/>
  <c r="AR423" i="1"/>
  <c r="AQ423" i="1"/>
  <c r="AP423" i="1"/>
  <c r="Q423" i="1"/>
  <c r="H423" i="1"/>
  <c r="BE423" i="1" s="1"/>
  <c r="CB422" i="1"/>
  <c r="BY422" i="1"/>
  <c r="CA422" i="1" s="1"/>
  <c r="BW422" i="1"/>
  <c r="BV422" i="1"/>
  <c r="BU422" i="1"/>
  <c r="BT422" i="1"/>
  <c r="BS422" i="1"/>
  <c r="BR422" i="1"/>
  <c r="BP422" i="1"/>
  <c r="BM422" i="1"/>
  <c r="BL422" i="1"/>
  <c r="BK422" i="1"/>
  <c r="BJ422" i="1"/>
  <c r="BI422" i="1"/>
  <c r="BH422" i="1"/>
  <c r="BG422" i="1"/>
  <c r="BF422" i="1"/>
  <c r="BD422" i="1"/>
  <c r="BC422" i="1"/>
  <c r="BB422" i="1"/>
  <c r="AX422" i="1"/>
  <c r="AW422" i="1"/>
  <c r="AV422" i="1"/>
  <c r="AS422" i="1"/>
  <c r="AR422" i="1"/>
  <c r="AQ422" i="1"/>
  <c r="AP422" i="1"/>
  <c r="Q422" i="1"/>
  <c r="T422" i="1" s="1"/>
  <c r="AH422" i="1" s="1"/>
  <c r="H422" i="1"/>
  <c r="BE422" i="1" s="1"/>
  <c r="CB421" i="1"/>
  <c r="BY421" i="1"/>
  <c r="CA421" i="1" s="1"/>
  <c r="BW421" i="1"/>
  <c r="BV421" i="1"/>
  <c r="BU421" i="1"/>
  <c r="BT421" i="1"/>
  <c r="BS421" i="1"/>
  <c r="BR421" i="1"/>
  <c r="BP421" i="1"/>
  <c r="BM421" i="1"/>
  <c r="BL421" i="1"/>
  <c r="BK421" i="1"/>
  <c r="BJ421" i="1"/>
  <c r="BI421" i="1"/>
  <c r="BH421" i="1"/>
  <c r="BG421" i="1"/>
  <c r="BF421" i="1"/>
  <c r="BD421" i="1"/>
  <c r="BC421" i="1"/>
  <c r="BB421" i="1"/>
  <c r="AX421" i="1"/>
  <c r="AW421" i="1"/>
  <c r="AV421" i="1"/>
  <c r="AS421" i="1"/>
  <c r="AR421" i="1"/>
  <c r="AQ421" i="1"/>
  <c r="AP421" i="1"/>
  <c r="Q421" i="1"/>
  <c r="H421" i="1"/>
  <c r="BE421" i="1" s="1"/>
  <c r="CB420" i="1"/>
  <c r="BY420" i="1"/>
  <c r="CA420" i="1" s="1"/>
  <c r="BW420" i="1"/>
  <c r="BV420" i="1"/>
  <c r="BU420" i="1"/>
  <c r="BT420" i="1"/>
  <c r="BS420" i="1"/>
  <c r="BR420" i="1"/>
  <c r="BP420" i="1"/>
  <c r="BM420" i="1"/>
  <c r="BL420" i="1"/>
  <c r="BK420" i="1"/>
  <c r="BJ420" i="1"/>
  <c r="BI420" i="1"/>
  <c r="BH420" i="1"/>
  <c r="BG420" i="1"/>
  <c r="BF420" i="1"/>
  <c r="BE420" i="1"/>
  <c r="BD420" i="1"/>
  <c r="BC420" i="1"/>
  <c r="BB420" i="1"/>
  <c r="AX420" i="1"/>
  <c r="AW420" i="1"/>
  <c r="AV420" i="1"/>
  <c r="AS420" i="1"/>
  <c r="AR420" i="1"/>
  <c r="AQ420" i="1"/>
  <c r="AP420" i="1"/>
  <c r="T420" i="1"/>
  <c r="AL420" i="1" s="1"/>
  <c r="Q420" i="1"/>
  <c r="BN420" i="1" s="1"/>
  <c r="H420" i="1"/>
  <c r="CB419" i="1"/>
  <c r="BY419" i="1"/>
  <c r="CA419" i="1" s="1"/>
  <c r="BW419" i="1"/>
  <c r="BV419" i="1"/>
  <c r="BU419" i="1"/>
  <c r="BT419" i="1"/>
  <c r="BS419" i="1"/>
  <c r="BR419" i="1"/>
  <c r="BP419" i="1"/>
  <c r="BM419" i="1"/>
  <c r="BL419" i="1"/>
  <c r="BK419" i="1"/>
  <c r="BJ419" i="1"/>
  <c r="BI419" i="1"/>
  <c r="BH419" i="1"/>
  <c r="BG419" i="1"/>
  <c r="BF419" i="1"/>
  <c r="BD419" i="1"/>
  <c r="BC419" i="1"/>
  <c r="BB419" i="1"/>
  <c r="AX419" i="1"/>
  <c r="AW419" i="1"/>
  <c r="AV419" i="1"/>
  <c r="AS419" i="1"/>
  <c r="AR419" i="1"/>
  <c r="AQ419" i="1"/>
  <c r="AP419" i="1"/>
  <c r="Q419" i="1"/>
  <c r="BN419" i="1" s="1"/>
  <c r="H419" i="1"/>
  <c r="BE419" i="1" s="1"/>
  <c r="CB418" i="1"/>
  <c r="BY418" i="1"/>
  <c r="CA418" i="1" s="1"/>
  <c r="BW418" i="1"/>
  <c r="BV418" i="1"/>
  <c r="BU418" i="1"/>
  <c r="BT418" i="1"/>
  <c r="BS418" i="1"/>
  <c r="BR418" i="1"/>
  <c r="BP418" i="1"/>
  <c r="BM418" i="1"/>
  <c r="BL418" i="1"/>
  <c r="BK418" i="1"/>
  <c r="BJ418" i="1"/>
  <c r="BI418" i="1"/>
  <c r="BH418" i="1"/>
  <c r="BG418" i="1"/>
  <c r="BF418" i="1"/>
  <c r="BD418" i="1"/>
  <c r="BC418" i="1"/>
  <c r="BB418" i="1"/>
  <c r="AX418" i="1"/>
  <c r="AW418" i="1"/>
  <c r="AV418" i="1"/>
  <c r="AS418" i="1"/>
  <c r="AR418" i="1"/>
  <c r="AQ418" i="1"/>
  <c r="AP418" i="1"/>
  <c r="Q418" i="1"/>
  <c r="T418" i="1" s="1"/>
  <c r="AH418" i="1" s="1"/>
  <c r="H418" i="1"/>
  <c r="BE418" i="1" s="1"/>
  <c r="CB417" i="1"/>
  <c r="BY417" i="1"/>
  <c r="CA417" i="1" s="1"/>
  <c r="BW417" i="1"/>
  <c r="BV417" i="1"/>
  <c r="BU417" i="1"/>
  <c r="BT417" i="1"/>
  <c r="BS417" i="1"/>
  <c r="BR417" i="1"/>
  <c r="BP417" i="1"/>
  <c r="BM417" i="1"/>
  <c r="BL417" i="1"/>
  <c r="BK417" i="1"/>
  <c r="BJ417" i="1"/>
  <c r="BI417" i="1"/>
  <c r="BH417" i="1"/>
  <c r="BG417" i="1"/>
  <c r="BF417" i="1"/>
  <c r="BD417" i="1"/>
  <c r="BC417" i="1"/>
  <c r="BB417" i="1"/>
  <c r="AX417" i="1"/>
  <c r="AW417" i="1"/>
  <c r="AV417" i="1"/>
  <c r="AS417" i="1"/>
  <c r="AR417" i="1"/>
  <c r="AQ417" i="1"/>
  <c r="AP417" i="1"/>
  <c r="Q417" i="1"/>
  <c r="H417" i="1"/>
  <c r="BE417" i="1" s="1"/>
  <c r="CB416" i="1"/>
  <c r="BY416" i="1"/>
  <c r="CA416" i="1" s="1"/>
  <c r="BW416" i="1"/>
  <c r="BV416" i="1"/>
  <c r="BU416" i="1"/>
  <c r="BT416" i="1"/>
  <c r="BS416" i="1"/>
  <c r="BR416" i="1"/>
  <c r="BP416" i="1"/>
  <c r="BM416" i="1"/>
  <c r="BL416" i="1"/>
  <c r="BK416" i="1"/>
  <c r="BJ416" i="1"/>
  <c r="BI416" i="1"/>
  <c r="BH416" i="1"/>
  <c r="BG416" i="1"/>
  <c r="BF416" i="1"/>
  <c r="BD416" i="1"/>
  <c r="BC416" i="1"/>
  <c r="BB416" i="1"/>
  <c r="AX416" i="1"/>
  <c r="AW416" i="1"/>
  <c r="AV416" i="1"/>
  <c r="AS416" i="1"/>
  <c r="AR416" i="1"/>
  <c r="AQ416" i="1"/>
  <c r="AP416" i="1"/>
  <c r="Q416" i="1"/>
  <c r="BN416" i="1" s="1"/>
  <c r="H416" i="1"/>
  <c r="BE416" i="1" s="1"/>
  <c r="CB415" i="1"/>
  <c r="BY415" i="1"/>
  <c r="CA415" i="1" s="1"/>
  <c r="BW415" i="1"/>
  <c r="BV415" i="1"/>
  <c r="BU415" i="1"/>
  <c r="BT415" i="1"/>
  <c r="BS415" i="1"/>
  <c r="BR415" i="1"/>
  <c r="BP415" i="1"/>
  <c r="BM415" i="1"/>
  <c r="BL415" i="1"/>
  <c r="BK415" i="1"/>
  <c r="BJ415" i="1"/>
  <c r="BI415" i="1"/>
  <c r="BH415" i="1"/>
  <c r="BG415" i="1"/>
  <c r="BF415" i="1"/>
  <c r="BD415" i="1"/>
  <c r="BC415" i="1"/>
  <c r="BB415" i="1"/>
  <c r="AX415" i="1"/>
  <c r="AW415" i="1"/>
  <c r="AV415" i="1"/>
  <c r="AS415" i="1"/>
  <c r="AR415" i="1"/>
  <c r="AQ415" i="1"/>
  <c r="AP415" i="1"/>
  <c r="Q415" i="1"/>
  <c r="BN415" i="1" s="1"/>
  <c r="H415" i="1"/>
  <c r="BE415" i="1" s="1"/>
  <c r="CB414" i="1"/>
  <c r="BY414" i="1"/>
  <c r="CA414" i="1" s="1"/>
  <c r="BW414" i="1"/>
  <c r="BV414" i="1"/>
  <c r="BU414" i="1"/>
  <c r="BT414" i="1"/>
  <c r="BS414" i="1"/>
  <c r="BR414" i="1"/>
  <c r="BP414" i="1"/>
  <c r="BM414" i="1"/>
  <c r="BL414" i="1"/>
  <c r="BK414" i="1"/>
  <c r="BJ414" i="1"/>
  <c r="BI414" i="1"/>
  <c r="BH414" i="1"/>
  <c r="BG414" i="1"/>
  <c r="BF414" i="1"/>
  <c r="BD414" i="1"/>
  <c r="BC414" i="1"/>
  <c r="BB414" i="1"/>
  <c r="AX414" i="1"/>
  <c r="AW414" i="1"/>
  <c r="AV414" i="1"/>
  <c r="AS414" i="1"/>
  <c r="AR414" i="1"/>
  <c r="AQ414" i="1"/>
  <c r="AP414" i="1"/>
  <c r="Q414" i="1"/>
  <c r="T414" i="1" s="1"/>
  <c r="H414" i="1"/>
  <c r="BE414" i="1" s="1"/>
  <c r="CB413" i="1"/>
  <c r="BY413" i="1"/>
  <c r="CA413" i="1" s="1"/>
  <c r="BW413" i="1"/>
  <c r="BV413" i="1"/>
  <c r="BU413" i="1"/>
  <c r="BT413" i="1"/>
  <c r="BS413" i="1"/>
  <c r="BR413" i="1"/>
  <c r="BP413" i="1"/>
  <c r="BM413" i="1"/>
  <c r="BL413" i="1"/>
  <c r="BK413" i="1"/>
  <c r="BJ413" i="1"/>
  <c r="BI413" i="1"/>
  <c r="BH413" i="1"/>
  <c r="BG413" i="1"/>
  <c r="BF413" i="1"/>
  <c r="BD413" i="1"/>
  <c r="BC413" i="1"/>
  <c r="BB413" i="1"/>
  <c r="AX413" i="1"/>
  <c r="AW413" i="1"/>
  <c r="AV413" i="1"/>
  <c r="AS413" i="1"/>
  <c r="AR413" i="1"/>
  <c r="AQ413" i="1"/>
  <c r="AP413" i="1"/>
  <c r="Q413" i="1"/>
  <c r="H413" i="1"/>
  <c r="BE413" i="1" s="1"/>
  <c r="CB412" i="1"/>
  <c r="BY412" i="1"/>
  <c r="CA412" i="1" s="1"/>
  <c r="BW412" i="1"/>
  <c r="BV412" i="1"/>
  <c r="BU412" i="1"/>
  <c r="BT412" i="1"/>
  <c r="BS412" i="1"/>
  <c r="BR412" i="1"/>
  <c r="BP412" i="1"/>
  <c r="BM412" i="1"/>
  <c r="BL412" i="1"/>
  <c r="BK412" i="1"/>
  <c r="BJ412" i="1"/>
  <c r="BI412" i="1"/>
  <c r="BH412" i="1"/>
  <c r="BG412" i="1"/>
  <c r="BF412" i="1"/>
  <c r="BD412" i="1"/>
  <c r="BC412" i="1"/>
  <c r="BB412" i="1"/>
  <c r="AX412" i="1"/>
  <c r="AW412" i="1"/>
  <c r="AV412" i="1"/>
  <c r="AS412" i="1"/>
  <c r="AR412" i="1"/>
  <c r="AQ412" i="1"/>
  <c r="AP412" i="1"/>
  <c r="Q412" i="1"/>
  <c r="T412" i="1" s="1"/>
  <c r="H412" i="1"/>
  <c r="BE412" i="1" s="1"/>
  <c r="CB411" i="1"/>
  <c r="BY411" i="1"/>
  <c r="CA411" i="1" s="1"/>
  <c r="BW411" i="1"/>
  <c r="BV411" i="1"/>
  <c r="BU411" i="1"/>
  <c r="BT411" i="1"/>
  <c r="BS411" i="1"/>
  <c r="BR411" i="1"/>
  <c r="BP411" i="1"/>
  <c r="BM411" i="1"/>
  <c r="BL411" i="1"/>
  <c r="BK411" i="1"/>
  <c r="BJ411" i="1"/>
  <c r="BI411" i="1"/>
  <c r="BH411" i="1"/>
  <c r="BG411" i="1"/>
  <c r="BF411" i="1"/>
  <c r="BD411" i="1"/>
  <c r="BC411" i="1"/>
  <c r="BB411" i="1"/>
  <c r="AX411" i="1"/>
  <c r="AW411" i="1"/>
  <c r="AV411" i="1"/>
  <c r="AS411" i="1"/>
  <c r="AR411" i="1"/>
  <c r="AQ411" i="1"/>
  <c r="AP411" i="1"/>
  <c r="Q411" i="1"/>
  <c r="BN411" i="1" s="1"/>
  <c r="H411" i="1"/>
  <c r="BE411" i="1" s="1"/>
  <c r="CB410" i="1"/>
  <c r="BY410" i="1"/>
  <c r="CA410" i="1" s="1"/>
  <c r="BW410" i="1"/>
  <c r="BV410" i="1"/>
  <c r="BU410" i="1"/>
  <c r="BT410" i="1"/>
  <c r="BS410" i="1"/>
  <c r="BR410" i="1"/>
  <c r="BP410" i="1"/>
  <c r="BM410" i="1"/>
  <c r="BL410" i="1"/>
  <c r="BK410" i="1"/>
  <c r="BJ410" i="1"/>
  <c r="BI410" i="1"/>
  <c r="BH410" i="1"/>
  <c r="BG410" i="1"/>
  <c r="BF410" i="1"/>
  <c r="BD410" i="1"/>
  <c r="BC410" i="1"/>
  <c r="BB410" i="1"/>
  <c r="AX410" i="1"/>
  <c r="AW410" i="1"/>
  <c r="AV410" i="1"/>
  <c r="AS410" i="1"/>
  <c r="AR410" i="1"/>
  <c r="AQ410" i="1"/>
  <c r="AP410" i="1"/>
  <c r="Q410" i="1"/>
  <c r="T410" i="1" s="1"/>
  <c r="H410" i="1"/>
  <c r="BE410" i="1" s="1"/>
  <c r="CB409" i="1"/>
  <c r="BY409" i="1"/>
  <c r="CA409" i="1" s="1"/>
  <c r="BW409" i="1"/>
  <c r="BV409" i="1"/>
  <c r="BU409" i="1"/>
  <c r="BT409" i="1"/>
  <c r="BS409" i="1"/>
  <c r="BR409" i="1"/>
  <c r="BP409" i="1"/>
  <c r="BM409" i="1"/>
  <c r="BL409" i="1"/>
  <c r="BK409" i="1"/>
  <c r="BJ409" i="1"/>
  <c r="BI409" i="1"/>
  <c r="BH409" i="1"/>
  <c r="BG409" i="1"/>
  <c r="BF409" i="1"/>
  <c r="BD409" i="1"/>
  <c r="BC409" i="1"/>
  <c r="BB409" i="1"/>
  <c r="AX409" i="1"/>
  <c r="AW409" i="1"/>
  <c r="AV409" i="1"/>
  <c r="AS409" i="1"/>
  <c r="AR409" i="1"/>
  <c r="AQ409" i="1"/>
  <c r="AP409" i="1"/>
  <c r="Q409" i="1"/>
  <c r="H409" i="1"/>
  <c r="BE409" i="1" s="1"/>
  <c r="CB408" i="1"/>
  <c r="BY408" i="1"/>
  <c r="CA408" i="1" s="1"/>
  <c r="BW408" i="1"/>
  <c r="BV408" i="1"/>
  <c r="BU408" i="1"/>
  <c r="BT408" i="1"/>
  <c r="BS408" i="1"/>
  <c r="BR408" i="1"/>
  <c r="BP408" i="1"/>
  <c r="BM408" i="1"/>
  <c r="BL408" i="1"/>
  <c r="BK408" i="1"/>
  <c r="BJ408" i="1"/>
  <c r="BI408" i="1"/>
  <c r="BH408" i="1"/>
  <c r="BG408" i="1"/>
  <c r="BF408" i="1"/>
  <c r="BD408" i="1"/>
  <c r="BC408" i="1"/>
  <c r="BB408" i="1"/>
  <c r="AX408" i="1"/>
  <c r="AW408" i="1"/>
  <c r="AV408" i="1"/>
  <c r="AS408" i="1"/>
  <c r="AR408" i="1"/>
  <c r="AQ408" i="1"/>
  <c r="AP408" i="1"/>
  <c r="Q408" i="1"/>
  <c r="BN408" i="1" s="1"/>
  <c r="H408" i="1"/>
  <c r="BE408" i="1" s="1"/>
  <c r="CB407" i="1"/>
  <c r="BY407" i="1"/>
  <c r="CA407" i="1" s="1"/>
  <c r="BW407" i="1"/>
  <c r="BV407" i="1"/>
  <c r="BU407" i="1"/>
  <c r="BT407" i="1"/>
  <c r="BS407" i="1"/>
  <c r="BR407" i="1"/>
  <c r="BP407" i="1"/>
  <c r="BM407" i="1"/>
  <c r="BL407" i="1"/>
  <c r="BK407" i="1"/>
  <c r="BJ407" i="1"/>
  <c r="BI407" i="1"/>
  <c r="BH407" i="1"/>
  <c r="BG407" i="1"/>
  <c r="BF407" i="1"/>
  <c r="BD407" i="1"/>
  <c r="BC407" i="1"/>
  <c r="BB407" i="1"/>
  <c r="AX407" i="1"/>
  <c r="AW407" i="1"/>
  <c r="AV407" i="1"/>
  <c r="AS407" i="1"/>
  <c r="AR407" i="1"/>
  <c r="AQ407" i="1"/>
  <c r="AP407" i="1"/>
  <c r="T407" i="1"/>
  <c r="Q407" i="1"/>
  <c r="BN407" i="1" s="1"/>
  <c r="H407" i="1"/>
  <c r="BE407" i="1" s="1"/>
  <c r="CB406" i="1"/>
  <c r="CA406" i="1"/>
  <c r="BY406" i="1"/>
  <c r="BW406" i="1"/>
  <c r="BV406" i="1"/>
  <c r="BU406" i="1"/>
  <c r="BT406" i="1"/>
  <c r="BS406" i="1"/>
  <c r="BR406" i="1"/>
  <c r="BQ406" i="1"/>
  <c r="BP406" i="1"/>
  <c r="BM406" i="1"/>
  <c r="BL406" i="1"/>
  <c r="BK406" i="1"/>
  <c r="BJ406" i="1"/>
  <c r="BI406" i="1"/>
  <c r="BH406" i="1"/>
  <c r="BG406" i="1"/>
  <c r="BF406" i="1"/>
  <c r="BD406" i="1"/>
  <c r="BC406" i="1"/>
  <c r="BB406" i="1"/>
  <c r="AX406" i="1"/>
  <c r="AW406" i="1"/>
  <c r="AV406" i="1"/>
  <c r="AS406" i="1"/>
  <c r="AR406" i="1"/>
  <c r="AQ406" i="1"/>
  <c r="AP406" i="1"/>
  <c r="Q406" i="1"/>
  <c r="T406" i="1" s="1"/>
  <c r="AH406" i="1" s="1"/>
  <c r="H406" i="1"/>
  <c r="BE406" i="1" s="1"/>
  <c r="CB405" i="1"/>
  <c r="BY405" i="1"/>
  <c r="CA405" i="1" s="1"/>
  <c r="BW405" i="1"/>
  <c r="BV405" i="1"/>
  <c r="BU405" i="1"/>
  <c r="BT405" i="1"/>
  <c r="BS405" i="1"/>
  <c r="BR405" i="1"/>
  <c r="BP405" i="1"/>
  <c r="BM405" i="1"/>
  <c r="BL405" i="1"/>
  <c r="BK405" i="1"/>
  <c r="BJ405" i="1"/>
  <c r="BI405" i="1"/>
  <c r="BH405" i="1"/>
  <c r="BG405" i="1"/>
  <c r="BF405" i="1"/>
  <c r="BD405" i="1"/>
  <c r="BC405" i="1"/>
  <c r="BB405" i="1"/>
  <c r="AX405" i="1"/>
  <c r="AW405" i="1"/>
  <c r="AV405" i="1"/>
  <c r="AS405" i="1"/>
  <c r="AR405" i="1"/>
  <c r="AQ405" i="1"/>
  <c r="AP405" i="1"/>
  <c r="Q405" i="1"/>
  <c r="H405" i="1"/>
  <c r="BE405" i="1" s="1"/>
  <c r="CB404" i="1"/>
  <c r="BY404" i="1"/>
  <c r="CA404" i="1" s="1"/>
  <c r="BW404" i="1"/>
  <c r="BV404" i="1"/>
  <c r="BU404" i="1"/>
  <c r="BT404" i="1"/>
  <c r="BS404" i="1"/>
  <c r="BR404" i="1"/>
  <c r="BP404" i="1"/>
  <c r="BM404" i="1"/>
  <c r="BL404" i="1"/>
  <c r="BK404" i="1"/>
  <c r="BJ404" i="1"/>
  <c r="BI404" i="1"/>
  <c r="BH404" i="1"/>
  <c r="BG404" i="1"/>
  <c r="BF404" i="1"/>
  <c r="BD404" i="1"/>
  <c r="BC404" i="1"/>
  <c r="BB404" i="1"/>
  <c r="AX404" i="1"/>
  <c r="AW404" i="1"/>
  <c r="AV404" i="1"/>
  <c r="AS404" i="1"/>
  <c r="AR404" i="1"/>
  <c r="AQ404" i="1"/>
  <c r="AP404" i="1"/>
  <c r="Q404" i="1"/>
  <c r="BN404" i="1" s="1"/>
  <c r="H404" i="1"/>
  <c r="BE404" i="1" s="1"/>
  <c r="CB403" i="1"/>
  <c r="BY403" i="1"/>
  <c r="CA403" i="1" s="1"/>
  <c r="BW403" i="1"/>
  <c r="BV403" i="1"/>
  <c r="BU403" i="1"/>
  <c r="BT403" i="1"/>
  <c r="BS403" i="1"/>
  <c r="BR403" i="1"/>
  <c r="BP403" i="1"/>
  <c r="BM403" i="1"/>
  <c r="BL403" i="1"/>
  <c r="BK403" i="1"/>
  <c r="BJ403" i="1"/>
  <c r="BI403" i="1"/>
  <c r="BH403" i="1"/>
  <c r="BG403" i="1"/>
  <c r="BF403" i="1"/>
  <c r="BD403" i="1"/>
  <c r="BC403" i="1"/>
  <c r="BB403" i="1"/>
  <c r="AX403" i="1"/>
  <c r="AW403" i="1"/>
  <c r="AV403" i="1"/>
  <c r="AS403" i="1"/>
  <c r="AR403" i="1"/>
  <c r="AQ403" i="1"/>
  <c r="AP403" i="1"/>
  <c r="Q403" i="1"/>
  <c r="H403" i="1"/>
  <c r="BE403" i="1" s="1"/>
  <c r="CB402" i="1"/>
  <c r="BY402" i="1"/>
  <c r="CA402" i="1" s="1"/>
  <c r="BW402" i="1"/>
  <c r="BV402" i="1"/>
  <c r="BU402" i="1"/>
  <c r="BT402" i="1"/>
  <c r="BS402" i="1"/>
  <c r="BR402" i="1"/>
  <c r="BP402" i="1"/>
  <c r="BM402" i="1"/>
  <c r="BL402" i="1"/>
  <c r="BK402" i="1"/>
  <c r="BJ402" i="1"/>
  <c r="BI402" i="1"/>
  <c r="BH402" i="1"/>
  <c r="BG402" i="1"/>
  <c r="BF402" i="1"/>
  <c r="BD402" i="1"/>
  <c r="BC402" i="1"/>
  <c r="BB402" i="1"/>
  <c r="AX402" i="1"/>
  <c r="AW402" i="1"/>
  <c r="AV402" i="1"/>
  <c r="AS402" i="1"/>
  <c r="AR402" i="1"/>
  <c r="AQ402" i="1"/>
  <c r="AP402" i="1"/>
  <c r="Q402" i="1"/>
  <c r="T402" i="1" s="1"/>
  <c r="H402" i="1"/>
  <c r="BE402" i="1" s="1"/>
  <c r="CB401" i="1"/>
  <c r="BY401" i="1"/>
  <c r="CA401" i="1" s="1"/>
  <c r="BW401" i="1"/>
  <c r="BV401" i="1"/>
  <c r="BU401" i="1"/>
  <c r="BT401" i="1"/>
  <c r="BS401" i="1"/>
  <c r="BR401" i="1"/>
  <c r="BP401" i="1"/>
  <c r="BM401" i="1"/>
  <c r="BL401" i="1"/>
  <c r="BK401" i="1"/>
  <c r="BJ401" i="1"/>
  <c r="BI401" i="1"/>
  <c r="BH401" i="1"/>
  <c r="BG401" i="1"/>
  <c r="BF401" i="1"/>
  <c r="BD401" i="1"/>
  <c r="BC401" i="1"/>
  <c r="BB401" i="1"/>
  <c r="AX401" i="1"/>
  <c r="AW401" i="1"/>
  <c r="AV401" i="1"/>
  <c r="AS401" i="1"/>
  <c r="AR401" i="1"/>
  <c r="AQ401" i="1"/>
  <c r="AP401" i="1"/>
  <c r="Q401" i="1"/>
  <c r="H401" i="1"/>
  <c r="BE401" i="1" s="1"/>
  <c r="CB400" i="1"/>
  <c r="BY400" i="1"/>
  <c r="CA400" i="1" s="1"/>
  <c r="BW400" i="1"/>
  <c r="BV400" i="1"/>
  <c r="BU400" i="1"/>
  <c r="BT400" i="1"/>
  <c r="BS400" i="1"/>
  <c r="BR400" i="1"/>
  <c r="BP400" i="1"/>
  <c r="BM400" i="1"/>
  <c r="BL400" i="1"/>
  <c r="BK400" i="1"/>
  <c r="BJ400" i="1"/>
  <c r="BI400" i="1"/>
  <c r="BH400" i="1"/>
  <c r="BG400" i="1"/>
  <c r="BF400" i="1"/>
  <c r="BD400" i="1"/>
  <c r="BC400" i="1"/>
  <c r="BB400" i="1"/>
  <c r="AX400" i="1"/>
  <c r="AW400" i="1"/>
  <c r="AV400" i="1"/>
  <c r="AS400" i="1"/>
  <c r="AR400" i="1"/>
  <c r="AQ400" i="1"/>
  <c r="AP400" i="1"/>
  <c r="Q400" i="1"/>
  <c r="BN400" i="1" s="1"/>
  <c r="H400" i="1"/>
  <c r="BE400" i="1" s="1"/>
  <c r="CB399" i="1"/>
  <c r="BY399" i="1"/>
  <c r="CA399" i="1" s="1"/>
  <c r="BW399" i="1"/>
  <c r="BV399" i="1"/>
  <c r="BU399" i="1"/>
  <c r="BT399" i="1"/>
  <c r="BS399" i="1"/>
  <c r="BR399" i="1"/>
  <c r="BP399" i="1"/>
  <c r="BM399" i="1"/>
  <c r="BL399" i="1"/>
  <c r="BK399" i="1"/>
  <c r="BJ399" i="1"/>
  <c r="BI399" i="1"/>
  <c r="BH399" i="1"/>
  <c r="BG399" i="1"/>
  <c r="BF399" i="1"/>
  <c r="BD399" i="1"/>
  <c r="BC399" i="1"/>
  <c r="BB399" i="1"/>
  <c r="AX399" i="1"/>
  <c r="AW399" i="1"/>
  <c r="AV399" i="1"/>
  <c r="AS399" i="1"/>
  <c r="AR399" i="1"/>
  <c r="AQ399" i="1"/>
  <c r="AP399" i="1"/>
  <c r="Q399" i="1"/>
  <c r="BN399" i="1" s="1"/>
  <c r="H399" i="1"/>
  <c r="BE399" i="1" s="1"/>
  <c r="CB398" i="1"/>
  <c r="BY398" i="1"/>
  <c r="CA398" i="1" s="1"/>
  <c r="BW398" i="1"/>
  <c r="BV398" i="1"/>
  <c r="BU398" i="1"/>
  <c r="BT398" i="1"/>
  <c r="BS398" i="1"/>
  <c r="BR398" i="1"/>
  <c r="BP398" i="1"/>
  <c r="BM398" i="1"/>
  <c r="BL398" i="1"/>
  <c r="BK398" i="1"/>
  <c r="BJ398" i="1"/>
  <c r="BI398" i="1"/>
  <c r="BH398" i="1"/>
  <c r="BG398" i="1"/>
  <c r="BF398" i="1"/>
  <c r="BD398" i="1"/>
  <c r="BC398" i="1"/>
  <c r="BB398" i="1"/>
  <c r="AX398" i="1"/>
  <c r="AW398" i="1"/>
  <c r="AV398" i="1"/>
  <c r="AS398" i="1"/>
  <c r="AR398" i="1"/>
  <c r="AQ398" i="1"/>
  <c r="AP398" i="1"/>
  <c r="Q398" i="1"/>
  <c r="T398" i="1" s="1"/>
  <c r="BQ398" i="1" s="1"/>
  <c r="H398" i="1"/>
  <c r="BE398" i="1" s="1"/>
  <c r="CB397" i="1"/>
  <c r="BY397" i="1"/>
  <c r="CA397" i="1" s="1"/>
  <c r="BW397" i="1"/>
  <c r="BV397" i="1"/>
  <c r="BU397" i="1"/>
  <c r="BT397" i="1"/>
  <c r="BS397" i="1"/>
  <c r="BR397" i="1"/>
  <c r="BP397" i="1"/>
  <c r="BM397" i="1"/>
  <c r="BL397" i="1"/>
  <c r="BK397" i="1"/>
  <c r="BJ397" i="1"/>
  <c r="BI397" i="1"/>
  <c r="BH397" i="1"/>
  <c r="BG397" i="1"/>
  <c r="BF397" i="1"/>
  <c r="BD397" i="1"/>
  <c r="BC397" i="1"/>
  <c r="BB397" i="1"/>
  <c r="AX397" i="1"/>
  <c r="AW397" i="1"/>
  <c r="AV397" i="1"/>
  <c r="AS397" i="1"/>
  <c r="AR397" i="1"/>
  <c r="AQ397" i="1"/>
  <c r="AP397" i="1"/>
  <c r="Q397" i="1"/>
  <c r="H397" i="1"/>
  <c r="BE397" i="1" s="1"/>
  <c r="CB396" i="1"/>
  <c r="BY396" i="1"/>
  <c r="CA396" i="1" s="1"/>
  <c r="BW396" i="1"/>
  <c r="BV396" i="1"/>
  <c r="BU396" i="1"/>
  <c r="BT396" i="1"/>
  <c r="BS396" i="1"/>
  <c r="BR396" i="1"/>
  <c r="BP396" i="1"/>
  <c r="BM396" i="1"/>
  <c r="BL396" i="1"/>
  <c r="BK396" i="1"/>
  <c r="BJ396" i="1"/>
  <c r="BI396" i="1"/>
  <c r="BH396" i="1"/>
  <c r="BG396" i="1"/>
  <c r="BF396" i="1"/>
  <c r="BD396" i="1"/>
  <c r="BC396" i="1"/>
  <c r="BB396" i="1"/>
  <c r="AX396" i="1"/>
  <c r="AW396" i="1"/>
  <c r="AV396" i="1"/>
  <c r="AS396" i="1"/>
  <c r="AR396" i="1"/>
  <c r="AQ396" i="1"/>
  <c r="AP396" i="1"/>
  <c r="T396" i="1"/>
  <c r="Q396" i="1"/>
  <c r="BN396" i="1" s="1"/>
  <c r="H396" i="1"/>
  <c r="BE396" i="1" s="1"/>
  <c r="CB395" i="1"/>
  <c r="BY395" i="1"/>
  <c r="CA395" i="1" s="1"/>
  <c r="BW395" i="1"/>
  <c r="BV395" i="1"/>
  <c r="BU395" i="1"/>
  <c r="BT395" i="1"/>
  <c r="BS395" i="1"/>
  <c r="BR395" i="1"/>
  <c r="BP395" i="1"/>
  <c r="BM395" i="1"/>
  <c r="BL395" i="1"/>
  <c r="BK395" i="1"/>
  <c r="BJ395" i="1"/>
  <c r="BI395" i="1"/>
  <c r="BH395" i="1"/>
  <c r="BG395" i="1"/>
  <c r="BF395" i="1"/>
  <c r="BD395" i="1"/>
  <c r="BC395" i="1"/>
  <c r="BB395" i="1"/>
  <c r="AX395" i="1"/>
  <c r="AW395" i="1"/>
  <c r="AV395" i="1"/>
  <c r="AS395" i="1"/>
  <c r="AR395" i="1"/>
  <c r="AQ395" i="1"/>
  <c r="AP395" i="1"/>
  <c r="Q395" i="1"/>
  <c r="BN395" i="1" s="1"/>
  <c r="H395" i="1"/>
  <c r="BE395" i="1" s="1"/>
  <c r="CB394" i="1"/>
  <c r="BY394" i="1"/>
  <c r="CA394" i="1" s="1"/>
  <c r="BW394" i="1"/>
  <c r="BV394" i="1"/>
  <c r="BU394" i="1"/>
  <c r="BT394" i="1"/>
  <c r="BS394" i="1"/>
  <c r="BR394" i="1"/>
  <c r="BP394" i="1"/>
  <c r="BM394" i="1"/>
  <c r="BL394" i="1"/>
  <c r="BK394" i="1"/>
  <c r="BJ394" i="1"/>
  <c r="BI394" i="1"/>
  <c r="BH394" i="1"/>
  <c r="BG394" i="1"/>
  <c r="BF394" i="1"/>
  <c r="BD394" i="1"/>
  <c r="BC394" i="1"/>
  <c r="BB394" i="1"/>
  <c r="AX394" i="1"/>
  <c r="AW394" i="1"/>
  <c r="AV394" i="1"/>
  <c r="AS394" i="1"/>
  <c r="AR394" i="1"/>
  <c r="AQ394" i="1"/>
  <c r="AP394" i="1"/>
  <c r="Q394" i="1"/>
  <c r="T394" i="1" s="1"/>
  <c r="H394" i="1"/>
  <c r="BE394" i="1" s="1"/>
  <c r="CB393" i="1"/>
  <c r="BY393" i="1"/>
  <c r="CA393" i="1" s="1"/>
  <c r="BW393" i="1"/>
  <c r="BV393" i="1"/>
  <c r="BU393" i="1"/>
  <c r="BT393" i="1"/>
  <c r="BS393" i="1"/>
  <c r="BR393" i="1"/>
  <c r="BP393" i="1"/>
  <c r="BM393" i="1"/>
  <c r="BL393" i="1"/>
  <c r="BK393" i="1"/>
  <c r="BJ393" i="1"/>
  <c r="BI393" i="1"/>
  <c r="BH393" i="1"/>
  <c r="BG393" i="1"/>
  <c r="BF393" i="1"/>
  <c r="BD393" i="1"/>
  <c r="BC393" i="1"/>
  <c r="BB393" i="1"/>
  <c r="AX393" i="1"/>
  <c r="AW393" i="1"/>
  <c r="AV393" i="1"/>
  <c r="AS393" i="1"/>
  <c r="AR393" i="1"/>
  <c r="AQ393" i="1"/>
  <c r="AP393" i="1"/>
  <c r="Q393" i="1"/>
  <c r="H393" i="1"/>
  <c r="BE393" i="1" s="1"/>
  <c r="CB392" i="1"/>
  <c r="BY392" i="1"/>
  <c r="CA392" i="1" s="1"/>
  <c r="BW392" i="1"/>
  <c r="BV392" i="1"/>
  <c r="BU392" i="1"/>
  <c r="BT392" i="1"/>
  <c r="BS392" i="1"/>
  <c r="BR392" i="1"/>
  <c r="BP392" i="1"/>
  <c r="BM392" i="1"/>
  <c r="BL392" i="1"/>
  <c r="BK392" i="1"/>
  <c r="BJ392" i="1"/>
  <c r="BI392" i="1"/>
  <c r="BH392" i="1"/>
  <c r="BG392" i="1"/>
  <c r="BF392" i="1"/>
  <c r="BD392" i="1"/>
  <c r="BC392" i="1"/>
  <c r="BB392" i="1"/>
  <c r="AX392" i="1"/>
  <c r="AW392" i="1"/>
  <c r="AV392" i="1"/>
  <c r="AS392" i="1"/>
  <c r="AR392" i="1"/>
  <c r="AQ392" i="1"/>
  <c r="AP392" i="1"/>
  <c r="Q392" i="1"/>
  <c r="BN392" i="1" s="1"/>
  <c r="H392" i="1"/>
  <c r="BE392" i="1" s="1"/>
  <c r="CB391" i="1"/>
  <c r="BY391" i="1"/>
  <c r="CA391" i="1" s="1"/>
  <c r="BW391" i="1"/>
  <c r="BV391" i="1"/>
  <c r="BU391" i="1"/>
  <c r="BT391" i="1"/>
  <c r="BS391" i="1"/>
  <c r="BR391" i="1"/>
  <c r="BP391" i="1"/>
  <c r="BM391" i="1"/>
  <c r="BL391" i="1"/>
  <c r="BK391" i="1"/>
  <c r="BJ391" i="1"/>
  <c r="BI391" i="1"/>
  <c r="BH391" i="1"/>
  <c r="BG391" i="1"/>
  <c r="BF391" i="1"/>
  <c r="BD391" i="1"/>
  <c r="BC391" i="1"/>
  <c r="BB391" i="1"/>
  <c r="AX391" i="1"/>
  <c r="AW391" i="1"/>
  <c r="AV391" i="1"/>
  <c r="AS391" i="1"/>
  <c r="AR391" i="1"/>
  <c r="AQ391" i="1"/>
  <c r="AP391" i="1"/>
  <c r="Q391" i="1"/>
  <c r="BN391" i="1" s="1"/>
  <c r="H391" i="1"/>
  <c r="BE391" i="1" s="1"/>
  <c r="CB390" i="1"/>
  <c r="BY390" i="1"/>
  <c r="CA390" i="1" s="1"/>
  <c r="BW390" i="1"/>
  <c r="BV390" i="1"/>
  <c r="BU390" i="1"/>
  <c r="BT390" i="1"/>
  <c r="BS390" i="1"/>
  <c r="BR390" i="1"/>
  <c r="BP390" i="1"/>
  <c r="BM390" i="1"/>
  <c r="BL390" i="1"/>
  <c r="BK390" i="1"/>
  <c r="BJ390" i="1"/>
  <c r="BI390" i="1"/>
  <c r="BH390" i="1"/>
  <c r="BG390" i="1"/>
  <c r="BF390" i="1"/>
  <c r="BD390" i="1"/>
  <c r="BC390" i="1"/>
  <c r="BB390" i="1"/>
  <c r="AX390" i="1"/>
  <c r="AW390" i="1"/>
  <c r="AV390" i="1"/>
  <c r="AS390" i="1"/>
  <c r="AR390" i="1"/>
  <c r="AQ390" i="1"/>
  <c r="AP390" i="1"/>
  <c r="Q390" i="1"/>
  <c r="T390" i="1" s="1"/>
  <c r="BQ390" i="1" s="1"/>
  <c r="H390" i="1"/>
  <c r="BE390" i="1" s="1"/>
  <c r="CB389" i="1"/>
  <c r="BY389" i="1"/>
  <c r="CA389" i="1" s="1"/>
  <c r="BW389" i="1"/>
  <c r="BV389" i="1"/>
  <c r="BU389" i="1"/>
  <c r="BT389" i="1"/>
  <c r="BS389" i="1"/>
  <c r="BR389" i="1"/>
  <c r="BP389" i="1"/>
  <c r="BM389" i="1"/>
  <c r="BL389" i="1"/>
  <c r="BK389" i="1"/>
  <c r="BJ389" i="1"/>
  <c r="BI389" i="1"/>
  <c r="BH389" i="1"/>
  <c r="BG389" i="1"/>
  <c r="BF389" i="1"/>
  <c r="BD389" i="1"/>
  <c r="BC389" i="1"/>
  <c r="BB389" i="1"/>
  <c r="AX389" i="1"/>
  <c r="AW389" i="1"/>
  <c r="AV389" i="1"/>
  <c r="AS389" i="1"/>
  <c r="AR389" i="1"/>
  <c r="AQ389" i="1"/>
  <c r="AP389" i="1"/>
  <c r="Q389" i="1"/>
  <c r="H389" i="1"/>
  <c r="BE389" i="1" s="1"/>
  <c r="CB388" i="1"/>
  <c r="BY388" i="1"/>
  <c r="CA388" i="1" s="1"/>
  <c r="BW388" i="1"/>
  <c r="BV388" i="1"/>
  <c r="BU388" i="1"/>
  <c r="BT388" i="1"/>
  <c r="BS388" i="1"/>
  <c r="BR388" i="1"/>
  <c r="BP388" i="1"/>
  <c r="BM388" i="1"/>
  <c r="BL388" i="1"/>
  <c r="BK388" i="1"/>
  <c r="BJ388" i="1"/>
  <c r="BI388" i="1"/>
  <c r="BH388" i="1"/>
  <c r="BG388" i="1"/>
  <c r="BF388" i="1"/>
  <c r="BD388" i="1"/>
  <c r="BC388" i="1"/>
  <c r="BB388" i="1"/>
  <c r="AX388" i="1"/>
  <c r="AW388" i="1"/>
  <c r="AV388" i="1"/>
  <c r="AS388" i="1"/>
  <c r="AR388" i="1"/>
  <c r="AQ388" i="1"/>
  <c r="AP388" i="1"/>
  <c r="Q388" i="1"/>
  <c r="BN388" i="1" s="1"/>
  <c r="H388" i="1"/>
  <c r="BE388" i="1" s="1"/>
  <c r="CB387" i="1"/>
  <c r="BY387" i="1"/>
  <c r="CA387" i="1" s="1"/>
  <c r="BW387" i="1"/>
  <c r="BV387" i="1"/>
  <c r="BU387" i="1"/>
  <c r="BT387" i="1"/>
  <c r="BS387" i="1"/>
  <c r="BR387" i="1"/>
  <c r="BP387" i="1"/>
  <c r="BM387" i="1"/>
  <c r="BL387" i="1"/>
  <c r="BK387" i="1"/>
  <c r="BJ387" i="1"/>
  <c r="BI387" i="1"/>
  <c r="BH387" i="1"/>
  <c r="BG387" i="1"/>
  <c r="BF387" i="1"/>
  <c r="BD387" i="1"/>
  <c r="BC387" i="1"/>
  <c r="BB387" i="1"/>
  <c r="AX387" i="1"/>
  <c r="AW387" i="1"/>
  <c r="AV387" i="1"/>
  <c r="AS387" i="1"/>
  <c r="AR387" i="1"/>
  <c r="AQ387" i="1"/>
  <c r="AP387" i="1"/>
  <c r="Q387" i="1"/>
  <c r="H387" i="1"/>
  <c r="BE387" i="1" s="1"/>
  <c r="CB386" i="1"/>
  <c r="BY386" i="1"/>
  <c r="CA386" i="1" s="1"/>
  <c r="BW386" i="1"/>
  <c r="BV386" i="1"/>
  <c r="BU386" i="1"/>
  <c r="BT386" i="1"/>
  <c r="BS386" i="1"/>
  <c r="BR386" i="1"/>
  <c r="BP386" i="1"/>
  <c r="BM386" i="1"/>
  <c r="BL386" i="1"/>
  <c r="BK386" i="1"/>
  <c r="BJ386" i="1"/>
  <c r="BI386" i="1"/>
  <c r="BH386" i="1"/>
  <c r="BG386" i="1"/>
  <c r="BF386" i="1"/>
  <c r="BD386" i="1"/>
  <c r="BC386" i="1"/>
  <c r="BB386" i="1"/>
  <c r="AX386" i="1"/>
  <c r="AW386" i="1"/>
  <c r="AV386" i="1"/>
  <c r="AS386" i="1"/>
  <c r="AR386" i="1"/>
  <c r="AQ386" i="1"/>
  <c r="AP386" i="1"/>
  <c r="AM386" i="1"/>
  <c r="Q386" i="1"/>
  <c r="T386" i="1" s="1"/>
  <c r="AH386" i="1" s="1"/>
  <c r="H386" i="1"/>
  <c r="BE386" i="1" s="1"/>
  <c r="CB385" i="1"/>
  <c r="BY385" i="1"/>
  <c r="CA385" i="1" s="1"/>
  <c r="BW385" i="1"/>
  <c r="BV385" i="1"/>
  <c r="BU385" i="1"/>
  <c r="BT385" i="1"/>
  <c r="BS385" i="1"/>
  <c r="BR385" i="1"/>
  <c r="BP385" i="1"/>
  <c r="BM385" i="1"/>
  <c r="BL385" i="1"/>
  <c r="BK385" i="1"/>
  <c r="BJ385" i="1"/>
  <c r="BI385" i="1"/>
  <c r="BH385" i="1"/>
  <c r="BG385" i="1"/>
  <c r="BF385" i="1"/>
  <c r="BD385" i="1"/>
  <c r="BC385" i="1"/>
  <c r="BB385" i="1"/>
  <c r="AX385" i="1"/>
  <c r="AW385" i="1"/>
  <c r="AV385" i="1"/>
  <c r="AS385" i="1"/>
  <c r="AR385" i="1"/>
  <c r="AQ385" i="1"/>
  <c r="AP385" i="1"/>
  <c r="Q385" i="1"/>
  <c r="H385" i="1"/>
  <c r="BE385" i="1" s="1"/>
  <c r="CB384" i="1"/>
  <c r="BY384" i="1"/>
  <c r="CA384" i="1" s="1"/>
  <c r="BW384" i="1"/>
  <c r="BV384" i="1"/>
  <c r="BU384" i="1"/>
  <c r="BT384" i="1"/>
  <c r="BS384" i="1"/>
  <c r="BR384" i="1"/>
  <c r="BP384" i="1"/>
  <c r="BM384" i="1"/>
  <c r="BL384" i="1"/>
  <c r="BK384" i="1"/>
  <c r="BJ384" i="1"/>
  <c r="BI384" i="1"/>
  <c r="BH384" i="1"/>
  <c r="BG384" i="1"/>
  <c r="BF384" i="1"/>
  <c r="BE384" i="1"/>
  <c r="BD384" i="1"/>
  <c r="BC384" i="1"/>
  <c r="BB384" i="1"/>
  <c r="AX384" i="1"/>
  <c r="AW384" i="1"/>
  <c r="AV384" i="1"/>
  <c r="AS384" i="1"/>
  <c r="AR384" i="1"/>
  <c r="AQ384" i="1"/>
  <c r="AP384" i="1"/>
  <c r="T384" i="1"/>
  <c r="AK384" i="1" s="1"/>
  <c r="R384" i="1"/>
  <c r="BO384" i="1" s="1"/>
  <c r="Q384" i="1"/>
  <c r="BN384" i="1" s="1"/>
  <c r="H384" i="1"/>
  <c r="CB383" i="1"/>
  <c r="BY383" i="1"/>
  <c r="CA383" i="1" s="1"/>
  <c r="BW383" i="1"/>
  <c r="BV383" i="1"/>
  <c r="BU383" i="1"/>
  <c r="BT383" i="1"/>
  <c r="BS383" i="1"/>
  <c r="BR383" i="1"/>
  <c r="BP383" i="1"/>
  <c r="BM383" i="1"/>
  <c r="BL383" i="1"/>
  <c r="BK383" i="1"/>
  <c r="BJ383" i="1"/>
  <c r="BI383" i="1"/>
  <c r="BH383" i="1"/>
  <c r="BG383" i="1"/>
  <c r="BF383" i="1"/>
  <c r="BD383" i="1"/>
  <c r="BC383" i="1"/>
  <c r="BB383" i="1"/>
  <c r="AX383" i="1"/>
  <c r="AW383" i="1"/>
  <c r="AV383" i="1"/>
  <c r="AS383" i="1"/>
  <c r="AR383" i="1"/>
  <c r="AQ383" i="1"/>
  <c r="AP383" i="1"/>
  <c r="Q383" i="1"/>
  <c r="H383" i="1"/>
  <c r="BE383" i="1" s="1"/>
  <c r="CB382" i="1"/>
  <c r="BY382" i="1"/>
  <c r="CA382" i="1" s="1"/>
  <c r="BW382" i="1"/>
  <c r="BV382" i="1"/>
  <c r="BU382" i="1"/>
  <c r="BT382" i="1"/>
  <c r="BS382" i="1"/>
  <c r="BR382" i="1"/>
  <c r="BP382" i="1"/>
  <c r="BM382" i="1"/>
  <c r="BL382" i="1"/>
  <c r="BK382" i="1"/>
  <c r="BJ382" i="1"/>
  <c r="BI382" i="1"/>
  <c r="BH382" i="1"/>
  <c r="BG382" i="1"/>
  <c r="BF382" i="1"/>
  <c r="BD382" i="1"/>
  <c r="BC382" i="1"/>
  <c r="BB382" i="1"/>
  <c r="AX382" i="1"/>
  <c r="AW382" i="1"/>
  <c r="AV382" i="1"/>
  <c r="AS382" i="1"/>
  <c r="AR382" i="1"/>
  <c r="AQ382" i="1"/>
  <c r="AP382" i="1"/>
  <c r="Q382" i="1"/>
  <c r="T382" i="1" s="1"/>
  <c r="BQ382" i="1" s="1"/>
  <c r="H382" i="1"/>
  <c r="BE382" i="1" s="1"/>
  <c r="CB381" i="1"/>
  <c r="BY381" i="1"/>
  <c r="CA381" i="1" s="1"/>
  <c r="BW381" i="1"/>
  <c r="BV381" i="1"/>
  <c r="BU381" i="1"/>
  <c r="BT381" i="1"/>
  <c r="BS381" i="1"/>
  <c r="BR381" i="1"/>
  <c r="BP381" i="1"/>
  <c r="BM381" i="1"/>
  <c r="BL381" i="1"/>
  <c r="BK381" i="1"/>
  <c r="BJ381" i="1"/>
  <c r="BI381" i="1"/>
  <c r="BH381" i="1"/>
  <c r="BG381" i="1"/>
  <c r="BF381" i="1"/>
  <c r="BD381" i="1"/>
  <c r="BC381" i="1"/>
  <c r="BB381" i="1"/>
  <c r="AX381" i="1"/>
  <c r="AW381" i="1"/>
  <c r="AV381" i="1"/>
  <c r="AS381" i="1"/>
  <c r="AR381" i="1"/>
  <c r="AQ381" i="1"/>
  <c r="AP381" i="1"/>
  <c r="Q381" i="1"/>
  <c r="H381" i="1"/>
  <c r="BE381" i="1" s="1"/>
  <c r="CB380" i="1"/>
  <c r="BY380" i="1"/>
  <c r="CA380" i="1" s="1"/>
  <c r="BW380" i="1"/>
  <c r="BV380" i="1"/>
  <c r="BU380" i="1"/>
  <c r="BT380" i="1"/>
  <c r="BS380" i="1"/>
  <c r="BR380" i="1"/>
  <c r="BP380" i="1"/>
  <c r="BM380" i="1"/>
  <c r="BL380" i="1"/>
  <c r="BK380" i="1"/>
  <c r="BJ380" i="1"/>
  <c r="BI380" i="1"/>
  <c r="BH380" i="1"/>
  <c r="BG380" i="1"/>
  <c r="BF380" i="1"/>
  <c r="BD380" i="1"/>
  <c r="BC380" i="1"/>
  <c r="BB380" i="1"/>
  <c r="AX380" i="1"/>
  <c r="AW380" i="1"/>
  <c r="AV380" i="1"/>
  <c r="AS380" i="1"/>
  <c r="AR380" i="1"/>
  <c r="AQ380" i="1"/>
  <c r="AP380" i="1"/>
  <c r="Q380" i="1"/>
  <c r="T380" i="1" s="1"/>
  <c r="AK380" i="1" s="1"/>
  <c r="H380" i="1"/>
  <c r="BE380" i="1" s="1"/>
  <c r="CB379" i="1"/>
  <c r="BY379" i="1"/>
  <c r="CA379" i="1" s="1"/>
  <c r="BW379" i="1"/>
  <c r="BV379" i="1"/>
  <c r="BU379" i="1"/>
  <c r="BT379" i="1"/>
  <c r="BS379" i="1"/>
  <c r="BR379" i="1"/>
  <c r="BP379" i="1"/>
  <c r="BM379" i="1"/>
  <c r="BL379" i="1"/>
  <c r="BK379" i="1"/>
  <c r="BJ379" i="1"/>
  <c r="BI379" i="1"/>
  <c r="BH379" i="1"/>
  <c r="BG379" i="1"/>
  <c r="BF379" i="1"/>
  <c r="BD379" i="1"/>
  <c r="BC379" i="1"/>
  <c r="BB379" i="1"/>
  <c r="AX379" i="1"/>
  <c r="AW379" i="1"/>
  <c r="AV379" i="1"/>
  <c r="AS379" i="1"/>
  <c r="AR379" i="1"/>
  <c r="AQ379" i="1"/>
  <c r="AP379" i="1"/>
  <c r="Q379" i="1"/>
  <c r="H379" i="1"/>
  <c r="BE379" i="1" s="1"/>
  <c r="CB378" i="1"/>
  <c r="BY378" i="1"/>
  <c r="CA378" i="1" s="1"/>
  <c r="BW378" i="1"/>
  <c r="BV378" i="1"/>
  <c r="BU378" i="1"/>
  <c r="BT378" i="1"/>
  <c r="BS378" i="1"/>
  <c r="BR378" i="1"/>
  <c r="BP378" i="1"/>
  <c r="BM378" i="1"/>
  <c r="BL378" i="1"/>
  <c r="BK378" i="1"/>
  <c r="BJ378" i="1"/>
  <c r="BI378" i="1"/>
  <c r="BH378" i="1"/>
  <c r="BG378" i="1"/>
  <c r="BF378" i="1"/>
  <c r="BD378" i="1"/>
  <c r="BC378" i="1"/>
  <c r="BB378" i="1"/>
  <c r="AX378" i="1"/>
  <c r="AW378" i="1"/>
  <c r="AV378" i="1"/>
  <c r="AS378" i="1"/>
  <c r="AR378" i="1"/>
  <c r="AQ378" i="1"/>
  <c r="AP378" i="1"/>
  <c r="Q378" i="1"/>
  <c r="T378" i="1" s="1"/>
  <c r="AM378" i="1" s="1"/>
  <c r="H378" i="1"/>
  <c r="BE378" i="1" s="1"/>
  <c r="CB377" i="1"/>
  <c r="BY377" i="1"/>
  <c r="CA377" i="1" s="1"/>
  <c r="BW377" i="1"/>
  <c r="BV377" i="1"/>
  <c r="BU377" i="1"/>
  <c r="BT377" i="1"/>
  <c r="BS377" i="1"/>
  <c r="BR377" i="1"/>
  <c r="BP377" i="1"/>
  <c r="BM377" i="1"/>
  <c r="BL377" i="1"/>
  <c r="BK377" i="1"/>
  <c r="BJ377" i="1"/>
  <c r="BI377" i="1"/>
  <c r="BH377" i="1"/>
  <c r="BG377" i="1"/>
  <c r="BF377" i="1"/>
  <c r="BD377" i="1"/>
  <c r="BC377" i="1"/>
  <c r="BB377" i="1"/>
  <c r="AX377" i="1"/>
  <c r="AW377" i="1"/>
  <c r="AV377" i="1"/>
  <c r="AS377" i="1"/>
  <c r="AR377" i="1"/>
  <c r="AQ377" i="1"/>
  <c r="AP377" i="1"/>
  <c r="Q377" i="1"/>
  <c r="H377" i="1"/>
  <c r="BE377" i="1" s="1"/>
  <c r="CB376" i="1"/>
  <c r="BY376" i="1"/>
  <c r="CA376" i="1" s="1"/>
  <c r="BW376" i="1"/>
  <c r="BV376" i="1"/>
  <c r="BU376" i="1"/>
  <c r="BT376" i="1"/>
  <c r="BS376" i="1"/>
  <c r="BR376" i="1"/>
  <c r="BP376" i="1"/>
  <c r="BM376" i="1"/>
  <c r="BL376" i="1"/>
  <c r="BK376" i="1"/>
  <c r="BJ376" i="1"/>
  <c r="BI376" i="1"/>
  <c r="BH376" i="1"/>
  <c r="BG376" i="1"/>
  <c r="BF376" i="1"/>
  <c r="BD376" i="1"/>
  <c r="BC376" i="1"/>
  <c r="BB376" i="1"/>
  <c r="AX376" i="1"/>
  <c r="AW376" i="1"/>
  <c r="AV376" i="1"/>
  <c r="AS376" i="1"/>
  <c r="AR376" i="1"/>
  <c r="AQ376" i="1"/>
  <c r="AP376" i="1"/>
  <c r="Q376" i="1"/>
  <c r="T376" i="1" s="1"/>
  <c r="AK376" i="1" s="1"/>
  <c r="H376" i="1"/>
  <c r="BE376" i="1" s="1"/>
  <c r="CB375" i="1"/>
  <c r="BY375" i="1"/>
  <c r="CA375" i="1" s="1"/>
  <c r="BW375" i="1"/>
  <c r="BV375" i="1"/>
  <c r="BU375" i="1"/>
  <c r="BT375" i="1"/>
  <c r="BS375" i="1"/>
  <c r="BR375" i="1"/>
  <c r="BP375" i="1"/>
  <c r="BM375" i="1"/>
  <c r="BL375" i="1"/>
  <c r="BK375" i="1"/>
  <c r="BJ375" i="1"/>
  <c r="BI375" i="1"/>
  <c r="BH375" i="1"/>
  <c r="BG375" i="1"/>
  <c r="BF375" i="1"/>
  <c r="BD375" i="1"/>
  <c r="BC375" i="1"/>
  <c r="BB375" i="1"/>
  <c r="AX375" i="1"/>
  <c r="AW375" i="1"/>
  <c r="AV375" i="1"/>
  <c r="AS375" i="1"/>
  <c r="AR375" i="1"/>
  <c r="AQ375" i="1"/>
  <c r="AP375" i="1"/>
  <c r="Q375" i="1"/>
  <c r="H375" i="1"/>
  <c r="BE375" i="1" s="1"/>
  <c r="CB374" i="1"/>
  <c r="BY374" i="1"/>
  <c r="CA374" i="1" s="1"/>
  <c r="BW374" i="1"/>
  <c r="BV374" i="1"/>
  <c r="BU374" i="1"/>
  <c r="BT374" i="1"/>
  <c r="BS374" i="1"/>
  <c r="BR374" i="1"/>
  <c r="BP374" i="1"/>
  <c r="BM374" i="1"/>
  <c r="BL374" i="1"/>
  <c r="BK374" i="1"/>
  <c r="BJ374" i="1"/>
  <c r="BI374" i="1"/>
  <c r="BH374" i="1"/>
  <c r="BG374" i="1"/>
  <c r="BF374" i="1"/>
  <c r="BD374" i="1"/>
  <c r="BC374" i="1"/>
  <c r="BB374" i="1"/>
  <c r="AX374" i="1"/>
  <c r="AW374" i="1"/>
  <c r="AV374" i="1"/>
  <c r="AS374" i="1"/>
  <c r="AR374" i="1"/>
  <c r="AQ374" i="1"/>
  <c r="AP374" i="1"/>
  <c r="AM374" i="1"/>
  <c r="AH374" i="1"/>
  <c r="Q374" i="1"/>
  <c r="T374" i="1" s="1"/>
  <c r="BQ374" i="1" s="1"/>
  <c r="H374" i="1"/>
  <c r="BE374" i="1" s="1"/>
  <c r="CB373" i="1"/>
  <c r="BY373" i="1"/>
  <c r="CA373" i="1" s="1"/>
  <c r="BW373" i="1"/>
  <c r="BV373" i="1"/>
  <c r="BU373" i="1"/>
  <c r="BT373" i="1"/>
  <c r="BS373" i="1"/>
  <c r="BR373" i="1"/>
  <c r="BP373" i="1"/>
  <c r="BM373" i="1"/>
  <c r="BL373" i="1"/>
  <c r="BK373" i="1"/>
  <c r="BJ373" i="1"/>
  <c r="BI373" i="1"/>
  <c r="BH373" i="1"/>
  <c r="BG373" i="1"/>
  <c r="BF373" i="1"/>
  <c r="BD373" i="1"/>
  <c r="BC373" i="1"/>
  <c r="BB373" i="1"/>
  <c r="AX373" i="1"/>
  <c r="AW373" i="1"/>
  <c r="AV373" i="1"/>
  <c r="AS373" i="1"/>
  <c r="AR373" i="1"/>
  <c r="AQ373" i="1"/>
  <c r="AP373" i="1"/>
  <c r="Q373" i="1"/>
  <c r="H373" i="1"/>
  <c r="BE373" i="1" s="1"/>
  <c r="CB372" i="1"/>
  <c r="BY372" i="1"/>
  <c r="CA372" i="1" s="1"/>
  <c r="BW372" i="1"/>
  <c r="BV372" i="1"/>
  <c r="BU372" i="1"/>
  <c r="BT372" i="1"/>
  <c r="BS372" i="1"/>
  <c r="BR372" i="1"/>
  <c r="BP372" i="1"/>
  <c r="BM372" i="1"/>
  <c r="BL372" i="1"/>
  <c r="BK372" i="1"/>
  <c r="BJ372" i="1"/>
  <c r="BI372" i="1"/>
  <c r="BH372" i="1"/>
  <c r="BG372" i="1"/>
  <c r="BF372" i="1"/>
  <c r="BD372" i="1"/>
  <c r="BC372" i="1"/>
  <c r="BB372" i="1"/>
  <c r="AX372" i="1"/>
  <c r="AW372" i="1"/>
  <c r="AV372" i="1"/>
  <c r="AS372" i="1"/>
  <c r="AR372" i="1"/>
  <c r="AQ372" i="1"/>
  <c r="AP372" i="1"/>
  <c r="Q372" i="1"/>
  <c r="T372" i="1" s="1"/>
  <c r="AK372" i="1" s="1"/>
  <c r="H372" i="1"/>
  <c r="BE372" i="1" s="1"/>
  <c r="CB371" i="1"/>
  <c r="BY371" i="1"/>
  <c r="CA371" i="1" s="1"/>
  <c r="BW371" i="1"/>
  <c r="BV371" i="1"/>
  <c r="BU371" i="1"/>
  <c r="BT371" i="1"/>
  <c r="BS371" i="1"/>
  <c r="BR371" i="1"/>
  <c r="BP371" i="1"/>
  <c r="BM371" i="1"/>
  <c r="BL371" i="1"/>
  <c r="BK371" i="1"/>
  <c r="BJ371" i="1"/>
  <c r="BI371" i="1"/>
  <c r="BH371" i="1"/>
  <c r="BG371" i="1"/>
  <c r="BF371" i="1"/>
  <c r="BD371" i="1"/>
  <c r="BC371" i="1"/>
  <c r="BB371" i="1"/>
  <c r="AX371" i="1"/>
  <c r="AW371" i="1"/>
  <c r="AV371" i="1"/>
  <c r="AS371" i="1"/>
  <c r="AR371" i="1"/>
  <c r="AQ371" i="1"/>
  <c r="AP371" i="1"/>
  <c r="T371" i="1"/>
  <c r="Q371" i="1"/>
  <c r="BN371" i="1" s="1"/>
  <c r="H371" i="1"/>
  <c r="BE371" i="1" s="1"/>
  <c r="CB370" i="1"/>
  <c r="CA370" i="1"/>
  <c r="BY370" i="1"/>
  <c r="BW370" i="1"/>
  <c r="BV370" i="1"/>
  <c r="BU370" i="1"/>
  <c r="BT370" i="1"/>
  <c r="BS370" i="1"/>
  <c r="BR370" i="1"/>
  <c r="BP370" i="1"/>
  <c r="BM370" i="1"/>
  <c r="BL370" i="1"/>
  <c r="BK370" i="1"/>
  <c r="BJ370" i="1"/>
  <c r="BI370" i="1"/>
  <c r="BH370" i="1"/>
  <c r="BG370" i="1"/>
  <c r="BF370" i="1"/>
  <c r="BD370" i="1"/>
  <c r="BC370" i="1"/>
  <c r="BB370" i="1"/>
  <c r="AX370" i="1"/>
  <c r="AW370" i="1"/>
  <c r="AV370" i="1"/>
  <c r="AS370" i="1"/>
  <c r="AR370" i="1"/>
  <c r="AQ370" i="1"/>
  <c r="AP370" i="1"/>
  <c r="Q370" i="1"/>
  <c r="T370" i="1" s="1"/>
  <c r="AH370" i="1" s="1"/>
  <c r="H370" i="1"/>
  <c r="BE370" i="1" s="1"/>
  <c r="CB369" i="1"/>
  <c r="BY369" i="1"/>
  <c r="CA369" i="1" s="1"/>
  <c r="BW369" i="1"/>
  <c r="BV369" i="1"/>
  <c r="BU369" i="1"/>
  <c r="BT369" i="1"/>
  <c r="BS369" i="1"/>
  <c r="BR369" i="1"/>
  <c r="BP369" i="1"/>
  <c r="BM369" i="1"/>
  <c r="BL369" i="1"/>
  <c r="BK369" i="1"/>
  <c r="BJ369" i="1"/>
  <c r="BI369" i="1"/>
  <c r="BH369" i="1"/>
  <c r="BG369" i="1"/>
  <c r="BF369" i="1"/>
  <c r="BD369" i="1"/>
  <c r="BC369" i="1"/>
  <c r="BB369" i="1"/>
  <c r="AX369" i="1"/>
  <c r="AW369" i="1"/>
  <c r="AV369" i="1"/>
  <c r="AS369" i="1"/>
  <c r="AR369" i="1"/>
  <c r="AQ369" i="1"/>
  <c r="AP369" i="1"/>
  <c r="Q369" i="1"/>
  <c r="H369" i="1"/>
  <c r="BE369" i="1" s="1"/>
  <c r="CB368" i="1"/>
  <c r="BY368" i="1"/>
  <c r="CA368" i="1" s="1"/>
  <c r="BW368" i="1"/>
  <c r="BV368" i="1"/>
  <c r="BU368" i="1"/>
  <c r="BT368" i="1"/>
  <c r="BS368" i="1"/>
  <c r="BR368" i="1"/>
  <c r="BP368" i="1"/>
  <c r="BM368" i="1"/>
  <c r="BL368" i="1"/>
  <c r="BK368" i="1"/>
  <c r="BJ368" i="1"/>
  <c r="BI368" i="1"/>
  <c r="BH368" i="1"/>
  <c r="BG368" i="1"/>
  <c r="BF368" i="1"/>
  <c r="BD368" i="1"/>
  <c r="BC368" i="1"/>
  <c r="BB368" i="1"/>
  <c r="AX368" i="1"/>
  <c r="AW368" i="1"/>
  <c r="AV368" i="1"/>
  <c r="AS368" i="1"/>
  <c r="AR368" i="1"/>
  <c r="AQ368" i="1"/>
  <c r="AP368" i="1"/>
  <c r="Q368" i="1"/>
  <c r="T368" i="1" s="1"/>
  <c r="H368" i="1"/>
  <c r="BE368" i="1" s="1"/>
  <c r="CB367" i="1"/>
  <c r="BY367" i="1"/>
  <c r="CA367" i="1" s="1"/>
  <c r="BW367" i="1"/>
  <c r="BV367" i="1"/>
  <c r="BU367" i="1"/>
  <c r="BT367" i="1"/>
  <c r="BS367" i="1"/>
  <c r="BR367" i="1"/>
  <c r="BP367" i="1"/>
  <c r="BM367" i="1"/>
  <c r="BL367" i="1"/>
  <c r="BK367" i="1"/>
  <c r="BJ367" i="1"/>
  <c r="BI367" i="1"/>
  <c r="BH367" i="1"/>
  <c r="BG367" i="1"/>
  <c r="BF367" i="1"/>
  <c r="BD367" i="1"/>
  <c r="BC367" i="1"/>
  <c r="BB367" i="1"/>
  <c r="AX367" i="1"/>
  <c r="AW367" i="1"/>
  <c r="AV367" i="1"/>
  <c r="AS367" i="1"/>
  <c r="AR367" i="1"/>
  <c r="AQ367" i="1"/>
  <c r="AP367" i="1"/>
  <c r="Q367" i="1"/>
  <c r="BN367" i="1" s="1"/>
  <c r="H367" i="1"/>
  <c r="BE367" i="1" s="1"/>
  <c r="CB366" i="1"/>
  <c r="BY366" i="1"/>
  <c r="CA366" i="1" s="1"/>
  <c r="BW366" i="1"/>
  <c r="BV366" i="1"/>
  <c r="BU366" i="1"/>
  <c r="BT366" i="1"/>
  <c r="BS366" i="1"/>
  <c r="BR366" i="1"/>
  <c r="BP366" i="1"/>
  <c r="BM366" i="1"/>
  <c r="BL366" i="1"/>
  <c r="BK366" i="1"/>
  <c r="BJ366" i="1"/>
  <c r="BI366" i="1"/>
  <c r="BH366" i="1"/>
  <c r="BG366" i="1"/>
  <c r="BF366" i="1"/>
  <c r="BD366" i="1"/>
  <c r="BC366" i="1"/>
  <c r="BB366" i="1"/>
  <c r="AX366" i="1"/>
  <c r="AW366" i="1"/>
  <c r="AV366" i="1"/>
  <c r="AS366" i="1"/>
  <c r="AR366" i="1"/>
  <c r="AQ366" i="1"/>
  <c r="AP366" i="1"/>
  <c r="Q366" i="1"/>
  <c r="T366" i="1" s="1"/>
  <c r="H366" i="1"/>
  <c r="BE366" i="1" s="1"/>
  <c r="CB365" i="1"/>
  <c r="BY365" i="1"/>
  <c r="CA365" i="1" s="1"/>
  <c r="BW365" i="1"/>
  <c r="BV365" i="1"/>
  <c r="BU365" i="1"/>
  <c r="BT365" i="1"/>
  <c r="BS365" i="1"/>
  <c r="BR365" i="1"/>
  <c r="BP365" i="1"/>
  <c r="BM365" i="1"/>
  <c r="BL365" i="1"/>
  <c r="BK365" i="1"/>
  <c r="BJ365" i="1"/>
  <c r="BI365" i="1"/>
  <c r="BH365" i="1"/>
  <c r="BG365" i="1"/>
  <c r="BF365" i="1"/>
  <c r="BD365" i="1"/>
  <c r="BC365" i="1"/>
  <c r="BB365" i="1"/>
  <c r="AX365" i="1"/>
  <c r="AW365" i="1"/>
  <c r="AV365" i="1"/>
  <c r="AS365" i="1"/>
  <c r="AR365" i="1"/>
  <c r="AQ365" i="1"/>
  <c r="AP365" i="1"/>
  <c r="Q365" i="1"/>
  <c r="H365" i="1"/>
  <c r="BE365" i="1" s="1"/>
  <c r="CB364" i="1"/>
  <c r="BY364" i="1"/>
  <c r="CA364" i="1" s="1"/>
  <c r="BW364" i="1"/>
  <c r="BV364" i="1"/>
  <c r="BU364" i="1"/>
  <c r="BT364" i="1"/>
  <c r="BS364" i="1"/>
  <c r="BR364" i="1"/>
  <c r="BP364" i="1"/>
  <c r="BM364" i="1"/>
  <c r="BL364" i="1"/>
  <c r="BK364" i="1"/>
  <c r="BJ364" i="1"/>
  <c r="BI364" i="1"/>
  <c r="BH364" i="1"/>
  <c r="BG364" i="1"/>
  <c r="BF364" i="1"/>
  <c r="BD364" i="1"/>
  <c r="BC364" i="1"/>
  <c r="BB364" i="1"/>
  <c r="AX364" i="1"/>
  <c r="AW364" i="1"/>
  <c r="AV364" i="1"/>
  <c r="AS364" i="1"/>
  <c r="AR364" i="1"/>
  <c r="AQ364" i="1"/>
  <c r="AP364" i="1"/>
  <c r="Q364" i="1"/>
  <c r="T364" i="1" s="1"/>
  <c r="AE364" i="1" s="1"/>
  <c r="H364" i="1"/>
  <c r="BE364" i="1" s="1"/>
  <c r="CB363" i="1"/>
  <c r="BY363" i="1"/>
  <c r="CA363" i="1" s="1"/>
  <c r="BW363" i="1"/>
  <c r="BV363" i="1"/>
  <c r="BU363" i="1"/>
  <c r="BT363" i="1"/>
  <c r="BS363" i="1"/>
  <c r="BR363" i="1"/>
  <c r="BP363" i="1"/>
  <c r="BM363" i="1"/>
  <c r="BL363" i="1"/>
  <c r="BK363" i="1"/>
  <c r="BJ363" i="1"/>
  <c r="BI363" i="1"/>
  <c r="BH363" i="1"/>
  <c r="BG363" i="1"/>
  <c r="BF363" i="1"/>
  <c r="BD363" i="1"/>
  <c r="BC363" i="1"/>
  <c r="BB363" i="1"/>
  <c r="AX363" i="1"/>
  <c r="AW363" i="1"/>
  <c r="AV363" i="1"/>
  <c r="AS363" i="1"/>
  <c r="AR363" i="1"/>
  <c r="AQ363" i="1"/>
  <c r="AP363" i="1"/>
  <c r="T363" i="1"/>
  <c r="AG363" i="1" s="1"/>
  <c r="Q363" i="1"/>
  <c r="BN363" i="1" s="1"/>
  <c r="H363" i="1"/>
  <c r="BE363" i="1" s="1"/>
  <c r="CB362" i="1"/>
  <c r="CA362" i="1"/>
  <c r="BY362" i="1"/>
  <c r="BW362" i="1"/>
  <c r="BV362" i="1"/>
  <c r="BU362" i="1"/>
  <c r="BT362" i="1"/>
  <c r="BS362" i="1"/>
  <c r="BR362" i="1"/>
  <c r="BP362" i="1"/>
  <c r="BM362" i="1"/>
  <c r="BL362" i="1"/>
  <c r="BK362" i="1"/>
  <c r="BJ362" i="1"/>
  <c r="BI362" i="1"/>
  <c r="BH362" i="1"/>
  <c r="BG362" i="1"/>
  <c r="BF362" i="1"/>
  <c r="BD362" i="1"/>
  <c r="BC362" i="1"/>
  <c r="BB362" i="1"/>
  <c r="AX362" i="1"/>
  <c r="AW362" i="1"/>
  <c r="AV362" i="1"/>
  <c r="AS362" i="1"/>
  <c r="AR362" i="1"/>
  <c r="AQ362" i="1"/>
  <c r="AP362" i="1"/>
  <c r="Q362" i="1"/>
  <c r="T362" i="1" s="1"/>
  <c r="BQ362" i="1" s="1"/>
  <c r="H362" i="1"/>
  <c r="BE362" i="1" s="1"/>
  <c r="CB361" i="1"/>
  <c r="BY361" i="1"/>
  <c r="CA361" i="1" s="1"/>
  <c r="BW361" i="1"/>
  <c r="BV361" i="1"/>
  <c r="BU361" i="1"/>
  <c r="BT361" i="1"/>
  <c r="BS361" i="1"/>
  <c r="BR361" i="1"/>
  <c r="BP361" i="1"/>
  <c r="BM361" i="1"/>
  <c r="BL361" i="1"/>
  <c r="BK361" i="1"/>
  <c r="BJ361" i="1"/>
  <c r="BI361" i="1"/>
  <c r="BH361" i="1"/>
  <c r="BG361" i="1"/>
  <c r="BF361" i="1"/>
  <c r="BD361" i="1"/>
  <c r="BC361" i="1"/>
  <c r="BB361" i="1"/>
  <c r="AX361" i="1"/>
  <c r="AW361" i="1"/>
  <c r="AV361" i="1"/>
  <c r="AS361" i="1"/>
  <c r="AR361" i="1"/>
  <c r="AQ361" i="1"/>
  <c r="AP361" i="1"/>
  <c r="Q361" i="1"/>
  <c r="H361" i="1"/>
  <c r="BE361" i="1" s="1"/>
  <c r="CB360" i="1"/>
  <c r="BY360" i="1"/>
  <c r="CA360" i="1" s="1"/>
  <c r="BW360" i="1"/>
  <c r="BV360" i="1"/>
  <c r="BU360" i="1"/>
  <c r="BT360" i="1"/>
  <c r="BS360" i="1"/>
  <c r="BR360" i="1"/>
  <c r="BP360" i="1"/>
  <c r="BM360" i="1"/>
  <c r="BL360" i="1"/>
  <c r="BK360" i="1"/>
  <c r="BJ360" i="1"/>
  <c r="BI360" i="1"/>
  <c r="BH360" i="1"/>
  <c r="BG360" i="1"/>
  <c r="BF360" i="1"/>
  <c r="BD360" i="1"/>
  <c r="BC360" i="1"/>
  <c r="BB360" i="1"/>
  <c r="AX360" i="1"/>
  <c r="AW360" i="1"/>
  <c r="AV360" i="1"/>
  <c r="AS360" i="1"/>
  <c r="AR360" i="1"/>
  <c r="AQ360" i="1"/>
  <c r="AP360" i="1"/>
  <c r="Q360" i="1"/>
  <c r="T360" i="1" s="1"/>
  <c r="AE360" i="1" s="1"/>
  <c r="H360" i="1"/>
  <c r="BE360" i="1" s="1"/>
  <c r="CB359" i="1"/>
  <c r="BY359" i="1"/>
  <c r="CA359" i="1" s="1"/>
  <c r="BW359" i="1"/>
  <c r="BV359" i="1"/>
  <c r="BU359" i="1"/>
  <c r="BT359" i="1"/>
  <c r="BS359" i="1"/>
  <c r="BR359" i="1"/>
  <c r="BP359" i="1"/>
  <c r="BM359" i="1"/>
  <c r="BL359" i="1"/>
  <c r="BK359" i="1"/>
  <c r="BJ359" i="1"/>
  <c r="BI359" i="1"/>
  <c r="BH359" i="1"/>
  <c r="BG359" i="1"/>
  <c r="BF359" i="1"/>
  <c r="BD359" i="1"/>
  <c r="BC359" i="1"/>
  <c r="BB359" i="1"/>
  <c r="AX359" i="1"/>
  <c r="AW359" i="1"/>
  <c r="AV359" i="1"/>
  <c r="AS359" i="1"/>
  <c r="AR359" i="1"/>
  <c r="AQ359" i="1"/>
  <c r="AP359" i="1"/>
  <c r="Q359" i="1"/>
  <c r="BN359" i="1" s="1"/>
  <c r="H359" i="1"/>
  <c r="BE359" i="1" s="1"/>
  <c r="CB358" i="1"/>
  <c r="BY358" i="1"/>
  <c r="CA358" i="1" s="1"/>
  <c r="BW358" i="1"/>
  <c r="BV358" i="1"/>
  <c r="BU358" i="1"/>
  <c r="BT358" i="1"/>
  <c r="BS358" i="1"/>
  <c r="BR358" i="1"/>
  <c r="BP358" i="1"/>
  <c r="BM358" i="1"/>
  <c r="BL358" i="1"/>
  <c r="BK358" i="1"/>
  <c r="BJ358" i="1"/>
  <c r="BI358" i="1"/>
  <c r="BH358" i="1"/>
  <c r="BG358" i="1"/>
  <c r="BF358" i="1"/>
  <c r="BD358" i="1"/>
  <c r="BC358" i="1"/>
  <c r="BB358" i="1"/>
  <c r="AX358" i="1"/>
  <c r="AW358" i="1"/>
  <c r="AV358" i="1"/>
  <c r="AS358" i="1"/>
  <c r="AR358" i="1"/>
  <c r="AQ358" i="1"/>
  <c r="AP358" i="1"/>
  <c r="Q358" i="1"/>
  <c r="T358" i="1" s="1"/>
  <c r="AC358" i="1" s="1"/>
  <c r="H358" i="1"/>
  <c r="BE358" i="1" s="1"/>
  <c r="CB357" i="1"/>
  <c r="BY357" i="1"/>
  <c r="CA357" i="1" s="1"/>
  <c r="BW357" i="1"/>
  <c r="BV357" i="1"/>
  <c r="BU357" i="1"/>
  <c r="BT357" i="1"/>
  <c r="BS357" i="1"/>
  <c r="BR357" i="1"/>
  <c r="BP357" i="1"/>
  <c r="BM357" i="1"/>
  <c r="BL357" i="1"/>
  <c r="BK357" i="1"/>
  <c r="BJ357" i="1"/>
  <c r="BI357" i="1"/>
  <c r="BH357" i="1"/>
  <c r="BG357" i="1"/>
  <c r="BF357" i="1"/>
  <c r="BD357" i="1"/>
  <c r="BC357" i="1"/>
  <c r="BB357" i="1"/>
  <c r="AX357" i="1"/>
  <c r="AW357" i="1"/>
  <c r="AV357" i="1"/>
  <c r="AS357" i="1"/>
  <c r="AR357" i="1"/>
  <c r="AQ357" i="1"/>
  <c r="AP357" i="1"/>
  <c r="Q357" i="1"/>
  <c r="H357" i="1"/>
  <c r="BE357" i="1" s="1"/>
  <c r="CB356" i="1"/>
  <c r="BY356" i="1"/>
  <c r="CA356" i="1" s="1"/>
  <c r="BW356" i="1"/>
  <c r="BV356" i="1"/>
  <c r="BU356" i="1"/>
  <c r="BT356" i="1"/>
  <c r="BS356" i="1"/>
  <c r="BR356" i="1"/>
  <c r="BP356" i="1"/>
  <c r="BM356" i="1"/>
  <c r="BL356" i="1"/>
  <c r="BK356" i="1"/>
  <c r="BJ356" i="1"/>
  <c r="BI356" i="1"/>
  <c r="BH356" i="1"/>
  <c r="BG356" i="1"/>
  <c r="BF356" i="1"/>
  <c r="BD356" i="1"/>
  <c r="BC356" i="1"/>
  <c r="BB356" i="1"/>
  <c r="AX356" i="1"/>
  <c r="AW356" i="1"/>
  <c r="AV356" i="1"/>
  <c r="AS356" i="1"/>
  <c r="AR356" i="1"/>
  <c r="AQ356" i="1"/>
  <c r="AP356" i="1"/>
  <c r="Q356" i="1"/>
  <c r="T356" i="1" s="1"/>
  <c r="H356" i="1"/>
  <c r="BE356" i="1" s="1"/>
  <c r="CB355" i="1"/>
  <c r="BY355" i="1"/>
  <c r="CA355" i="1" s="1"/>
  <c r="BW355" i="1"/>
  <c r="BV355" i="1"/>
  <c r="BU355" i="1"/>
  <c r="BT355" i="1"/>
  <c r="BS355" i="1"/>
  <c r="BR355" i="1"/>
  <c r="BP355" i="1"/>
  <c r="BM355" i="1"/>
  <c r="BL355" i="1"/>
  <c r="BK355" i="1"/>
  <c r="BJ355" i="1"/>
  <c r="BI355" i="1"/>
  <c r="BH355" i="1"/>
  <c r="BG355" i="1"/>
  <c r="BF355" i="1"/>
  <c r="BD355" i="1"/>
  <c r="BC355" i="1"/>
  <c r="BB355" i="1"/>
  <c r="AX355" i="1"/>
  <c r="AW355" i="1"/>
  <c r="AV355" i="1"/>
  <c r="AS355" i="1"/>
  <c r="AR355" i="1"/>
  <c r="AQ355" i="1"/>
  <c r="AP355" i="1"/>
  <c r="Q355" i="1"/>
  <c r="BN355" i="1" s="1"/>
  <c r="H355" i="1"/>
  <c r="BE355" i="1" s="1"/>
  <c r="CB354" i="1"/>
  <c r="BY354" i="1"/>
  <c r="CA354" i="1" s="1"/>
  <c r="BW354" i="1"/>
  <c r="BV354" i="1"/>
  <c r="BU354" i="1"/>
  <c r="BT354" i="1"/>
  <c r="BS354" i="1"/>
  <c r="BR354" i="1"/>
  <c r="BP354" i="1"/>
  <c r="BM354" i="1"/>
  <c r="BL354" i="1"/>
  <c r="BK354" i="1"/>
  <c r="BJ354" i="1"/>
  <c r="BI354" i="1"/>
  <c r="BH354" i="1"/>
  <c r="BG354" i="1"/>
  <c r="BF354" i="1"/>
  <c r="BD354" i="1"/>
  <c r="BC354" i="1"/>
  <c r="BB354" i="1"/>
  <c r="AX354" i="1"/>
  <c r="AW354" i="1"/>
  <c r="AV354" i="1"/>
  <c r="AS354" i="1"/>
  <c r="AR354" i="1"/>
  <c r="AQ354" i="1"/>
  <c r="AP354" i="1"/>
  <c r="Q354" i="1"/>
  <c r="T354" i="1" s="1"/>
  <c r="AM354" i="1" s="1"/>
  <c r="H354" i="1"/>
  <c r="BE354" i="1" s="1"/>
  <c r="CB353" i="1"/>
  <c r="BY353" i="1"/>
  <c r="CA353" i="1" s="1"/>
  <c r="BW353" i="1"/>
  <c r="BV353" i="1"/>
  <c r="BU353" i="1"/>
  <c r="BT353" i="1"/>
  <c r="BS353" i="1"/>
  <c r="BR353" i="1"/>
  <c r="BP353" i="1"/>
  <c r="BM353" i="1"/>
  <c r="BL353" i="1"/>
  <c r="BK353" i="1"/>
  <c r="BJ353" i="1"/>
  <c r="BI353" i="1"/>
  <c r="BH353" i="1"/>
  <c r="BG353" i="1"/>
  <c r="BF353" i="1"/>
  <c r="BD353" i="1"/>
  <c r="BC353" i="1"/>
  <c r="BB353" i="1"/>
  <c r="AX353" i="1"/>
  <c r="AW353" i="1"/>
  <c r="AV353" i="1"/>
  <c r="AS353" i="1"/>
  <c r="AR353" i="1"/>
  <c r="AQ353" i="1"/>
  <c r="AP353" i="1"/>
  <c r="Q353" i="1"/>
  <c r="T353" i="1" s="1"/>
  <c r="H353" i="1"/>
  <c r="BE353" i="1" s="1"/>
  <c r="CB352" i="1"/>
  <c r="BY352" i="1"/>
  <c r="CA352" i="1" s="1"/>
  <c r="BW352" i="1"/>
  <c r="BV352" i="1"/>
  <c r="BU352" i="1"/>
  <c r="BT352" i="1"/>
  <c r="BS352" i="1"/>
  <c r="BR352" i="1"/>
  <c r="BP352" i="1"/>
  <c r="BM352" i="1"/>
  <c r="BL352" i="1"/>
  <c r="BK352" i="1"/>
  <c r="BJ352" i="1"/>
  <c r="BI352" i="1"/>
  <c r="BH352" i="1"/>
  <c r="BG352" i="1"/>
  <c r="BF352" i="1"/>
  <c r="BD352" i="1"/>
  <c r="BC352" i="1"/>
  <c r="BB352" i="1"/>
  <c r="AX352" i="1"/>
  <c r="AW352" i="1"/>
  <c r="AV352" i="1"/>
  <c r="AS352" i="1"/>
  <c r="AR352" i="1"/>
  <c r="AQ352" i="1"/>
  <c r="AP352" i="1"/>
  <c r="T352" i="1"/>
  <c r="AG352" i="1" s="1"/>
  <c r="Q352" i="1"/>
  <c r="BN352" i="1" s="1"/>
  <c r="H352" i="1"/>
  <c r="BE352" i="1" s="1"/>
  <c r="CB351" i="1"/>
  <c r="BY351" i="1"/>
  <c r="CA351" i="1" s="1"/>
  <c r="BW351" i="1"/>
  <c r="BV351" i="1"/>
  <c r="BU351" i="1"/>
  <c r="BT351" i="1"/>
  <c r="BS351" i="1"/>
  <c r="BR351" i="1"/>
  <c r="BP351" i="1"/>
  <c r="BM351" i="1"/>
  <c r="BL351" i="1"/>
  <c r="BK351" i="1"/>
  <c r="BJ351" i="1"/>
  <c r="BI351" i="1"/>
  <c r="BH351" i="1"/>
  <c r="BG351" i="1"/>
  <c r="BF351" i="1"/>
  <c r="BD351" i="1"/>
  <c r="BC351" i="1"/>
  <c r="BB351" i="1"/>
  <c r="AX351" i="1"/>
  <c r="AW351" i="1"/>
  <c r="AV351" i="1"/>
  <c r="AS351" i="1"/>
  <c r="AR351" i="1"/>
  <c r="AQ351" i="1"/>
  <c r="AP351" i="1"/>
  <c r="Q351" i="1"/>
  <c r="H351" i="1"/>
  <c r="BE351" i="1" s="1"/>
  <c r="CB350" i="1"/>
  <c r="BY350" i="1"/>
  <c r="CA350" i="1" s="1"/>
  <c r="BW350" i="1"/>
  <c r="BV350" i="1"/>
  <c r="BU350" i="1"/>
  <c r="BT350" i="1"/>
  <c r="BS350" i="1"/>
  <c r="BR350" i="1"/>
  <c r="BP350" i="1"/>
  <c r="BM350" i="1"/>
  <c r="BL350" i="1"/>
  <c r="BK350" i="1"/>
  <c r="BJ350" i="1"/>
  <c r="BI350" i="1"/>
  <c r="BH350" i="1"/>
  <c r="BG350" i="1"/>
  <c r="BF350" i="1"/>
  <c r="BD350" i="1"/>
  <c r="BC350" i="1"/>
  <c r="BB350" i="1"/>
  <c r="AX350" i="1"/>
  <c r="AW350" i="1"/>
  <c r="AV350" i="1"/>
  <c r="AS350" i="1"/>
  <c r="AR350" i="1"/>
  <c r="AQ350" i="1"/>
  <c r="AP350" i="1"/>
  <c r="Q350" i="1"/>
  <c r="H350" i="1"/>
  <c r="BE350" i="1" s="1"/>
  <c r="CB349" i="1"/>
  <c r="BY349" i="1"/>
  <c r="CA349" i="1" s="1"/>
  <c r="BW349" i="1"/>
  <c r="BV349" i="1"/>
  <c r="BU349" i="1"/>
  <c r="BT349" i="1"/>
  <c r="BS349" i="1"/>
  <c r="BR349" i="1"/>
  <c r="BP349" i="1"/>
  <c r="BM349" i="1"/>
  <c r="BL349" i="1"/>
  <c r="BK349" i="1"/>
  <c r="BJ349" i="1"/>
  <c r="BI349" i="1"/>
  <c r="BH349" i="1"/>
  <c r="BG349" i="1"/>
  <c r="BF349" i="1"/>
  <c r="BD349" i="1"/>
  <c r="BC349" i="1"/>
  <c r="BB349" i="1"/>
  <c r="AX349" i="1"/>
  <c r="AW349" i="1"/>
  <c r="AV349" i="1"/>
  <c r="AS349" i="1"/>
  <c r="AR349" i="1"/>
  <c r="AQ349" i="1"/>
  <c r="AP349" i="1"/>
  <c r="Q349" i="1"/>
  <c r="T349" i="1" s="1"/>
  <c r="H349" i="1"/>
  <c r="BE349" i="1" s="1"/>
  <c r="CB348" i="1"/>
  <c r="BY348" i="1"/>
  <c r="CA348" i="1" s="1"/>
  <c r="BW348" i="1"/>
  <c r="BV348" i="1"/>
  <c r="BU348" i="1"/>
  <c r="BT348" i="1"/>
  <c r="BS348" i="1"/>
  <c r="BR348" i="1"/>
  <c r="BP348" i="1"/>
  <c r="BN348" i="1"/>
  <c r="BM348" i="1"/>
  <c r="BL348" i="1"/>
  <c r="BK348" i="1"/>
  <c r="BJ348" i="1"/>
  <c r="BI348" i="1"/>
  <c r="BH348" i="1"/>
  <c r="BG348" i="1"/>
  <c r="BF348" i="1"/>
  <c r="BD348" i="1"/>
  <c r="BC348" i="1"/>
  <c r="BB348" i="1"/>
  <c r="AX348" i="1"/>
  <c r="AW348" i="1"/>
  <c r="AV348" i="1"/>
  <c r="AS348" i="1"/>
  <c r="AR348" i="1"/>
  <c r="AQ348" i="1"/>
  <c r="AP348" i="1"/>
  <c r="Q348" i="1"/>
  <c r="T348" i="1" s="1"/>
  <c r="H348" i="1"/>
  <c r="BE348" i="1" s="1"/>
  <c r="CB347" i="1"/>
  <c r="BY347" i="1"/>
  <c r="CA347" i="1" s="1"/>
  <c r="BW347" i="1"/>
  <c r="BV347" i="1"/>
  <c r="BU347" i="1"/>
  <c r="BT347" i="1"/>
  <c r="BS347" i="1"/>
  <c r="BR347" i="1"/>
  <c r="BP347" i="1"/>
  <c r="BM347" i="1"/>
  <c r="BL347" i="1"/>
  <c r="BK347" i="1"/>
  <c r="BJ347" i="1"/>
  <c r="BI347" i="1"/>
  <c r="BH347" i="1"/>
  <c r="BG347" i="1"/>
  <c r="BF347" i="1"/>
  <c r="BD347" i="1"/>
  <c r="BC347" i="1"/>
  <c r="BB347" i="1"/>
  <c r="AX347" i="1"/>
  <c r="AW347" i="1"/>
  <c r="AV347" i="1"/>
  <c r="AS347" i="1"/>
  <c r="AR347" i="1"/>
  <c r="AQ347" i="1"/>
  <c r="AP347" i="1"/>
  <c r="Q347" i="1"/>
  <c r="BN347" i="1" s="1"/>
  <c r="H347" i="1"/>
  <c r="BE347" i="1" s="1"/>
  <c r="CB346" i="1"/>
  <c r="BY346" i="1"/>
  <c r="CA346" i="1" s="1"/>
  <c r="BW346" i="1"/>
  <c r="BV346" i="1"/>
  <c r="BU346" i="1"/>
  <c r="BT346" i="1"/>
  <c r="BS346" i="1"/>
  <c r="BR346" i="1"/>
  <c r="BP346" i="1"/>
  <c r="BM346" i="1"/>
  <c r="BL346" i="1"/>
  <c r="BK346" i="1"/>
  <c r="BJ346" i="1"/>
  <c r="BI346" i="1"/>
  <c r="BH346" i="1"/>
  <c r="BG346" i="1"/>
  <c r="BF346" i="1"/>
  <c r="BD346" i="1"/>
  <c r="BC346" i="1"/>
  <c r="BB346" i="1"/>
  <c r="AX346" i="1"/>
  <c r="AW346" i="1"/>
  <c r="AV346" i="1"/>
  <c r="AS346" i="1"/>
  <c r="AR346" i="1"/>
  <c r="AQ346" i="1"/>
  <c r="AP346" i="1"/>
  <c r="Q346" i="1"/>
  <c r="H346" i="1"/>
  <c r="BE346" i="1" s="1"/>
  <c r="CB345" i="1"/>
  <c r="BY345" i="1"/>
  <c r="CA345" i="1" s="1"/>
  <c r="BW345" i="1"/>
  <c r="BV345" i="1"/>
  <c r="BU345" i="1"/>
  <c r="BT345" i="1"/>
  <c r="BS345" i="1"/>
  <c r="BR345" i="1"/>
  <c r="BP345" i="1"/>
  <c r="BM345" i="1"/>
  <c r="BL345" i="1"/>
  <c r="BK345" i="1"/>
  <c r="BJ345" i="1"/>
  <c r="BI345" i="1"/>
  <c r="BH345" i="1"/>
  <c r="BG345" i="1"/>
  <c r="BF345" i="1"/>
  <c r="BE345" i="1"/>
  <c r="BD345" i="1"/>
  <c r="BC345" i="1"/>
  <c r="BB345" i="1"/>
  <c r="AX345" i="1"/>
  <c r="AW345" i="1"/>
  <c r="AV345" i="1"/>
  <c r="AS345" i="1"/>
  <c r="AR345" i="1"/>
  <c r="AQ345" i="1"/>
  <c r="AP345" i="1"/>
  <c r="Q345" i="1"/>
  <c r="T345" i="1" s="1"/>
  <c r="AE345" i="1" s="1"/>
  <c r="H345" i="1"/>
  <c r="CB344" i="1"/>
  <c r="BY344" i="1"/>
  <c r="CA344" i="1" s="1"/>
  <c r="BW344" i="1"/>
  <c r="BV344" i="1"/>
  <c r="BU344" i="1"/>
  <c r="BT344" i="1"/>
  <c r="BS344" i="1"/>
  <c r="BR344" i="1"/>
  <c r="BP344" i="1"/>
  <c r="BM344" i="1"/>
  <c r="BL344" i="1"/>
  <c r="BK344" i="1"/>
  <c r="BJ344" i="1"/>
  <c r="BI344" i="1"/>
  <c r="BH344" i="1"/>
  <c r="BG344" i="1"/>
  <c r="BF344" i="1"/>
  <c r="BD344" i="1"/>
  <c r="BC344" i="1"/>
  <c r="BB344" i="1"/>
  <c r="AX344" i="1"/>
  <c r="AW344" i="1"/>
  <c r="AV344" i="1"/>
  <c r="AS344" i="1"/>
  <c r="AR344" i="1"/>
  <c r="AQ344" i="1"/>
  <c r="AP344" i="1"/>
  <c r="Q344" i="1"/>
  <c r="T344" i="1" s="1"/>
  <c r="H344" i="1"/>
  <c r="BE344" i="1" s="1"/>
  <c r="CB343" i="1"/>
  <c r="BY343" i="1"/>
  <c r="CA343" i="1" s="1"/>
  <c r="BW343" i="1"/>
  <c r="BV343" i="1"/>
  <c r="BU343" i="1"/>
  <c r="BT343" i="1"/>
  <c r="BS343" i="1"/>
  <c r="BR343" i="1"/>
  <c r="BP343" i="1"/>
  <c r="BM343" i="1"/>
  <c r="BL343" i="1"/>
  <c r="BK343" i="1"/>
  <c r="BJ343" i="1"/>
  <c r="BI343" i="1"/>
  <c r="BH343" i="1"/>
  <c r="BG343" i="1"/>
  <c r="BF343" i="1"/>
  <c r="BD343" i="1"/>
  <c r="BC343" i="1"/>
  <c r="BB343" i="1"/>
  <c r="AX343" i="1"/>
  <c r="AW343" i="1"/>
  <c r="AV343" i="1"/>
  <c r="AS343" i="1"/>
  <c r="AR343" i="1"/>
  <c r="AQ343" i="1"/>
  <c r="AP343" i="1"/>
  <c r="T343" i="1"/>
  <c r="Q343" i="1"/>
  <c r="BN343" i="1" s="1"/>
  <c r="H343" i="1"/>
  <c r="BE343" i="1" s="1"/>
  <c r="CB342" i="1"/>
  <c r="CA342" i="1"/>
  <c r="BY342" i="1"/>
  <c r="BW342" i="1"/>
  <c r="BV342" i="1"/>
  <c r="BU342" i="1"/>
  <c r="BT342" i="1"/>
  <c r="BS342" i="1"/>
  <c r="BR342" i="1"/>
  <c r="BP342" i="1"/>
  <c r="BM342" i="1"/>
  <c r="BL342" i="1"/>
  <c r="BK342" i="1"/>
  <c r="BJ342" i="1"/>
  <c r="BI342" i="1"/>
  <c r="BH342" i="1"/>
  <c r="BG342" i="1"/>
  <c r="BF342" i="1"/>
  <c r="BD342" i="1"/>
  <c r="BC342" i="1"/>
  <c r="BB342" i="1"/>
  <c r="AX342" i="1"/>
  <c r="AW342" i="1"/>
  <c r="AV342" i="1"/>
  <c r="AS342" i="1"/>
  <c r="AR342" i="1"/>
  <c r="AQ342" i="1"/>
  <c r="AP342" i="1"/>
  <c r="Q342" i="1"/>
  <c r="H342" i="1"/>
  <c r="BE342" i="1" s="1"/>
  <c r="CB341" i="1"/>
  <c r="BY341" i="1"/>
  <c r="CA341" i="1" s="1"/>
  <c r="BW341" i="1"/>
  <c r="BV341" i="1"/>
  <c r="BU341" i="1"/>
  <c r="BT341" i="1"/>
  <c r="BS341" i="1"/>
  <c r="BR341" i="1"/>
  <c r="BP341" i="1"/>
  <c r="BN341" i="1"/>
  <c r="BM341" i="1"/>
  <c r="BL341" i="1"/>
  <c r="BK341" i="1"/>
  <c r="BJ341" i="1"/>
  <c r="BI341" i="1"/>
  <c r="BH341" i="1"/>
  <c r="BG341" i="1"/>
  <c r="BF341" i="1"/>
  <c r="BE341" i="1"/>
  <c r="BD341" i="1"/>
  <c r="BC341" i="1"/>
  <c r="BB341" i="1"/>
  <c r="AX341" i="1"/>
  <c r="AW341" i="1"/>
  <c r="AV341" i="1"/>
  <c r="AS341" i="1"/>
  <c r="AR341" i="1"/>
  <c r="AQ341" i="1"/>
  <c r="AP341" i="1"/>
  <c r="AK341" i="1"/>
  <c r="AD341" i="1"/>
  <c r="R341" i="1"/>
  <c r="BO341" i="1" s="1"/>
  <c r="Q341" i="1"/>
  <c r="T341" i="1" s="1"/>
  <c r="AE341" i="1" s="1"/>
  <c r="H341" i="1"/>
  <c r="CB340" i="1"/>
  <c r="BY340" i="1"/>
  <c r="CA340" i="1" s="1"/>
  <c r="BW340" i="1"/>
  <c r="BV340" i="1"/>
  <c r="BU340" i="1"/>
  <c r="BT340" i="1"/>
  <c r="BS340" i="1"/>
  <c r="BR340" i="1"/>
  <c r="BP340" i="1"/>
  <c r="BN340" i="1"/>
  <c r="BM340" i="1"/>
  <c r="BL340" i="1"/>
  <c r="BK340" i="1"/>
  <c r="BJ340" i="1"/>
  <c r="BI340" i="1"/>
  <c r="BH340" i="1"/>
  <c r="BG340" i="1"/>
  <c r="BF340" i="1"/>
  <c r="BD340" i="1"/>
  <c r="BC340" i="1"/>
  <c r="BB340" i="1"/>
  <c r="AX340" i="1"/>
  <c r="AW340" i="1"/>
  <c r="AV340" i="1"/>
  <c r="AS340" i="1"/>
  <c r="AR340" i="1"/>
  <c r="AQ340" i="1"/>
  <c r="AP340" i="1"/>
  <c r="T340" i="1"/>
  <c r="Q340" i="1"/>
  <c r="H340" i="1"/>
  <c r="BE340" i="1" s="1"/>
  <c r="CB339" i="1"/>
  <c r="BY339" i="1"/>
  <c r="CA339" i="1" s="1"/>
  <c r="BW339" i="1"/>
  <c r="BV339" i="1"/>
  <c r="BU339" i="1"/>
  <c r="BT339" i="1"/>
  <c r="BS339" i="1"/>
  <c r="BR339" i="1"/>
  <c r="BP339" i="1"/>
  <c r="BM339" i="1"/>
  <c r="BL339" i="1"/>
  <c r="BK339" i="1"/>
  <c r="BJ339" i="1"/>
  <c r="BI339" i="1"/>
  <c r="BH339" i="1"/>
  <c r="BG339" i="1"/>
  <c r="BF339" i="1"/>
  <c r="BD339" i="1"/>
  <c r="BC339" i="1"/>
  <c r="BB339" i="1"/>
  <c r="AX339" i="1"/>
  <c r="AW339" i="1"/>
  <c r="AV339" i="1"/>
  <c r="AS339" i="1"/>
  <c r="AR339" i="1"/>
  <c r="AQ339" i="1"/>
  <c r="AP339" i="1"/>
  <c r="Q339" i="1"/>
  <c r="BN339" i="1" s="1"/>
  <c r="H339" i="1"/>
  <c r="BE339" i="1" s="1"/>
  <c r="CB338" i="1"/>
  <c r="BY338" i="1"/>
  <c r="CA338" i="1" s="1"/>
  <c r="BW338" i="1"/>
  <c r="BV338" i="1"/>
  <c r="BU338" i="1"/>
  <c r="BT338" i="1"/>
  <c r="BS338" i="1"/>
  <c r="BR338" i="1"/>
  <c r="BP338" i="1"/>
  <c r="BM338" i="1"/>
  <c r="BL338" i="1"/>
  <c r="BK338" i="1"/>
  <c r="BJ338" i="1"/>
  <c r="BI338" i="1"/>
  <c r="BH338" i="1"/>
  <c r="BG338" i="1"/>
  <c r="BF338" i="1"/>
  <c r="BD338" i="1"/>
  <c r="BC338" i="1"/>
  <c r="BB338" i="1"/>
  <c r="AX338" i="1"/>
  <c r="AW338" i="1"/>
  <c r="AV338" i="1"/>
  <c r="AS338" i="1"/>
  <c r="AR338" i="1"/>
  <c r="AQ338" i="1"/>
  <c r="AP338" i="1"/>
  <c r="Q338" i="1"/>
  <c r="H338" i="1"/>
  <c r="BE338" i="1" s="1"/>
  <c r="CB337" i="1"/>
  <c r="BY337" i="1"/>
  <c r="CA337" i="1" s="1"/>
  <c r="BW337" i="1"/>
  <c r="BV337" i="1"/>
  <c r="BU337" i="1"/>
  <c r="BT337" i="1"/>
  <c r="BS337" i="1"/>
  <c r="BR337" i="1"/>
  <c r="BP337" i="1"/>
  <c r="BM337" i="1"/>
  <c r="BL337" i="1"/>
  <c r="BK337" i="1"/>
  <c r="BJ337" i="1"/>
  <c r="BI337" i="1"/>
  <c r="BH337" i="1"/>
  <c r="BG337" i="1"/>
  <c r="BF337" i="1"/>
  <c r="BD337" i="1"/>
  <c r="BC337" i="1"/>
  <c r="BB337" i="1"/>
  <c r="AX337" i="1"/>
  <c r="AW337" i="1"/>
  <c r="AV337" i="1"/>
  <c r="AS337" i="1"/>
  <c r="AR337" i="1"/>
  <c r="AQ337" i="1"/>
  <c r="AP337" i="1"/>
  <c r="Q337" i="1"/>
  <c r="T337" i="1" s="1"/>
  <c r="H337" i="1"/>
  <c r="BE337" i="1" s="1"/>
  <c r="CB336" i="1"/>
  <c r="BY336" i="1"/>
  <c r="CA336" i="1" s="1"/>
  <c r="BW336" i="1"/>
  <c r="BV336" i="1"/>
  <c r="BU336" i="1"/>
  <c r="BT336" i="1"/>
  <c r="BS336" i="1"/>
  <c r="BR336" i="1"/>
  <c r="BP336" i="1"/>
  <c r="BN336" i="1"/>
  <c r="BM336" i="1"/>
  <c r="BL336" i="1"/>
  <c r="BK336" i="1"/>
  <c r="BJ336" i="1"/>
  <c r="BI336" i="1"/>
  <c r="BH336" i="1"/>
  <c r="BG336" i="1"/>
  <c r="BF336" i="1"/>
  <c r="BD336" i="1"/>
  <c r="BC336" i="1"/>
  <c r="BB336" i="1"/>
  <c r="AX336" i="1"/>
  <c r="AW336" i="1"/>
  <c r="AV336" i="1"/>
  <c r="AS336" i="1"/>
  <c r="AR336" i="1"/>
  <c r="AQ336" i="1"/>
  <c r="AP336" i="1"/>
  <c r="T336" i="1"/>
  <c r="Q336" i="1"/>
  <c r="H336" i="1"/>
  <c r="BE336" i="1" s="1"/>
  <c r="CB335" i="1"/>
  <c r="BY335" i="1"/>
  <c r="CA335" i="1" s="1"/>
  <c r="BW335" i="1"/>
  <c r="BV335" i="1"/>
  <c r="BU335" i="1"/>
  <c r="BT335" i="1"/>
  <c r="BS335" i="1"/>
  <c r="BR335" i="1"/>
  <c r="BP335" i="1"/>
  <c r="BM335" i="1"/>
  <c r="BL335" i="1"/>
  <c r="BK335" i="1"/>
  <c r="BJ335" i="1"/>
  <c r="BI335" i="1"/>
  <c r="BH335" i="1"/>
  <c r="BG335" i="1"/>
  <c r="BF335" i="1"/>
  <c r="BD335" i="1"/>
  <c r="BC335" i="1"/>
  <c r="BB335" i="1"/>
  <c r="AX335" i="1"/>
  <c r="AW335" i="1"/>
  <c r="AV335" i="1"/>
  <c r="AS335" i="1"/>
  <c r="AR335" i="1"/>
  <c r="AQ335" i="1"/>
  <c r="AP335" i="1"/>
  <c r="T335" i="1"/>
  <c r="Q335" i="1"/>
  <c r="BN335" i="1" s="1"/>
  <c r="H335" i="1"/>
  <c r="BE335" i="1" s="1"/>
  <c r="CB334" i="1"/>
  <c r="CA334" i="1"/>
  <c r="BY334" i="1"/>
  <c r="BW334" i="1"/>
  <c r="BV334" i="1"/>
  <c r="BU334" i="1"/>
  <c r="BT334" i="1"/>
  <c r="BS334" i="1"/>
  <c r="BR334" i="1"/>
  <c r="BP334" i="1"/>
  <c r="BM334" i="1"/>
  <c r="BL334" i="1"/>
  <c r="BK334" i="1"/>
  <c r="BJ334" i="1"/>
  <c r="BI334" i="1"/>
  <c r="BH334" i="1"/>
  <c r="BG334" i="1"/>
  <c r="BF334" i="1"/>
  <c r="BD334" i="1"/>
  <c r="BC334" i="1"/>
  <c r="BB334" i="1"/>
  <c r="AX334" i="1"/>
  <c r="AW334" i="1"/>
  <c r="AV334" i="1"/>
  <c r="AS334" i="1"/>
  <c r="AR334" i="1"/>
  <c r="AQ334" i="1"/>
  <c r="AP334" i="1"/>
  <c r="Q334" i="1"/>
  <c r="H334" i="1"/>
  <c r="BE334" i="1" s="1"/>
  <c r="CB333" i="1"/>
  <c r="BY333" i="1"/>
  <c r="CA333" i="1" s="1"/>
  <c r="BW333" i="1"/>
  <c r="BV333" i="1"/>
  <c r="BU333" i="1"/>
  <c r="BT333" i="1"/>
  <c r="BS333" i="1"/>
  <c r="BR333" i="1"/>
  <c r="BP333" i="1"/>
  <c r="BM333" i="1"/>
  <c r="BL333" i="1"/>
  <c r="BK333" i="1"/>
  <c r="BJ333" i="1"/>
  <c r="BI333" i="1"/>
  <c r="BH333" i="1"/>
  <c r="BG333" i="1"/>
  <c r="BF333" i="1"/>
  <c r="BD333" i="1"/>
  <c r="BC333" i="1"/>
  <c r="BB333" i="1"/>
  <c r="AX333" i="1"/>
  <c r="AW333" i="1"/>
  <c r="AV333" i="1"/>
  <c r="AS333" i="1"/>
  <c r="AR333" i="1"/>
  <c r="AQ333" i="1"/>
  <c r="AP333" i="1"/>
  <c r="Q333" i="1"/>
  <c r="T333" i="1" s="1"/>
  <c r="H333" i="1"/>
  <c r="BE333" i="1" s="1"/>
  <c r="CB332" i="1"/>
  <c r="BY332" i="1"/>
  <c r="CA332" i="1" s="1"/>
  <c r="BW332" i="1"/>
  <c r="BV332" i="1"/>
  <c r="BU332" i="1"/>
  <c r="BT332" i="1"/>
  <c r="BS332" i="1"/>
  <c r="BR332" i="1"/>
  <c r="BP332" i="1"/>
  <c r="BM332" i="1"/>
  <c r="BL332" i="1"/>
  <c r="BK332" i="1"/>
  <c r="BJ332" i="1"/>
  <c r="BI332" i="1"/>
  <c r="BH332" i="1"/>
  <c r="BG332" i="1"/>
  <c r="BF332" i="1"/>
  <c r="BD332" i="1"/>
  <c r="BC332" i="1"/>
  <c r="BB332" i="1"/>
  <c r="AX332" i="1"/>
  <c r="AW332" i="1"/>
  <c r="AV332" i="1"/>
  <c r="AS332" i="1"/>
  <c r="AR332" i="1"/>
  <c r="AQ332" i="1"/>
  <c r="AP332" i="1"/>
  <c r="Q332" i="1"/>
  <c r="T332" i="1" s="1"/>
  <c r="H332" i="1"/>
  <c r="BE332" i="1" s="1"/>
  <c r="CB331" i="1"/>
  <c r="BY331" i="1"/>
  <c r="CA331" i="1" s="1"/>
  <c r="BW331" i="1"/>
  <c r="BV331" i="1"/>
  <c r="BU331" i="1"/>
  <c r="BT331" i="1"/>
  <c r="BS331" i="1"/>
  <c r="BR331" i="1"/>
  <c r="BP331" i="1"/>
  <c r="BM331" i="1"/>
  <c r="BL331" i="1"/>
  <c r="BK331" i="1"/>
  <c r="BJ331" i="1"/>
  <c r="BI331" i="1"/>
  <c r="BH331" i="1"/>
  <c r="BG331" i="1"/>
  <c r="BF331" i="1"/>
  <c r="BD331" i="1"/>
  <c r="BC331" i="1"/>
  <c r="BB331" i="1"/>
  <c r="AX331" i="1"/>
  <c r="AW331" i="1"/>
  <c r="AV331" i="1"/>
  <c r="AS331" i="1"/>
  <c r="AR331" i="1"/>
  <c r="AQ331" i="1"/>
  <c r="AP331" i="1"/>
  <c r="Q331" i="1"/>
  <c r="H331" i="1"/>
  <c r="BE331" i="1" s="1"/>
  <c r="CB330" i="1"/>
  <c r="BY330" i="1"/>
  <c r="CA330" i="1" s="1"/>
  <c r="BW330" i="1"/>
  <c r="BV330" i="1"/>
  <c r="BU330" i="1"/>
  <c r="BT330" i="1"/>
  <c r="BS330" i="1"/>
  <c r="BR330" i="1"/>
  <c r="BP330" i="1"/>
  <c r="BM330" i="1"/>
  <c r="BL330" i="1"/>
  <c r="BK330" i="1"/>
  <c r="BJ330" i="1"/>
  <c r="BI330" i="1"/>
  <c r="BH330" i="1"/>
  <c r="BG330" i="1"/>
  <c r="BF330" i="1"/>
  <c r="BD330" i="1"/>
  <c r="BC330" i="1"/>
  <c r="BB330" i="1"/>
  <c r="AX330" i="1"/>
  <c r="AW330" i="1"/>
  <c r="AV330" i="1"/>
  <c r="AS330" i="1"/>
  <c r="AR330" i="1"/>
  <c r="AQ330" i="1"/>
  <c r="AP330" i="1"/>
  <c r="Q330" i="1"/>
  <c r="H330" i="1"/>
  <c r="BE330" i="1" s="1"/>
  <c r="CB329" i="1"/>
  <c r="BY329" i="1"/>
  <c r="CA329" i="1" s="1"/>
  <c r="BW329" i="1"/>
  <c r="BV329" i="1"/>
  <c r="BU329" i="1"/>
  <c r="BT329" i="1"/>
  <c r="BS329" i="1"/>
  <c r="BR329" i="1"/>
  <c r="BP329" i="1"/>
  <c r="BM329" i="1"/>
  <c r="BL329" i="1"/>
  <c r="BK329" i="1"/>
  <c r="BJ329" i="1"/>
  <c r="BI329" i="1"/>
  <c r="BH329" i="1"/>
  <c r="BG329" i="1"/>
  <c r="BF329" i="1"/>
  <c r="BD329" i="1"/>
  <c r="BC329" i="1"/>
  <c r="BB329" i="1"/>
  <c r="AX329" i="1"/>
  <c r="AW329" i="1"/>
  <c r="AV329" i="1"/>
  <c r="AS329" i="1"/>
  <c r="AR329" i="1"/>
  <c r="AQ329" i="1"/>
  <c r="AP329" i="1"/>
  <c r="Q329" i="1"/>
  <c r="H329" i="1"/>
  <c r="BE329" i="1" s="1"/>
  <c r="CB328" i="1"/>
  <c r="BY328" i="1"/>
  <c r="CA328" i="1" s="1"/>
  <c r="BW328" i="1"/>
  <c r="BV328" i="1"/>
  <c r="BU328" i="1"/>
  <c r="BT328" i="1"/>
  <c r="BS328" i="1"/>
  <c r="BR328" i="1"/>
  <c r="BP328" i="1"/>
  <c r="BM328" i="1"/>
  <c r="BL328" i="1"/>
  <c r="BK328" i="1"/>
  <c r="BJ328" i="1"/>
  <c r="BI328" i="1"/>
  <c r="BH328" i="1"/>
  <c r="BG328" i="1"/>
  <c r="BF328" i="1"/>
  <c r="BD328" i="1"/>
  <c r="BC328" i="1"/>
  <c r="BB328" i="1"/>
  <c r="AX328" i="1"/>
  <c r="AW328" i="1"/>
  <c r="AV328" i="1"/>
  <c r="AS328" i="1"/>
  <c r="AR328" i="1"/>
  <c r="AQ328" i="1"/>
  <c r="AP328" i="1"/>
  <c r="Q328" i="1"/>
  <c r="H328" i="1"/>
  <c r="BE328" i="1" s="1"/>
  <c r="CB327" i="1"/>
  <c r="BY327" i="1"/>
  <c r="CA327" i="1" s="1"/>
  <c r="BW327" i="1"/>
  <c r="BV327" i="1"/>
  <c r="BU327" i="1"/>
  <c r="BT327" i="1"/>
  <c r="BS327" i="1"/>
  <c r="BR327" i="1"/>
  <c r="BP327" i="1"/>
  <c r="BM327" i="1"/>
  <c r="BL327" i="1"/>
  <c r="BK327" i="1"/>
  <c r="BJ327" i="1"/>
  <c r="BI327" i="1"/>
  <c r="BH327" i="1"/>
  <c r="BG327" i="1"/>
  <c r="BF327" i="1"/>
  <c r="BD327" i="1"/>
  <c r="BC327" i="1"/>
  <c r="BB327" i="1"/>
  <c r="AX327" i="1"/>
  <c r="AW327" i="1"/>
  <c r="AV327" i="1"/>
  <c r="AS327" i="1"/>
  <c r="AR327" i="1"/>
  <c r="AQ327" i="1"/>
  <c r="AP327" i="1"/>
  <c r="Q327" i="1"/>
  <c r="H327" i="1"/>
  <c r="BE327" i="1" s="1"/>
  <c r="CB326" i="1"/>
  <c r="BY326" i="1"/>
  <c r="CA326" i="1" s="1"/>
  <c r="BW326" i="1"/>
  <c r="BV326" i="1"/>
  <c r="BU326" i="1"/>
  <c r="BT326" i="1"/>
  <c r="BS326" i="1"/>
  <c r="BR326" i="1"/>
  <c r="BP326" i="1"/>
  <c r="BM326" i="1"/>
  <c r="BL326" i="1"/>
  <c r="BK326" i="1"/>
  <c r="BJ326" i="1"/>
  <c r="BI326" i="1"/>
  <c r="BH326" i="1"/>
  <c r="BG326" i="1"/>
  <c r="BF326" i="1"/>
  <c r="BD326" i="1"/>
  <c r="BC326" i="1"/>
  <c r="BB326" i="1"/>
  <c r="AX326" i="1"/>
  <c r="AW326" i="1"/>
  <c r="AV326" i="1"/>
  <c r="AS326" i="1"/>
  <c r="AR326" i="1"/>
  <c r="AQ326" i="1"/>
  <c r="AP326" i="1"/>
  <c r="Q326" i="1"/>
  <c r="H326" i="1"/>
  <c r="BE326" i="1" s="1"/>
  <c r="CB325" i="1"/>
  <c r="BY325" i="1"/>
  <c r="CA325" i="1" s="1"/>
  <c r="BW325" i="1"/>
  <c r="BV325" i="1"/>
  <c r="BU325" i="1"/>
  <c r="BT325" i="1"/>
  <c r="BS325" i="1"/>
  <c r="BR325" i="1"/>
  <c r="BP325" i="1"/>
  <c r="BM325" i="1"/>
  <c r="BL325" i="1"/>
  <c r="BK325" i="1"/>
  <c r="BJ325" i="1"/>
  <c r="BI325" i="1"/>
  <c r="BH325" i="1"/>
  <c r="BG325" i="1"/>
  <c r="BF325" i="1"/>
  <c r="BD325" i="1"/>
  <c r="BC325" i="1"/>
  <c r="BB325" i="1"/>
  <c r="AX325" i="1"/>
  <c r="AW325" i="1"/>
  <c r="AV325" i="1"/>
  <c r="AS325" i="1"/>
  <c r="AR325" i="1"/>
  <c r="AQ325" i="1"/>
  <c r="AP325" i="1"/>
  <c r="Q325" i="1"/>
  <c r="H325" i="1"/>
  <c r="BE325" i="1" s="1"/>
  <c r="CB324" i="1"/>
  <c r="BY324" i="1"/>
  <c r="CA324" i="1" s="1"/>
  <c r="BW324" i="1"/>
  <c r="BV324" i="1"/>
  <c r="BU324" i="1"/>
  <c r="BT324" i="1"/>
  <c r="BS324" i="1"/>
  <c r="BR324" i="1"/>
  <c r="BP324" i="1"/>
  <c r="BM324" i="1"/>
  <c r="BL324" i="1"/>
  <c r="BK324" i="1"/>
  <c r="BJ324" i="1"/>
  <c r="BI324" i="1"/>
  <c r="BH324" i="1"/>
  <c r="BG324" i="1"/>
  <c r="BF324" i="1"/>
  <c r="BD324" i="1"/>
  <c r="BC324" i="1"/>
  <c r="BB324" i="1"/>
  <c r="AX324" i="1"/>
  <c r="AW324" i="1"/>
  <c r="AV324" i="1"/>
  <c r="AS324" i="1"/>
  <c r="AR324" i="1"/>
  <c r="AQ324" i="1"/>
  <c r="AP324" i="1"/>
  <c r="Q324" i="1"/>
  <c r="H324" i="1"/>
  <c r="BE324" i="1" s="1"/>
  <c r="CB323" i="1"/>
  <c r="BY323" i="1"/>
  <c r="CA323" i="1" s="1"/>
  <c r="BW323" i="1"/>
  <c r="BV323" i="1"/>
  <c r="BU323" i="1"/>
  <c r="BT323" i="1"/>
  <c r="BS323" i="1"/>
  <c r="BR323" i="1"/>
  <c r="BP323" i="1"/>
  <c r="BM323" i="1"/>
  <c r="BL323" i="1"/>
  <c r="BK323" i="1"/>
  <c r="BJ323" i="1"/>
  <c r="BI323" i="1"/>
  <c r="BH323" i="1"/>
  <c r="BG323" i="1"/>
  <c r="BF323" i="1"/>
  <c r="BD323" i="1"/>
  <c r="BC323" i="1"/>
  <c r="BB323" i="1"/>
  <c r="AX323" i="1"/>
  <c r="AW323" i="1"/>
  <c r="AV323" i="1"/>
  <c r="AS323" i="1"/>
  <c r="AR323" i="1"/>
  <c r="AQ323" i="1"/>
  <c r="AP323" i="1"/>
  <c r="Q323" i="1"/>
  <c r="H323" i="1"/>
  <c r="BE323" i="1" s="1"/>
  <c r="CB322" i="1"/>
  <c r="BY322" i="1"/>
  <c r="CA322" i="1" s="1"/>
  <c r="BW322" i="1"/>
  <c r="BV322" i="1"/>
  <c r="BU322" i="1"/>
  <c r="BT322" i="1"/>
  <c r="BS322" i="1"/>
  <c r="BR322" i="1"/>
  <c r="BP322" i="1"/>
  <c r="BM322" i="1"/>
  <c r="BL322" i="1"/>
  <c r="BK322" i="1"/>
  <c r="BJ322" i="1"/>
  <c r="BI322" i="1"/>
  <c r="BH322" i="1"/>
  <c r="BG322" i="1"/>
  <c r="BF322" i="1"/>
  <c r="BD322" i="1"/>
  <c r="BC322" i="1"/>
  <c r="BB322" i="1"/>
  <c r="AX322" i="1"/>
  <c r="AW322" i="1"/>
  <c r="AV322" i="1"/>
  <c r="AS322" i="1"/>
  <c r="AR322" i="1"/>
  <c r="AQ322" i="1"/>
  <c r="AP322" i="1"/>
  <c r="Q322" i="1"/>
  <c r="H322" i="1"/>
  <c r="BE322" i="1" s="1"/>
  <c r="CB321" i="1"/>
  <c r="BY321" i="1"/>
  <c r="CA321" i="1" s="1"/>
  <c r="BW321" i="1"/>
  <c r="BV321" i="1"/>
  <c r="BU321" i="1"/>
  <c r="BT321" i="1"/>
  <c r="BS321" i="1"/>
  <c r="BR321" i="1"/>
  <c r="BP321" i="1"/>
  <c r="BM321" i="1"/>
  <c r="BL321" i="1"/>
  <c r="BK321" i="1"/>
  <c r="BJ321" i="1"/>
  <c r="BI321" i="1"/>
  <c r="BH321" i="1"/>
  <c r="BG321" i="1"/>
  <c r="BF321" i="1"/>
  <c r="BD321" i="1"/>
  <c r="BC321" i="1"/>
  <c r="BB321" i="1"/>
  <c r="AX321" i="1"/>
  <c r="AW321" i="1"/>
  <c r="AV321" i="1"/>
  <c r="AS321" i="1"/>
  <c r="AR321" i="1"/>
  <c r="AQ321" i="1"/>
  <c r="AP321" i="1"/>
  <c r="Q321" i="1"/>
  <c r="H321" i="1"/>
  <c r="BE321" i="1" s="1"/>
  <c r="CB320" i="1"/>
  <c r="BY320" i="1"/>
  <c r="CA320" i="1" s="1"/>
  <c r="BW320" i="1"/>
  <c r="BV320" i="1"/>
  <c r="BU320" i="1"/>
  <c r="BT320" i="1"/>
  <c r="BS320" i="1"/>
  <c r="BR320" i="1"/>
  <c r="BP320" i="1"/>
  <c r="BM320" i="1"/>
  <c r="BL320" i="1"/>
  <c r="BK320" i="1"/>
  <c r="BJ320" i="1"/>
  <c r="BI320" i="1"/>
  <c r="BH320" i="1"/>
  <c r="BG320" i="1"/>
  <c r="BF320" i="1"/>
  <c r="BD320" i="1"/>
  <c r="BC320" i="1"/>
  <c r="BB320" i="1"/>
  <c r="AX320" i="1"/>
  <c r="AW320" i="1"/>
  <c r="AV320" i="1"/>
  <c r="AS320" i="1"/>
  <c r="AR320" i="1"/>
  <c r="AQ320" i="1"/>
  <c r="AP320" i="1"/>
  <c r="Q320" i="1"/>
  <c r="H320" i="1"/>
  <c r="BE320" i="1" s="1"/>
  <c r="CB319" i="1"/>
  <c r="BY319" i="1"/>
  <c r="CA319" i="1" s="1"/>
  <c r="BW319" i="1"/>
  <c r="BV319" i="1"/>
  <c r="BU319" i="1"/>
  <c r="BT319" i="1"/>
  <c r="BS319" i="1"/>
  <c r="BR319" i="1"/>
  <c r="BP319" i="1"/>
  <c r="BM319" i="1"/>
  <c r="BL319" i="1"/>
  <c r="BK319" i="1"/>
  <c r="BJ319" i="1"/>
  <c r="BI319" i="1"/>
  <c r="BH319" i="1"/>
  <c r="BG319" i="1"/>
  <c r="BF319" i="1"/>
  <c r="BD319" i="1"/>
  <c r="BC319" i="1"/>
  <c r="BB319" i="1"/>
  <c r="AX319" i="1"/>
  <c r="AW319" i="1"/>
  <c r="AV319" i="1"/>
  <c r="AS319" i="1"/>
  <c r="AR319" i="1"/>
  <c r="AQ319" i="1"/>
  <c r="AP319" i="1"/>
  <c r="Q319" i="1"/>
  <c r="H319" i="1"/>
  <c r="BE319" i="1" s="1"/>
  <c r="CB318" i="1"/>
  <c r="BY318" i="1"/>
  <c r="CA318" i="1" s="1"/>
  <c r="BW318" i="1"/>
  <c r="BV318" i="1"/>
  <c r="BU318" i="1"/>
  <c r="BT318" i="1"/>
  <c r="BS318" i="1"/>
  <c r="BR318" i="1"/>
  <c r="BP318" i="1"/>
  <c r="BM318" i="1"/>
  <c r="BL318" i="1"/>
  <c r="BK318" i="1"/>
  <c r="BJ318" i="1"/>
  <c r="BI318" i="1"/>
  <c r="BH318" i="1"/>
  <c r="BG318" i="1"/>
  <c r="BF318" i="1"/>
  <c r="BD318" i="1"/>
  <c r="BC318" i="1"/>
  <c r="BB318" i="1"/>
  <c r="AX318" i="1"/>
  <c r="AW318" i="1"/>
  <c r="AV318" i="1"/>
  <c r="AS318" i="1"/>
  <c r="AR318" i="1"/>
  <c r="AQ318" i="1"/>
  <c r="AP318" i="1"/>
  <c r="Q318" i="1"/>
  <c r="H318" i="1"/>
  <c r="BE318" i="1" s="1"/>
  <c r="CB317" i="1"/>
  <c r="BY317" i="1"/>
  <c r="CA317" i="1" s="1"/>
  <c r="BW317" i="1"/>
  <c r="BV317" i="1"/>
  <c r="BU317" i="1"/>
  <c r="BT317" i="1"/>
  <c r="BS317" i="1"/>
  <c r="BR317" i="1"/>
  <c r="BP317" i="1"/>
  <c r="BM317" i="1"/>
  <c r="BL317" i="1"/>
  <c r="BK317" i="1"/>
  <c r="BJ317" i="1"/>
  <c r="BI317" i="1"/>
  <c r="BH317" i="1"/>
  <c r="BG317" i="1"/>
  <c r="BF317" i="1"/>
  <c r="BD317" i="1"/>
  <c r="BC317" i="1"/>
  <c r="BB317" i="1"/>
  <c r="AX317" i="1"/>
  <c r="AW317" i="1"/>
  <c r="AV317" i="1"/>
  <c r="AS317" i="1"/>
  <c r="AR317" i="1"/>
  <c r="AQ317" i="1"/>
  <c r="AP317" i="1"/>
  <c r="Q317" i="1"/>
  <c r="H317" i="1"/>
  <c r="BE317" i="1" s="1"/>
  <c r="CB316" i="1"/>
  <c r="BY316" i="1"/>
  <c r="CA316" i="1" s="1"/>
  <c r="BW316" i="1"/>
  <c r="BV316" i="1"/>
  <c r="BU316" i="1"/>
  <c r="BT316" i="1"/>
  <c r="BS316" i="1"/>
  <c r="BR316" i="1"/>
  <c r="BP316" i="1"/>
  <c r="BM316" i="1"/>
  <c r="BL316" i="1"/>
  <c r="BK316" i="1"/>
  <c r="BJ316" i="1"/>
  <c r="BI316" i="1"/>
  <c r="BH316" i="1"/>
  <c r="BG316" i="1"/>
  <c r="BF316" i="1"/>
  <c r="BD316" i="1"/>
  <c r="BC316" i="1"/>
  <c r="BB316" i="1"/>
  <c r="AX316" i="1"/>
  <c r="AW316" i="1"/>
  <c r="AV316" i="1"/>
  <c r="AS316" i="1"/>
  <c r="AR316" i="1"/>
  <c r="AQ316" i="1"/>
  <c r="AP316" i="1"/>
  <c r="Q316" i="1"/>
  <c r="H316" i="1"/>
  <c r="BE316" i="1" s="1"/>
  <c r="CB315" i="1"/>
  <c r="BY315" i="1"/>
  <c r="CA315" i="1" s="1"/>
  <c r="BW315" i="1"/>
  <c r="BV315" i="1"/>
  <c r="BU315" i="1"/>
  <c r="BT315" i="1"/>
  <c r="BS315" i="1"/>
  <c r="BR315" i="1"/>
  <c r="BP315" i="1"/>
  <c r="BM315" i="1"/>
  <c r="BL315" i="1"/>
  <c r="BK315" i="1"/>
  <c r="BJ315" i="1"/>
  <c r="BI315" i="1"/>
  <c r="BH315" i="1"/>
  <c r="BG315" i="1"/>
  <c r="BF315" i="1"/>
  <c r="BD315" i="1"/>
  <c r="BC315" i="1"/>
  <c r="BB315" i="1"/>
  <c r="AX315" i="1"/>
  <c r="AW315" i="1"/>
  <c r="AV315" i="1"/>
  <c r="AS315" i="1"/>
  <c r="AR315" i="1"/>
  <c r="AQ315" i="1"/>
  <c r="AP315" i="1"/>
  <c r="Q315" i="1"/>
  <c r="H315" i="1"/>
  <c r="BE315" i="1" s="1"/>
  <c r="CB314" i="1"/>
  <c r="BY314" i="1"/>
  <c r="CA314" i="1" s="1"/>
  <c r="BW314" i="1"/>
  <c r="BV314" i="1"/>
  <c r="BU314" i="1"/>
  <c r="BT314" i="1"/>
  <c r="BS314" i="1"/>
  <c r="BR314" i="1"/>
  <c r="BP314" i="1"/>
  <c r="BM314" i="1"/>
  <c r="BL314" i="1"/>
  <c r="BK314" i="1"/>
  <c r="BJ314" i="1"/>
  <c r="BI314" i="1"/>
  <c r="BH314" i="1"/>
  <c r="BG314" i="1"/>
  <c r="BF314" i="1"/>
  <c r="BD314" i="1"/>
  <c r="BC314" i="1"/>
  <c r="BB314" i="1"/>
  <c r="AX314" i="1"/>
  <c r="AW314" i="1"/>
  <c r="AV314" i="1"/>
  <c r="AS314" i="1"/>
  <c r="AR314" i="1"/>
  <c r="AQ314" i="1"/>
  <c r="AP314" i="1"/>
  <c r="Q314" i="1"/>
  <c r="H314" i="1"/>
  <c r="BE314" i="1" s="1"/>
  <c r="CB313" i="1"/>
  <c r="BY313" i="1"/>
  <c r="CA313" i="1" s="1"/>
  <c r="BW313" i="1"/>
  <c r="BV313" i="1"/>
  <c r="BU313" i="1"/>
  <c r="BT313" i="1"/>
  <c r="BS313" i="1"/>
  <c r="BR313" i="1"/>
  <c r="BP313" i="1"/>
  <c r="BM313" i="1"/>
  <c r="BL313" i="1"/>
  <c r="BK313" i="1"/>
  <c r="BJ313" i="1"/>
  <c r="BI313" i="1"/>
  <c r="BH313" i="1"/>
  <c r="BG313" i="1"/>
  <c r="BF313" i="1"/>
  <c r="BD313" i="1"/>
  <c r="BC313" i="1"/>
  <c r="BB313" i="1"/>
  <c r="AX313" i="1"/>
  <c r="AW313" i="1"/>
  <c r="AV313" i="1"/>
  <c r="AS313" i="1"/>
  <c r="AR313" i="1"/>
  <c r="AQ313" i="1"/>
  <c r="AP313" i="1"/>
  <c r="Q313" i="1"/>
  <c r="H313" i="1"/>
  <c r="BE313" i="1" s="1"/>
  <c r="CB312" i="1"/>
  <c r="BY312" i="1"/>
  <c r="CA312" i="1" s="1"/>
  <c r="BW312" i="1"/>
  <c r="BV312" i="1"/>
  <c r="BU312" i="1"/>
  <c r="BT312" i="1"/>
  <c r="BS312" i="1"/>
  <c r="BR312" i="1"/>
  <c r="BP312" i="1"/>
  <c r="BM312" i="1"/>
  <c r="BL312" i="1"/>
  <c r="BK312" i="1"/>
  <c r="BJ312" i="1"/>
  <c r="BI312" i="1"/>
  <c r="BH312" i="1"/>
  <c r="BG312" i="1"/>
  <c r="BF312" i="1"/>
  <c r="BD312" i="1"/>
  <c r="BC312" i="1"/>
  <c r="BB312" i="1"/>
  <c r="AX312" i="1"/>
  <c r="AW312" i="1"/>
  <c r="AV312" i="1"/>
  <c r="AS312" i="1"/>
  <c r="AR312" i="1"/>
  <c r="AQ312" i="1"/>
  <c r="AP312" i="1"/>
  <c r="Q312" i="1"/>
  <c r="H312" i="1"/>
  <c r="BE312" i="1" s="1"/>
  <c r="CB311" i="1"/>
  <c r="CA311" i="1"/>
  <c r="BY311" i="1"/>
  <c r="BW311" i="1"/>
  <c r="BV311" i="1"/>
  <c r="BU311" i="1"/>
  <c r="BT311" i="1"/>
  <c r="BS311" i="1"/>
  <c r="BR311" i="1"/>
  <c r="BP311" i="1"/>
  <c r="BM311" i="1"/>
  <c r="BL311" i="1"/>
  <c r="BK311" i="1"/>
  <c r="BJ311" i="1"/>
  <c r="BI311" i="1"/>
  <c r="BH311" i="1"/>
  <c r="BG311" i="1"/>
  <c r="BF311" i="1"/>
  <c r="BD311" i="1"/>
  <c r="BC311" i="1"/>
  <c r="BB311" i="1"/>
  <c r="AX311" i="1"/>
  <c r="AW311" i="1"/>
  <c r="AV311" i="1"/>
  <c r="AS311" i="1"/>
  <c r="AR311" i="1"/>
  <c r="AQ311" i="1"/>
  <c r="AP311" i="1"/>
  <c r="Q311" i="1"/>
  <c r="H311" i="1"/>
  <c r="BE311" i="1" s="1"/>
  <c r="CB310" i="1"/>
  <c r="BY310" i="1"/>
  <c r="CA310" i="1" s="1"/>
  <c r="BW310" i="1"/>
  <c r="BV310" i="1"/>
  <c r="BU310" i="1"/>
  <c r="BT310" i="1"/>
  <c r="BS310" i="1"/>
  <c r="BR310" i="1"/>
  <c r="BP310" i="1"/>
  <c r="BM310" i="1"/>
  <c r="BL310" i="1"/>
  <c r="BK310" i="1"/>
  <c r="BJ310" i="1"/>
  <c r="BI310" i="1"/>
  <c r="BH310" i="1"/>
  <c r="BG310" i="1"/>
  <c r="BF310" i="1"/>
  <c r="BD310" i="1"/>
  <c r="BC310" i="1"/>
  <c r="BB310" i="1"/>
  <c r="AX310" i="1"/>
  <c r="AW310" i="1"/>
  <c r="AV310" i="1"/>
  <c r="AS310" i="1"/>
  <c r="AR310" i="1"/>
  <c r="AQ310" i="1"/>
  <c r="AP310" i="1"/>
  <c r="Q310" i="1"/>
  <c r="H310" i="1"/>
  <c r="BE310" i="1" s="1"/>
  <c r="CB309" i="1"/>
  <c r="BY309" i="1"/>
  <c r="CA309" i="1" s="1"/>
  <c r="BW309" i="1"/>
  <c r="BV309" i="1"/>
  <c r="BU309" i="1"/>
  <c r="BT309" i="1"/>
  <c r="BS309" i="1"/>
  <c r="BR309" i="1"/>
  <c r="BP309" i="1"/>
  <c r="BM309" i="1"/>
  <c r="BL309" i="1"/>
  <c r="BK309" i="1"/>
  <c r="BJ309" i="1"/>
  <c r="BI309" i="1"/>
  <c r="BH309" i="1"/>
  <c r="BG309" i="1"/>
  <c r="BF309" i="1"/>
  <c r="BD309" i="1"/>
  <c r="BC309" i="1"/>
  <c r="BB309" i="1"/>
  <c r="AX309" i="1"/>
  <c r="AW309" i="1"/>
  <c r="AV309" i="1"/>
  <c r="AS309" i="1"/>
  <c r="AR309" i="1"/>
  <c r="AQ309" i="1"/>
  <c r="AP309" i="1"/>
  <c r="Q309" i="1"/>
  <c r="H309" i="1"/>
  <c r="BE309" i="1" s="1"/>
  <c r="CB308" i="1"/>
  <c r="CA308" i="1"/>
  <c r="BY308" i="1"/>
  <c r="BW308" i="1"/>
  <c r="BV308" i="1"/>
  <c r="BU308" i="1"/>
  <c r="BT308" i="1"/>
  <c r="BS308" i="1"/>
  <c r="BR308" i="1"/>
  <c r="BP308" i="1"/>
  <c r="BM308" i="1"/>
  <c r="BL308" i="1"/>
  <c r="BK308" i="1"/>
  <c r="BJ308" i="1"/>
  <c r="BI308" i="1"/>
  <c r="BH308" i="1"/>
  <c r="BG308" i="1"/>
  <c r="BF308" i="1"/>
  <c r="BD308" i="1"/>
  <c r="BC308" i="1"/>
  <c r="BB308" i="1"/>
  <c r="AX308" i="1"/>
  <c r="AW308" i="1"/>
  <c r="AV308" i="1"/>
  <c r="AS308" i="1"/>
  <c r="AR308" i="1"/>
  <c r="AQ308" i="1"/>
  <c r="AP308" i="1"/>
  <c r="Q308" i="1"/>
  <c r="H308" i="1"/>
  <c r="BE308" i="1" s="1"/>
  <c r="CB307" i="1"/>
  <c r="BY307" i="1"/>
  <c r="CA307" i="1" s="1"/>
  <c r="BW307" i="1"/>
  <c r="BV307" i="1"/>
  <c r="BU307" i="1"/>
  <c r="BT307" i="1"/>
  <c r="BS307" i="1"/>
  <c r="BR307" i="1"/>
  <c r="BP307" i="1"/>
  <c r="BM307" i="1"/>
  <c r="BL307" i="1"/>
  <c r="BK307" i="1"/>
  <c r="BJ307" i="1"/>
  <c r="BI307" i="1"/>
  <c r="BH307" i="1"/>
  <c r="BG307" i="1"/>
  <c r="BF307" i="1"/>
  <c r="BD307" i="1"/>
  <c r="BC307" i="1"/>
  <c r="BB307" i="1"/>
  <c r="AX307" i="1"/>
  <c r="AW307" i="1"/>
  <c r="AV307" i="1"/>
  <c r="AS307" i="1"/>
  <c r="AR307" i="1"/>
  <c r="AQ307" i="1"/>
  <c r="AP307" i="1"/>
  <c r="Q307" i="1"/>
  <c r="H307" i="1"/>
  <c r="BE307" i="1" s="1"/>
  <c r="CB306" i="1"/>
  <c r="BY306" i="1"/>
  <c r="CA306" i="1" s="1"/>
  <c r="BW306" i="1"/>
  <c r="BV306" i="1"/>
  <c r="BU306" i="1"/>
  <c r="BT306" i="1"/>
  <c r="BS306" i="1"/>
  <c r="BR306" i="1"/>
  <c r="BP306" i="1"/>
  <c r="BM306" i="1"/>
  <c r="BL306" i="1"/>
  <c r="BK306" i="1"/>
  <c r="BJ306" i="1"/>
  <c r="BI306" i="1"/>
  <c r="BH306" i="1"/>
  <c r="BG306" i="1"/>
  <c r="BF306" i="1"/>
  <c r="BD306" i="1"/>
  <c r="BC306" i="1"/>
  <c r="BB306" i="1"/>
  <c r="AX306" i="1"/>
  <c r="AW306" i="1"/>
  <c r="AV306" i="1"/>
  <c r="AS306" i="1"/>
  <c r="AR306" i="1"/>
  <c r="AQ306" i="1"/>
  <c r="AP306" i="1"/>
  <c r="Q306" i="1"/>
  <c r="H306" i="1"/>
  <c r="BE306" i="1" s="1"/>
  <c r="CB305" i="1"/>
  <c r="CA305" i="1"/>
  <c r="BY305" i="1"/>
  <c r="BW305" i="1"/>
  <c r="BV305" i="1"/>
  <c r="BU305" i="1"/>
  <c r="BT305" i="1"/>
  <c r="BS305" i="1"/>
  <c r="BR305" i="1"/>
  <c r="BP305" i="1"/>
  <c r="BM305" i="1"/>
  <c r="BL305" i="1"/>
  <c r="BK305" i="1"/>
  <c r="BJ305" i="1"/>
  <c r="BI305" i="1"/>
  <c r="BH305" i="1"/>
  <c r="BG305" i="1"/>
  <c r="BF305" i="1"/>
  <c r="BD305" i="1"/>
  <c r="BC305" i="1"/>
  <c r="BB305" i="1"/>
  <c r="AX305" i="1"/>
  <c r="AW305" i="1"/>
  <c r="AV305" i="1"/>
  <c r="AS305" i="1"/>
  <c r="AR305" i="1"/>
  <c r="AQ305" i="1"/>
  <c r="AP305" i="1"/>
  <c r="Q305" i="1"/>
  <c r="H305" i="1"/>
  <c r="BE305" i="1" s="1"/>
  <c r="CB304" i="1"/>
  <c r="BY304" i="1"/>
  <c r="CA304" i="1" s="1"/>
  <c r="BW304" i="1"/>
  <c r="BV304" i="1"/>
  <c r="BU304" i="1"/>
  <c r="BT304" i="1"/>
  <c r="BS304" i="1"/>
  <c r="BR304" i="1"/>
  <c r="BP304" i="1"/>
  <c r="BM304" i="1"/>
  <c r="BL304" i="1"/>
  <c r="BK304" i="1"/>
  <c r="BJ304" i="1"/>
  <c r="BI304" i="1"/>
  <c r="BH304" i="1"/>
  <c r="BG304" i="1"/>
  <c r="BF304" i="1"/>
  <c r="BD304" i="1"/>
  <c r="BC304" i="1"/>
  <c r="BB304" i="1"/>
  <c r="AX304" i="1"/>
  <c r="AW304" i="1"/>
  <c r="AV304" i="1"/>
  <c r="AS304" i="1"/>
  <c r="AR304" i="1"/>
  <c r="AQ304" i="1"/>
  <c r="AP304" i="1"/>
  <c r="Q304" i="1"/>
  <c r="H304" i="1"/>
  <c r="BE304" i="1" s="1"/>
  <c r="CB303" i="1"/>
  <c r="BY303" i="1"/>
  <c r="CA303" i="1" s="1"/>
  <c r="BW303" i="1"/>
  <c r="BV303" i="1"/>
  <c r="BU303" i="1"/>
  <c r="BT303" i="1"/>
  <c r="BS303" i="1"/>
  <c r="BR303" i="1"/>
  <c r="BP303" i="1"/>
  <c r="BM303" i="1"/>
  <c r="BL303" i="1"/>
  <c r="BK303" i="1"/>
  <c r="BJ303" i="1"/>
  <c r="BI303" i="1"/>
  <c r="BH303" i="1"/>
  <c r="BG303" i="1"/>
  <c r="BF303" i="1"/>
  <c r="BD303" i="1"/>
  <c r="BC303" i="1"/>
  <c r="BB303" i="1"/>
  <c r="AX303" i="1"/>
  <c r="AW303" i="1"/>
  <c r="AV303" i="1"/>
  <c r="AS303" i="1"/>
  <c r="AR303" i="1"/>
  <c r="AQ303" i="1"/>
  <c r="AP303" i="1"/>
  <c r="Q303" i="1"/>
  <c r="H303" i="1"/>
  <c r="BE303" i="1" s="1"/>
  <c r="CB302" i="1"/>
  <c r="BY302" i="1"/>
  <c r="CA302" i="1" s="1"/>
  <c r="BW302" i="1"/>
  <c r="BV302" i="1"/>
  <c r="BU302" i="1"/>
  <c r="BT302" i="1"/>
  <c r="BS302" i="1"/>
  <c r="BR302" i="1"/>
  <c r="BP302" i="1"/>
  <c r="BM302" i="1"/>
  <c r="BL302" i="1"/>
  <c r="BK302" i="1"/>
  <c r="BJ302" i="1"/>
  <c r="BI302" i="1"/>
  <c r="BH302" i="1"/>
  <c r="BG302" i="1"/>
  <c r="BF302" i="1"/>
  <c r="BD302" i="1"/>
  <c r="BC302" i="1"/>
  <c r="BB302" i="1"/>
  <c r="AX302" i="1"/>
  <c r="AW302" i="1"/>
  <c r="AV302" i="1"/>
  <c r="AS302" i="1"/>
  <c r="AR302" i="1"/>
  <c r="AQ302" i="1"/>
  <c r="AP302" i="1"/>
  <c r="Q302" i="1"/>
  <c r="H302" i="1"/>
  <c r="BE302" i="1" s="1"/>
  <c r="CB301" i="1"/>
  <c r="BY301" i="1"/>
  <c r="CA301" i="1" s="1"/>
  <c r="BW301" i="1"/>
  <c r="BV301" i="1"/>
  <c r="BU301" i="1"/>
  <c r="BT301" i="1"/>
  <c r="BS301" i="1"/>
  <c r="BR301" i="1"/>
  <c r="BP301" i="1"/>
  <c r="BM301" i="1"/>
  <c r="BL301" i="1"/>
  <c r="BK301" i="1"/>
  <c r="BJ301" i="1"/>
  <c r="BI301" i="1"/>
  <c r="BH301" i="1"/>
  <c r="BG301" i="1"/>
  <c r="BF301" i="1"/>
  <c r="BD301" i="1"/>
  <c r="BC301" i="1"/>
  <c r="BB301" i="1"/>
  <c r="AX301" i="1"/>
  <c r="AW301" i="1"/>
  <c r="AV301" i="1"/>
  <c r="AS301" i="1"/>
  <c r="AR301" i="1"/>
  <c r="AQ301" i="1"/>
  <c r="AP301" i="1"/>
  <c r="Q301" i="1"/>
  <c r="H301" i="1"/>
  <c r="BE301" i="1" s="1"/>
  <c r="CB300" i="1"/>
  <c r="BY300" i="1"/>
  <c r="CA300" i="1" s="1"/>
  <c r="BW300" i="1"/>
  <c r="BV300" i="1"/>
  <c r="BU300" i="1"/>
  <c r="BT300" i="1"/>
  <c r="BS300" i="1"/>
  <c r="BR300" i="1"/>
  <c r="BP300" i="1"/>
  <c r="BM300" i="1"/>
  <c r="BL300" i="1"/>
  <c r="BK300" i="1"/>
  <c r="BJ300" i="1"/>
  <c r="BI300" i="1"/>
  <c r="BH300" i="1"/>
  <c r="BG300" i="1"/>
  <c r="BF300" i="1"/>
  <c r="BD300" i="1"/>
  <c r="BC300" i="1"/>
  <c r="BB300" i="1"/>
  <c r="AX300" i="1"/>
  <c r="AW300" i="1"/>
  <c r="AV300" i="1"/>
  <c r="AS300" i="1"/>
  <c r="AR300" i="1"/>
  <c r="AQ300" i="1"/>
  <c r="AP300" i="1"/>
  <c r="Q300" i="1"/>
  <c r="H300" i="1"/>
  <c r="BE300" i="1" s="1"/>
  <c r="CB299" i="1"/>
  <c r="BY299" i="1"/>
  <c r="CA299" i="1" s="1"/>
  <c r="BW299" i="1"/>
  <c r="BV299" i="1"/>
  <c r="BU299" i="1"/>
  <c r="BT299" i="1"/>
  <c r="BS299" i="1"/>
  <c r="BR299" i="1"/>
  <c r="BP299" i="1"/>
  <c r="BM299" i="1"/>
  <c r="BL299" i="1"/>
  <c r="BK299" i="1"/>
  <c r="BJ299" i="1"/>
  <c r="BI299" i="1"/>
  <c r="BH299" i="1"/>
  <c r="BG299" i="1"/>
  <c r="BF299" i="1"/>
  <c r="BD299" i="1"/>
  <c r="BC299" i="1"/>
  <c r="BB299" i="1"/>
  <c r="AX299" i="1"/>
  <c r="AW299" i="1"/>
  <c r="AV299" i="1"/>
  <c r="AS299" i="1"/>
  <c r="AR299" i="1"/>
  <c r="AQ299" i="1"/>
  <c r="AP299" i="1"/>
  <c r="Q299" i="1"/>
  <c r="H299" i="1"/>
  <c r="BE299" i="1" s="1"/>
  <c r="CB298" i="1"/>
  <c r="BY298" i="1"/>
  <c r="CA298" i="1" s="1"/>
  <c r="BW298" i="1"/>
  <c r="BV298" i="1"/>
  <c r="BU298" i="1"/>
  <c r="BT298" i="1"/>
  <c r="BS298" i="1"/>
  <c r="BR298" i="1"/>
  <c r="BP298" i="1"/>
  <c r="BM298" i="1"/>
  <c r="BL298" i="1"/>
  <c r="BK298" i="1"/>
  <c r="BJ298" i="1"/>
  <c r="BI298" i="1"/>
  <c r="BH298" i="1"/>
  <c r="BG298" i="1"/>
  <c r="BF298" i="1"/>
  <c r="BD298" i="1"/>
  <c r="BC298" i="1"/>
  <c r="BB298" i="1"/>
  <c r="AX298" i="1"/>
  <c r="AW298" i="1"/>
  <c r="AV298" i="1"/>
  <c r="AS298" i="1"/>
  <c r="AR298" i="1"/>
  <c r="AQ298" i="1"/>
  <c r="AP298" i="1"/>
  <c r="Q298" i="1"/>
  <c r="H298" i="1"/>
  <c r="BE298" i="1" s="1"/>
  <c r="CB297" i="1"/>
  <c r="CA297" i="1"/>
  <c r="BY297" i="1"/>
  <c r="BW297" i="1"/>
  <c r="BV297" i="1"/>
  <c r="BU297" i="1"/>
  <c r="BT297" i="1"/>
  <c r="BS297" i="1"/>
  <c r="BR297" i="1"/>
  <c r="BP297" i="1"/>
  <c r="BM297" i="1"/>
  <c r="BL297" i="1"/>
  <c r="BK297" i="1"/>
  <c r="BJ297" i="1"/>
  <c r="BI297" i="1"/>
  <c r="BH297" i="1"/>
  <c r="BG297" i="1"/>
  <c r="BF297" i="1"/>
  <c r="BD297" i="1"/>
  <c r="BC297" i="1"/>
  <c r="BB297" i="1"/>
  <c r="AX297" i="1"/>
  <c r="AW297" i="1"/>
  <c r="AV297" i="1"/>
  <c r="AS297" i="1"/>
  <c r="AR297" i="1"/>
  <c r="AQ297" i="1"/>
  <c r="AP297" i="1"/>
  <c r="Q297" i="1"/>
  <c r="H297" i="1"/>
  <c r="BE297" i="1" s="1"/>
  <c r="CB296" i="1"/>
  <c r="BY296" i="1"/>
  <c r="CA296" i="1" s="1"/>
  <c r="BW296" i="1"/>
  <c r="BV296" i="1"/>
  <c r="BU296" i="1"/>
  <c r="BT296" i="1"/>
  <c r="BS296" i="1"/>
  <c r="BR296" i="1"/>
  <c r="BP296" i="1"/>
  <c r="BM296" i="1"/>
  <c r="BL296" i="1"/>
  <c r="BK296" i="1"/>
  <c r="BJ296" i="1"/>
  <c r="BI296" i="1"/>
  <c r="BH296" i="1"/>
  <c r="BG296" i="1"/>
  <c r="BF296" i="1"/>
  <c r="BD296" i="1"/>
  <c r="BC296" i="1"/>
  <c r="BB296" i="1"/>
  <c r="AX296" i="1"/>
  <c r="AW296" i="1"/>
  <c r="AV296" i="1"/>
  <c r="AS296" i="1"/>
  <c r="AR296" i="1"/>
  <c r="AQ296" i="1"/>
  <c r="AP296" i="1"/>
  <c r="Q296" i="1"/>
  <c r="H296" i="1"/>
  <c r="BE296" i="1" s="1"/>
  <c r="CB295" i="1"/>
  <c r="BY295" i="1"/>
  <c r="CA295" i="1" s="1"/>
  <c r="BW295" i="1"/>
  <c r="BV295" i="1"/>
  <c r="BU295" i="1"/>
  <c r="BT295" i="1"/>
  <c r="BS295" i="1"/>
  <c r="BR295" i="1"/>
  <c r="BP295" i="1"/>
  <c r="BM295" i="1"/>
  <c r="BL295" i="1"/>
  <c r="BK295" i="1"/>
  <c r="BJ295" i="1"/>
  <c r="BI295" i="1"/>
  <c r="BH295" i="1"/>
  <c r="BG295" i="1"/>
  <c r="BF295" i="1"/>
  <c r="BD295" i="1"/>
  <c r="BC295" i="1"/>
  <c r="BB295" i="1"/>
  <c r="AX295" i="1"/>
  <c r="AW295" i="1"/>
  <c r="AV295" i="1"/>
  <c r="AS295" i="1"/>
  <c r="AR295" i="1"/>
  <c r="AQ295" i="1"/>
  <c r="AP295" i="1"/>
  <c r="Q295" i="1"/>
  <c r="H295" i="1"/>
  <c r="BE295" i="1" s="1"/>
  <c r="CB294" i="1"/>
  <c r="BY294" i="1"/>
  <c r="CA294" i="1" s="1"/>
  <c r="BW294" i="1"/>
  <c r="BV294" i="1"/>
  <c r="BU294" i="1"/>
  <c r="BT294" i="1"/>
  <c r="BS294" i="1"/>
  <c r="BR294" i="1"/>
  <c r="BP294" i="1"/>
  <c r="BM294" i="1"/>
  <c r="BL294" i="1"/>
  <c r="BK294" i="1"/>
  <c r="BJ294" i="1"/>
  <c r="BI294" i="1"/>
  <c r="BH294" i="1"/>
  <c r="BG294" i="1"/>
  <c r="BF294" i="1"/>
  <c r="BD294" i="1"/>
  <c r="BC294" i="1"/>
  <c r="BB294" i="1"/>
  <c r="AX294" i="1"/>
  <c r="AW294" i="1"/>
  <c r="AV294" i="1"/>
  <c r="AS294" i="1"/>
  <c r="AR294" i="1"/>
  <c r="AQ294" i="1"/>
  <c r="AP294" i="1"/>
  <c r="Q294" i="1"/>
  <c r="H294" i="1"/>
  <c r="BE294" i="1" s="1"/>
  <c r="CB293" i="1"/>
  <c r="BY293" i="1"/>
  <c r="CA293" i="1" s="1"/>
  <c r="BW293" i="1"/>
  <c r="BV293" i="1"/>
  <c r="BU293" i="1"/>
  <c r="BT293" i="1"/>
  <c r="BS293" i="1"/>
  <c r="BR293" i="1"/>
  <c r="BP293" i="1"/>
  <c r="BM293" i="1"/>
  <c r="BL293" i="1"/>
  <c r="BK293" i="1"/>
  <c r="BJ293" i="1"/>
  <c r="BI293" i="1"/>
  <c r="BH293" i="1"/>
  <c r="BG293" i="1"/>
  <c r="BF293" i="1"/>
  <c r="BD293" i="1"/>
  <c r="BC293" i="1"/>
  <c r="BB293" i="1"/>
  <c r="AX293" i="1"/>
  <c r="AW293" i="1"/>
  <c r="AV293" i="1"/>
  <c r="AS293" i="1"/>
  <c r="AR293" i="1"/>
  <c r="AQ293" i="1"/>
  <c r="AP293" i="1"/>
  <c r="Q293" i="1"/>
  <c r="H293" i="1"/>
  <c r="BE293" i="1" s="1"/>
  <c r="CB292" i="1"/>
  <c r="BY292" i="1"/>
  <c r="CA292" i="1" s="1"/>
  <c r="BW292" i="1"/>
  <c r="BV292" i="1"/>
  <c r="BU292" i="1"/>
  <c r="BT292" i="1"/>
  <c r="BS292" i="1"/>
  <c r="BR292" i="1"/>
  <c r="BP292" i="1"/>
  <c r="BM292" i="1"/>
  <c r="BL292" i="1"/>
  <c r="BK292" i="1"/>
  <c r="BJ292" i="1"/>
  <c r="BI292" i="1"/>
  <c r="BH292" i="1"/>
  <c r="BG292" i="1"/>
  <c r="BF292" i="1"/>
  <c r="BD292" i="1"/>
  <c r="BC292" i="1"/>
  <c r="BB292" i="1"/>
  <c r="AX292" i="1"/>
  <c r="AW292" i="1"/>
  <c r="AV292" i="1"/>
  <c r="AS292" i="1"/>
  <c r="AR292" i="1"/>
  <c r="AQ292" i="1"/>
  <c r="AP292" i="1"/>
  <c r="Q292" i="1"/>
  <c r="H292" i="1"/>
  <c r="BE292" i="1" s="1"/>
  <c r="CB291" i="1"/>
  <c r="BY291" i="1"/>
  <c r="CA291" i="1" s="1"/>
  <c r="BW291" i="1"/>
  <c r="BV291" i="1"/>
  <c r="BU291" i="1"/>
  <c r="BT291" i="1"/>
  <c r="BS291" i="1"/>
  <c r="BR291" i="1"/>
  <c r="BP291" i="1"/>
  <c r="BM291" i="1"/>
  <c r="BL291" i="1"/>
  <c r="BK291" i="1"/>
  <c r="BJ291" i="1"/>
  <c r="BI291" i="1"/>
  <c r="BH291" i="1"/>
  <c r="BG291" i="1"/>
  <c r="BF291" i="1"/>
  <c r="BD291" i="1"/>
  <c r="BC291" i="1"/>
  <c r="BB291" i="1"/>
  <c r="AX291" i="1"/>
  <c r="AW291" i="1"/>
  <c r="AV291" i="1"/>
  <c r="AS291" i="1"/>
  <c r="AR291" i="1"/>
  <c r="AQ291" i="1"/>
  <c r="AP291" i="1"/>
  <c r="Q291" i="1"/>
  <c r="H291" i="1"/>
  <c r="BE291" i="1" s="1"/>
  <c r="CB290" i="1"/>
  <c r="BY290" i="1"/>
  <c r="CA290" i="1" s="1"/>
  <c r="BW290" i="1"/>
  <c r="BV290" i="1"/>
  <c r="BU290" i="1"/>
  <c r="BT290" i="1"/>
  <c r="BS290" i="1"/>
  <c r="BR290" i="1"/>
  <c r="BP290" i="1"/>
  <c r="BM290" i="1"/>
  <c r="BL290" i="1"/>
  <c r="BK290" i="1"/>
  <c r="BJ290" i="1"/>
  <c r="BI290" i="1"/>
  <c r="BH290" i="1"/>
  <c r="BG290" i="1"/>
  <c r="BF290" i="1"/>
  <c r="BD290" i="1"/>
  <c r="BC290" i="1"/>
  <c r="BB290" i="1"/>
  <c r="AX290" i="1"/>
  <c r="AW290" i="1"/>
  <c r="AV290" i="1"/>
  <c r="AS290" i="1"/>
  <c r="AR290" i="1"/>
  <c r="AQ290" i="1"/>
  <c r="AP290" i="1"/>
  <c r="Q290" i="1"/>
  <c r="H290" i="1"/>
  <c r="BE290" i="1" s="1"/>
  <c r="CB289" i="1"/>
  <c r="BY289" i="1"/>
  <c r="CA289" i="1" s="1"/>
  <c r="BW289" i="1"/>
  <c r="BV289" i="1"/>
  <c r="BU289" i="1"/>
  <c r="BT289" i="1"/>
  <c r="BS289" i="1"/>
  <c r="BR289" i="1"/>
  <c r="BP289" i="1"/>
  <c r="BM289" i="1"/>
  <c r="BL289" i="1"/>
  <c r="BK289" i="1"/>
  <c r="BJ289" i="1"/>
  <c r="BI289" i="1"/>
  <c r="BH289" i="1"/>
  <c r="BG289" i="1"/>
  <c r="BF289" i="1"/>
  <c r="BD289" i="1"/>
  <c r="BC289" i="1"/>
  <c r="BB289" i="1"/>
  <c r="AX289" i="1"/>
  <c r="AW289" i="1"/>
  <c r="AV289" i="1"/>
  <c r="AS289" i="1"/>
  <c r="AR289" i="1"/>
  <c r="AQ289" i="1"/>
  <c r="AP289" i="1"/>
  <c r="Q289" i="1"/>
  <c r="H289" i="1"/>
  <c r="BE289" i="1" s="1"/>
  <c r="CB288" i="1"/>
  <c r="BY288" i="1"/>
  <c r="CA288" i="1" s="1"/>
  <c r="BW288" i="1"/>
  <c r="BV288" i="1"/>
  <c r="BU288" i="1"/>
  <c r="BT288" i="1"/>
  <c r="BS288" i="1"/>
  <c r="BR288" i="1"/>
  <c r="BP288" i="1"/>
  <c r="BM288" i="1"/>
  <c r="BL288" i="1"/>
  <c r="BK288" i="1"/>
  <c r="BJ288" i="1"/>
  <c r="BI288" i="1"/>
  <c r="BH288" i="1"/>
  <c r="BG288" i="1"/>
  <c r="BF288" i="1"/>
  <c r="BD288" i="1"/>
  <c r="BC288" i="1"/>
  <c r="BB288" i="1"/>
  <c r="AX288" i="1"/>
  <c r="AW288" i="1"/>
  <c r="AV288" i="1"/>
  <c r="AS288" i="1"/>
  <c r="AR288" i="1"/>
  <c r="AQ288" i="1"/>
  <c r="AP288" i="1"/>
  <c r="Q288" i="1"/>
  <c r="H288" i="1"/>
  <c r="BE288" i="1" s="1"/>
  <c r="CB287" i="1"/>
  <c r="BY287" i="1"/>
  <c r="CA287" i="1" s="1"/>
  <c r="BW287" i="1"/>
  <c r="BV287" i="1"/>
  <c r="BU287" i="1"/>
  <c r="BT287" i="1"/>
  <c r="BS287" i="1"/>
  <c r="BR287" i="1"/>
  <c r="BP287" i="1"/>
  <c r="BM287" i="1"/>
  <c r="BL287" i="1"/>
  <c r="BK287" i="1"/>
  <c r="BJ287" i="1"/>
  <c r="BI287" i="1"/>
  <c r="BH287" i="1"/>
  <c r="BG287" i="1"/>
  <c r="BF287" i="1"/>
  <c r="BD287" i="1"/>
  <c r="BC287" i="1"/>
  <c r="BB287" i="1"/>
  <c r="AX287" i="1"/>
  <c r="AW287" i="1"/>
  <c r="AV287" i="1"/>
  <c r="AS287" i="1"/>
  <c r="AR287" i="1"/>
  <c r="AQ287" i="1"/>
  <c r="AP287" i="1"/>
  <c r="Q287" i="1"/>
  <c r="H287" i="1"/>
  <c r="BE287" i="1" s="1"/>
  <c r="CB286" i="1"/>
  <c r="BY286" i="1"/>
  <c r="CA286" i="1" s="1"/>
  <c r="BW286" i="1"/>
  <c r="BV286" i="1"/>
  <c r="BU286" i="1"/>
  <c r="BT286" i="1"/>
  <c r="BS286" i="1"/>
  <c r="BR286" i="1"/>
  <c r="BP286" i="1"/>
  <c r="BM286" i="1"/>
  <c r="BL286" i="1"/>
  <c r="BK286" i="1"/>
  <c r="BJ286" i="1"/>
  <c r="BI286" i="1"/>
  <c r="BH286" i="1"/>
  <c r="BG286" i="1"/>
  <c r="BF286" i="1"/>
  <c r="BD286" i="1"/>
  <c r="BC286" i="1"/>
  <c r="BB286" i="1"/>
  <c r="AX286" i="1"/>
  <c r="AW286" i="1"/>
  <c r="AV286" i="1"/>
  <c r="AS286" i="1"/>
  <c r="AR286" i="1"/>
  <c r="AQ286" i="1"/>
  <c r="AP286" i="1"/>
  <c r="Q286" i="1"/>
  <c r="H286" i="1"/>
  <c r="BE286" i="1" s="1"/>
  <c r="CB285" i="1"/>
  <c r="BY285" i="1"/>
  <c r="CA285" i="1" s="1"/>
  <c r="BW285" i="1"/>
  <c r="BV285" i="1"/>
  <c r="BU285" i="1"/>
  <c r="BT285" i="1"/>
  <c r="BS285" i="1"/>
  <c r="BR285" i="1"/>
  <c r="BP285" i="1"/>
  <c r="BM285" i="1"/>
  <c r="BL285" i="1"/>
  <c r="BK285" i="1"/>
  <c r="BJ285" i="1"/>
  <c r="BI285" i="1"/>
  <c r="BH285" i="1"/>
  <c r="BG285" i="1"/>
  <c r="BF285" i="1"/>
  <c r="BD285" i="1"/>
  <c r="BC285" i="1"/>
  <c r="BB285" i="1"/>
  <c r="AX285" i="1"/>
  <c r="AW285" i="1"/>
  <c r="AV285" i="1"/>
  <c r="AS285" i="1"/>
  <c r="AR285" i="1"/>
  <c r="AQ285" i="1"/>
  <c r="AP285" i="1"/>
  <c r="Q285" i="1"/>
  <c r="H285" i="1"/>
  <c r="BE285" i="1" s="1"/>
  <c r="CB284" i="1"/>
  <c r="BY284" i="1"/>
  <c r="CA284" i="1" s="1"/>
  <c r="BW284" i="1"/>
  <c r="BV284" i="1"/>
  <c r="BU284" i="1"/>
  <c r="BT284" i="1"/>
  <c r="BS284" i="1"/>
  <c r="BR284" i="1"/>
  <c r="BP284" i="1"/>
  <c r="BM284" i="1"/>
  <c r="BL284" i="1"/>
  <c r="BK284" i="1"/>
  <c r="BJ284" i="1"/>
  <c r="BI284" i="1"/>
  <c r="BH284" i="1"/>
  <c r="BG284" i="1"/>
  <c r="BF284" i="1"/>
  <c r="BD284" i="1"/>
  <c r="BC284" i="1"/>
  <c r="BB284" i="1"/>
  <c r="AX284" i="1"/>
  <c r="AW284" i="1"/>
  <c r="AV284" i="1"/>
  <c r="AS284" i="1"/>
  <c r="AR284" i="1"/>
  <c r="AQ284" i="1"/>
  <c r="AP284" i="1"/>
  <c r="Q284" i="1"/>
  <c r="H284" i="1"/>
  <c r="BE284" i="1" s="1"/>
  <c r="CB283" i="1"/>
  <c r="BY283" i="1"/>
  <c r="CA283" i="1" s="1"/>
  <c r="BW283" i="1"/>
  <c r="BV283" i="1"/>
  <c r="BU283" i="1"/>
  <c r="BT283" i="1"/>
  <c r="BS283" i="1"/>
  <c r="BR283" i="1"/>
  <c r="BP283" i="1"/>
  <c r="BM283" i="1"/>
  <c r="BL283" i="1"/>
  <c r="BK283" i="1"/>
  <c r="BJ283" i="1"/>
  <c r="BI283" i="1"/>
  <c r="BH283" i="1"/>
  <c r="BG283" i="1"/>
  <c r="BF283" i="1"/>
  <c r="BD283" i="1"/>
  <c r="BC283" i="1"/>
  <c r="BB283" i="1"/>
  <c r="AX283" i="1"/>
  <c r="AW283" i="1"/>
  <c r="AV283" i="1"/>
  <c r="AS283" i="1"/>
  <c r="AR283" i="1"/>
  <c r="AQ283" i="1"/>
  <c r="AP283" i="1"/>
  <c r="Q283" i="1"/>
  <c r="H283" i="1"/>
  <c r="BE283" i="1" s="1"/>
  <c r="CB282" i="1"/>
  <c r="BY282" i="1"/>
  <c r="CA282" i="1" s="1"/>
  <c r="BW282" i="1"/>
  <c r="BV282" i="1"/>
  <c r="BU282" i="1"/>
  <c r="BT282" i="1"/>
  <c r="BS282" i="1"/>
  <c r="BR282" i="1"/>
  <c r="BP282" i="1"/>
  <c r="BM282" i="1"/>
  <c r="BL282" i="1"/>
  <c r="BK282" i="1"/>
  <c r="BJ282" i="1"/>
  <c r="BI282" i="1"/>
  <c r="BH282" i="1"/>
  <c r="BG282" i="1"/>
  <c r="BF282" i="1"/>
  <c r="BD282" i="1"/>
  <c r="BC282" i="1"/>
  <c r="BB282" i="1"/>
  <c r="AX282" i="1"/>
  <c r="AW282" i="1"/>
  <c r="AV282" i="1"/>
  <c r="AS282" i="1"/>
  <c r="AR282" i="1"/>
  <c r="AQ282" i="1"/>
  <c r="AP282" i="1"/>
  <c r="Q282" i="1"/>
  <c r="H282" i="1"/>
  <c r="BE282" i="1" s="1"/>
  <c r="CB281" i="1"/>
  <c r="BY281" i="1"/>
  <c r="CA281" i="1" s="1"/>
  <c r="BW281" i="1"/>
  <c r="BV281" i="1"/>
  <c r="BU281" i="1"/>
  <c r="BT281" i="1"/>
  <c r="BS281" i="1"/>
  <c r="BR281" i="1"/>
  <c r="BP281" i="1"/>
  <c r="BM281" i="1"/>
  <c r="BL281" i="1"/>
  <c r="BK281" i="1"/>
  <c r="BJ281" i="1"/>
  <c r="BI281" i="1"/>
  <c r="BH281" i="1"/>
  <c r="BG281" i="1"/>
  <c r="BF281" i="1"/>
  <c r="BD281" i="1"/>
  <c r="BC281" i="1"/>
  <c r="BB281" i="1"/>
  <c r="AX281" i="1"/>
  <c r="AW281" i="1"/>
  <c r="AV281" i="1"/>
  <c r="AS281" i="1"/>
  <c r="AR281" i="1"/>
  <c r="AQ281" i="1"/>
  <c r="AP281" i="1"/>
  <c r="Q281" i="1"/>
  <c r="H281" i="1"/>
  <c r="BE281" i="1" s="1"/>
  <c r="CB280" i="1"/>
  <c r="BY280" i="1"/>
  <c r="CA280" i="1" s="1"/>
  <c r="BW280" i="1"/>
  <c r="BV280" i="1"/>
  <c r="BU280" i="1"/>
  <c r="BT280" i="1"/>
  <c r="BS280" i="1"/>
  <c r="BR280" i="1"/>
  <c r="BP280" i="1"/>
  <c r="BM280" i="1"/>
  <c r="BL280" i="1"/>
  <c r="BK280" i="1"/>
  <c r="BJ280" i="1"/>
  <c r="BI280" i="1"/>
  <c r="BH280" i="1"/>
  <c r="BG280" i="1"/>
  <c r="BF280" i="1"/>
  <c r="BD280" i="1"/>
  <c r="BC280" i="1"/>
  <c r="BB280" i="1"/>
  <c r="AX280" i="1"/>
  <c r="AW280" i="1"/>
  <c r="AV280" i="1"/>
  <c r="AS280" i="1"/>
  <c r="AR280" i="1"/>
  <c r="AQ280" i="1"/>
  <c r="AP280" i="1"/>
  <c r="Q280" i="1"/>
  <c r="H280" i="1"/>
  <c r="BE280" i="1" s="1"/>
  <c r="CB279" i="1"/>
  <c r="CA279" i="1"/>
  <c r="BY279" i="1"/>
  <c r="BW279" i="1"/>
  <c r="BV279" i="1"/>
  <c r="BU279" i="1"/>
  <c r="BT279" i="1"/>
  <c r="BS279" i="1"/>
  <c r="BR279" i="1"/>
  <c r="BP279" i="1"/>
  <c r="BM279" i="1"/>
  <c r="BL279" i="1"/>
  <c r="BK279" i="1"/>
  <c r="BJ279" i="1"/>
  <c r="BI279" i="1"/>
  <c r="BH279" i="1"/>
  <c r="BG279" i="1"/>
  <c r="BF279" i="1"/>
  <c r="BD279" i="1"/>
  <c r="BC279" i="1"/>
  <c r="BB279" i="1"/>
  <c r="AX279" i="1"/>
  <c r="AW279" i="1"/>
  <c r="AV279" i="1"/>
  <c r="AS279" i="1"/>
  <c r="AR279" i="1"/>
  <c r="AQ279" i="1"/>
  <c r="AP279" i="1"/>
  <c r="Q279" i="1"/>
  <c r="H279" i="1"/>
  <c r="BE279" i="1" s="1"/>
  <c r="CB278" i="1"/>
  <c r="BY278" i="1"/>
  <c r="CA278" i="1" s="1"/>
  <c r="BW278" i="1"/>
  <c r="BV278" i="1"/>
  <c r="BU278" i="1"/>
  <c r="BT278" i="1"/>
  <c r="BS278" i="1"/>
  <c r="BR278" i="1"/>
  <c r="BP278" i="1"/>
  <c r="BM278" i="1"/>
  <c r="BL278" i="1"/>
  <c r="BK278" i="1"/>
  <c r="BJ278" i="1"/>
  <c r="BI278" i="1"/>
  <c r="BH278" i="1"/>
  <c r="BG278" i="1"/>
  <c r="BF278" i="1"/>
  <c r="BD278" i="1"/>
  <c r="BC278" i="1"/>
  <c r="BB278" i="1"/>
  <c r="AX278" i="1"/>
  <c r="AW278" i="1"/>
  <c r="AV278" i="1"/>
  <c r="AS278" i="1"/>
  <c r="AR278" i="1"/>
  <c r="AQ278" i="1"/>
  <c r="AP278" i="1"/>
  <c r="Q278" i="1"/>
  <c r="H278" i="1"/>
  <c r="BE278" i="1" s="1"/>
  <c r="CB277" i="1"/>
  <c r="BY277" i="1"/>
  <c r="CA277" i="1" s="1"/>
  <c r="BW277" i="1"/>
  <c r="BV277" i="1"/>
  <c r="BU277" i="1"/>
  <c r="BT277" i="1"/>
  <c r="BS277" i="1"/>
  <c r="BR277" i="1"/>
  <c r="BP277" i="1"/>
  <c r="BM277" i="1"/>
  <c r="BL277" i="1"/>
  <c r="BK277" i="1"/>
  <c r="BJ277" i="1"/>
  <c r="BI277" i="1"/>
  <c r="BH277" i="1"/>
  <c r="BG277" i="1"/>
  <c r="BF277" i="1"/>
  <c r="BD277" i="1"/>
  <c r="BC277" i="1"/>
  <c r="BB277" i="1"/>
  <c r="AX277" i="1"/>
  <c r="AW277" i="1"/>
  <c r="AV277" i="1"/>
  <c r="AS277" i="1"/>
  <c r="AR277" i="1"/>
  <c r="AQ277" i="1"/>
  <c r="AP277" i="1"/>
  <c r="Q277" i="1"/>
  <c r="H277" i="1"/>
  <c r="BE277" i="1" s="1"/>
  <c r="CB276" i="1"/>
  <c r="CA276" i="1"/>
  <c r="BY276" i="1"/>
  <c r="BW276" i="1"/>
  <c r="BV276" i="1"/>
  <c r="BU276" i="1"/>
  <c r="BT276" i="1"/>
  <c r="BS276" i="1"/>
  <c r="BR276" i="1"/>
  <c r="BP276" i="1"/>
  <c r="BM276" i="1"/>
  <c r="BL276" i="1"/>
  <c r="BK276" i="1"/>
  <c r="BJ276" i="1"/>
  <c r="BI276" i="1"/>
  <c r="BH276" i="1"/>
  <c r="BG276" i="1"/>
  <c r="BF276" i="1"/>
  <c r="BD276" i="1"/>
  <c r="BC276" i="1"/>
  <c r="BB276" i="1"/>
  <c r="AX276" i="1"/>
  <c r="AW276" i="1"/>
  <c r="AV276" i="1"/>
  <c r="AS276" i="1"/>
  <c r="AR276" i="1"/>
  <c r="AQ276" i="1"/>
  <c r="AP276" i="1"/>
  <c r="Q276" i="1"/>
  <c r="H276" i="1"/>
  <c r="BE276" i="1" s="1"/>
  <c r="CB275" i="1"/>
  <c r="BY275" i="1"/>
  <c r="CA275" i="1" s="1"/>
  <c r="BW275" i="1"/>
  <c r="BV275" i="1"/>
  <c r="BU275" i="1"/>
  <c r="BT275" i="1"/>
  <c r="BS275" i="1"/>
  <c r="BR275" i="1"/>
  <c r="BP275" i="1"/>
  <c r="BM275" i="1"/>
  <c r="BL275" i="1"/>
  <c r="BK275" i="1"/>
  <c r="BJ275" i="1"/>
  <c r="BI275" i="1"/>
  <c r="BH275" i="1"/>
  <c r="BG275" i="1"/>
  <c r="BF275" i="1"/>
  <c r="BD275" i="1"/>
  <c r="BC275" i="1"/>
  <c r="BB275" i="1"/>
  <c r="AX275" i="1"/>
  <c r="AW275" i="1"/>
  <c r="AV275" i="1"/>
  <c r="AS275" i="1"/>
  <c r="AR275" i="1"/>
  <c r="AQ275" i="1"/>
  <c r="AP275" i="1"/>
  <c r="Q275" i="1"/>
  <c r="H275" i="1"/>
  <c r="BE275" i="1" s="1"/>
  <c r="CB274" i="1"/>
  <c r="BY274" i="1"/>
  <c r="CA274" i="1" s="1"/>
  <c r="BW274" i="1"/>
  <c r="BV274" i="1"/>
  <c r="BU274" i="1"/>
  <c r="BT274" i="1"/>
  <c r="BS274" i="1"/>
  <c r="BR274" i="1"/>
  <c r="BP274" i="1"/>
  <c r="BM274" i="1"/>
  <c r="BL274" i="1"/>
  <c r="BK274" i="1"/>
  <c r="BJ274" i="1"/>
  <c r="BI274" i="1"/>
  <c r="BH274" i="1"/>
  <c r="BG274" i="1"/>
  <c r="BF274" i="1"/>
  <c r="BD274" i="1"/>
  <c r="BC274" i="1"/>
  <c r="BB274" i="1"/>
  <c r="AX274" i="1"/>
  <c r="AW274" i="1"/>
  <c r="AV274" i="1"/>
  <c r="AS274" i="1"/>
  <c r="AR274" i="1"/>
  <c r="AQ274" i="1"/>
  <c r="AP274" i="1"/>
  <c r="Q274" i="1"/>
  <c r="H274" i="1"/>
  <c r="BE274" i="1" s="1"/>
  <c r="CB273" i="1"/>
  <c r="CA273" i="1"/>
  <c r="BY273" i="1"/>
  <c r="BW273" i="1"/>
  <c r="BV273" i="1"/>
  <c r="BU273" i="1"/>
  <c r="BT273" i="1"/>
  <c r="BS273" i="1"/>
  <c r="BR273" i="1"/>
  <c r="BP273" i="1"/>
  <c r="BM273" i="1"/>
  <c r="BL273" i="1"/>
  <c r="BK273" i="1"/>
  <c r="BJ273" i="1"/>
  <c r="BI273" i="1"/>
  <c r="BH273" i="1"/>
  <c r="BG273" i="1"/>
  <c r="BF273" i="1"/>
  <c r="BD273" i="1"/>
  <c r="BC273" i="1"/>
  <c r="BB273" i="1"/>
  <c r="AX273" i="1"/>
  <c r="AW273" i="1"/>
  <c r="AV273" i="1"/>
  <c r="AS273" i="1"/>
  <c r="AR273" i="1"/>
  <c r="AQ273" i="1"/>
  <c r="AP273" i="1"/>
  <c r="Q273" i="1"/>
  <c r="H273" i="1"/>
  <c r="BE273" i="1" s="1"/>
  <c r="CB272" i="1"/>
  <c r="BY272" i="1"/>
  <c r="CA272" i="1" s="1"/>
  <c r="BW272" i="1"/>
  <c r="BV272" i="1"/>
  <c r="BU272" i="1"/>
  <c r="BT272" i="1"/>
  <c r="BS272" i="1"/>
  <c r="BR272" i="1"/>
  <c r="BP272" i="1"/>
  <c r="BM272" i="1"/>
  <c r="BL272" i="1"/>
  <c r="BK272" i="1"/>
  <c r="BJ272" i="1"/>
  <c r="BI272" i="1"/>
  <c r="BH272" i="1"/>
  <c r="BG272" i="1"/>
  <c r="BF272" i="1"/>
  <c r="BD272" i="1"/>
  <c r="BC272" i="1"/>
  <c r="BB272" i="1"/>
  <c r="AX272" i="1"/>
  <c r="AW272" i="1"/>
  <c r="AV272" i="1"/>
  <c r="AS272" i="1"/>
  <c r="AR272" i="1"/>
  <c r="AQ272" i="1"/>
  <c r="AP272" i="1"/>
  <c r="Q272" i="1"/>
  <c r="H272" i="1"/>
  <c r="BE272" i="1" s="1"/>
  <c r="CB271" i="1"/>
  <c r="BY271" i="1"/>
  <c r="CA271" i="1" s="1"/>
  <c r="BW271" i="1"/>
  <c r="BV271" i="1"/>
  <c r="BU271" i="1"/>
  <c r="BT271" i="1"/>
  <c r="BS271" i="1"/>
  <c r="BR271" i="1"/>
  <c r="BP271" i="1"/>
  <c r="BM271" i="1"/>
  <c r="BL271" i="1"/>
  <c r="BK271" i="1"/>
  <c r="BJ271" i="1"/>
  <c r="BI271" i="1"/>
  <c r="BH271" i="1"/>
  <c r="BG271" i="1"/>
  <c r="BF271" i="1"/>
  <c r="BD271" i="1"/>
  <c r="BC271" i="1"/>
  <c r="BB271" i="1"/>
  <c r="AX271" i="1"/>
  <c r="AW271" i="1"/>
  <c r="AV271" i="1"/>
  <c r="AS271" i="1"/>
  <c r="AR271" i="1"/>
  <c r="AQ271" i="1"/>
  <c r="AP271" i="1"/>
  <c r="Q271" i="1"/>
  <c r="H271" i="1"/>
  <c r="BE271" i="1" s="1"/>
  <c r="CB270" i="1"/>
  <c r="BY270" i="1"/>
  <c r="CA270" i="1" s="1"/>
  <c r="BW270" i="1"/>
  <c r="BV270" i="1"/>
  <c r="BU270" i="1"/>
  <c r="BT270" i="1"/>
  <c r="BS270" i="1"/>
  <c r="BR270" i="1"/>
  <c r="BP270" i="1"/>
  <c r="BM270" i="1"/>
  <c r="BL270" i="1"/>
  <c r="BK270" i="1"/>
  <c r="BJ270" i="1"/>
  <c r="BI270" i="1"/>
  <c r="BH270" i="1"/>
  <c r="BG270" i="1"/>
  <c r="BF270" i="1"/>
  <c r="BD270" i="1"/>
  <c r="BC270" i="1"/>
  <c r="BB270" i="1"/>
  <c r="AX270" i="1"/>
  <c r="AW270" i="1"/>
  <c r="AV270" i="1"/>
  <c r="AS270" i="1"/>
  <c r="AR270" i="1"/>
  <c r="AQ270" i="1"/>
  <c r="AP270" i="1"/>
  <c r="Q270" i="1"/>
  <c r="H270" i="1"/>
  <c r="BE270" i="1" s="1"/>
  <c r="CB269" i="1"/>
  <c r="BY269" i="1"/>
  <c r="CA269" i="1" s="1"/>
  <c r="BW269" i="1"/>
  <c r="BV269" i="1"/>
  <c r="BU269" i="1"/>
  <c r="BT269" i="1"/>
  <c r="BS269" i="1"/>
  <c r="BR269" i="1"/>
  <c r="BP269" i="1"/>
  <c r="BM269" i="1"/>
  <c r="BL269" i="1"/>
  <c r="BK269" i="1"/>
  <c r="BJ269" i="1"/>
  <c r="BI269" i="1"/>
  <c r="BH269" i="1"/>
  <c r="BG269" i="1"/>
  <c r="BF269" i="1"/>
  <c r="BD269" i="1"/>
  <c r="BC269" i="1"/>
  <c r="BB269" i="1"/>
  <c r="AX269" i="1"/>
  <c r="AW269" i="1"/>
  <c r="AV269" i="1"/>
  <c r="AS269" i="1"/>
  <c r="AR269" i="1"/>
  <c r="AQ269" i="1"/>
  <c r="AP269" i="1"/>
  <c r="Q269" i="1"/>
  <c r="H269" i="1"/>
  <c r="BE269" i="1" s="1"/>
  <c r="CB268" i="1"/>
  <c r="BY268" i="1"/>
  <c r="CA268" i="1" s="1"/>
  <c r="BW268" i="1"/>
  <c r="BV268" i="1"/>
  <c r="BU268" i="1"/>
  <c r="BT268" i="1"/>
  <c r="BS268" i="1"/>
  <c r="BR268" i="1"/>
  <c r="BP268" i="1"/>
  <c r="BM268" i="1"/>
  <c r="BL268" i="1"/>
  <c r="BK268" i="1"/>
  <c r="BJ268" i="1"/>
  <c r="BI268" i="1"/>
  <c r="BH268" i="1"/>
  <c r="BG268" i="1"/>
  <c r="BF268" i="1"/>
  <c r="BD268" i="1"/>
  <c r="BC268" i="1"/>
  <c r="BB268" i="1"/>
  <c r="AX268" i="1"/>
  <c r="AW268" i="1"/>
  <c r="AV268" i="1"/>
  <c r="AS268" i="1"/>
  <c r="AR268" i="1"/>
  <c r="AQ268" i="1"/>
  <c r="AP268" i="1"/>
  <c r="Q268" i="1"/>
  <c r="H268" i="1"/>
  <c r="BE268" i="1" s="1"/>
  <c r="CB267" i="1"/>
  <c r="CA267" i="1"/>
  <c r="BY267" i="1"/>
  <c r="BW267" i="1"/>
  <c r="BV267" i="1"/>
  <c r="BU267" i="1"/>
  <c r="BT267" i="1"/>
  <c r="BS267" i="1"/>
  <c r="BR267" i="1"/>
  <c r="BP267" i="1"/>
  <c r="BM267" i="1"/>
  <c r="BL267" i="1"/>
  <c r="BK267" i="1"/>
  <c r="BJ267" i="1"/>
  <c r="BI267" i="1"/>
  <c r="BH267" i="1"/>
  <c r="BG267" i="1"/>
  <c r="BF267" i="1"/>
  <c r="BD267" i="1"/>
  <c r="BC267" i="1"/>
  <c r="BB267" i="1"/>
  <c r="AX267" i="1"/>
  <c r="AW267" i="1"/>
  <c r="AV267" i="1"/>
  <c r="AS267" i="1"/>
  <c r="AR267" i="1"/>
  <c r="AQ267" i="1"/>
  <c r="AP267" i="1"/>
  <c r="Q267" i="1"/>
  <c r="H267" i="1"/>
  <c r="BE267" i="1" s="1"/>
  <c r="CB266" i="1"/>
  <c r="BY266" i="1"/>
  <c r="CA266" i="1" s="1"/>
  <c r="BW266" i="1"/>
  <c r="BV266" i="1"/>
  <c r="BU266" i="1"/>
  <c r="BT266" i="1"/>
  <c r="BS266" i="1"/>
  <c r="BR266" i="1"/>
  <c r="BP266" i="1"/>
  <c r="BM266" i="1"/>
  <c r="BL266" i="1"/>
  <c r="BK266" i="1"/>
  <c r="BJ266" i="1"/>
  <c r="BI266" i="1"/>
  <c r="BH266" i="1"/>
  <c r="BG266" i="1"/>
  <c r="BF266" i="1"/>
  <c r="BD266" i="1"/>
  <c r="BC266" i="1"/>
  <c r="BB266" i="1"/>
  <c r="AX266" i="1"/>
  <c r="AW266" i="1"/>
  <c r="AV266" i="1"/>
  <c r="AS266" i="1"/>
  <c r="AR266" i="1"/>
  <c r="AQ266" i="1"/>
  <c r="AP266" i="1"/>
  <c r="Q266" i="1"/>
  <c r="H266" i="1"/>
  <c r="BE266" i="1" s="1"/>
  <c r="CB265" i="1"/>
  <c r="BY265" i="1"/>
  <c r="CA265" i="1" s="1"/>
  <c r="BW265" i="1"/>
  <c r="BV265" i="1"/>
  <c r="BU265" i="1"/>
  <c r="BT265" i="1"/>
  <c r="BS265" i="1"/>
  <c r="BR265" i="1"/>
  <c r="BP265" i="1"/>
  <c r="BM265" i="1"/>
  <c r="BL265" i="1"/>
  <c r="BK265" i="1"/>
  <c r="BJ265" i="1"/>
  <c r="BI265" i="1"/>
  <c r="BH265" i="1"/>
  <c r="BG265" i="1"/>
  <c r="BF265" i="1"/>
  <c r="BD265" i="1"/>
  <c r="BC265" i="1"/>
  <c r="BB265" i="1"/>
  <c r="AX265" i="1"/>
  <c r="AW265" i="1"/>
  <c r="AV265" i="1"/>
  <c r="AS265" i="1"/>
  <c r="AR265" i="1"/>
  <c r="AQ265" i="1"/>
  <c r="AP265" i="1"/>
  <c r="Q265" i="1"/>
  <c r="H265" i="1"/>
  <c r="BE265" i="1" s="1"/>
  <c r="CB264" i="1"/>
  <c r="CA264" i="1"/>
  <c r="BY264" i="1"/>
  <c r="BW264" i="1"/>
  <c r="BV264" i="1"/>
  <c r="BU264" i="1"/>
  <c r="BT264" i="1"/>
  <c r="BS264" i="1"/>
  <c r="BR264" i="1"/>
  <c r="BP264" i="1"/>
  <c r="BM264" i="1"/>
  <c r="BL264" i="1"/>
  <c r="BK264" i="1"/>
  <c r="BJ264" i="1"/>
  <c r="BI264" i="1"/>
  <c r="BH264" i="1"/>
  <c r="BG264" i="1"/>
  <c r="BF264" i="1"/>
  <c r="BD264" i="1"/>
  <c r="BC264" i="1"/>
  <c r="BB264" i="1"/>
  <c r="AX264" i="1"/>
  <c r="AW264" i="1"/>
  <c r="AV264" i="1"/>
  <c r="AS264" i="1"/>
  <c r="AR264" i="1"/>
  <c r="AQ264" i="1"/>
  <c r="AP264" i="1"/>
  <c r="Q264" i="1"/>
  <c r="H264" i="1"/>
  <c r="BE264" i="1" s="1"/>
  <c r="CB263" i="1"/>
  <c r="BY263" i="1"/>
  <c r="CA263" i="1" s="1"/>
  <c r="BW263" i="1"/>
  <c r="BV263" i="1"/>
  <c r="BU263" i="1"/>
  <c r="BT263" i="1"/>
  <c r="BS263" i="1"/>
  <c r="BR263" i="1"/>
  <c r="BP263" i="1"/>
  <c r="BM263" i="1"/>
  <c r="BL263" i="1"/>
  <c r="BK263" i="1"/>
  <c r="BJ263" i="1"/>
  <c r="BI263" i="1"/>
  <c r="BH263" i="1"/>
  <c r="BG263" i="1"/>
  <c r="BF263" i="1"/>
  <c r="BD263" i="1"/>
  <c r="BC263" i="1"/>
  <c r="BB263" i="1"/>
  <c r="AX263" i="1"/>
  <c r="AW263" i="1"/>
  <c r="AV263" i="1"/>
  <c r="AS263" i="1"/>
  <c r="AR263" i="1"/>
  <c r="AQ263" i="1"/>
  <c r="AP263" i="1"/>
  <c r="Q263" i="1"/>
  <c r="H263" i="1"/>
  <c r="BE263" i="1" s="1"/>
  <c r="CB262" i="1"/>
  <c r="BY262" i="1"/>
  <c r="CA262" i="1" s="1"/>
  <c r="BW262" i="1"/>
  <c r="BV262" i="1"/>
  <c r="BU262" i="1"/>
  <c r="BT262" i="1"/>
  <c r="BS262" i="1"/>
  <c r="BR262" i="1"/>
  <c r="BP262" i="1"/>
  <c r="BM262" i="1"/>
  <c r="BL262" i="1"/>
  <c r="BK262" i="1"/>
  <c r="BJ262" i="1"/>
  <c r="BI262" i="1"/>
  <c r="BH262" i="1"/>
  <c r="BG262" i="1"/>
  <c r="BF262" i="1"/>
  <c r="BD262" i="1"/>
  <c r="BC262" i="1"/>
  <c r="BB262" i="1"/>
  <c r="AX262" i="1"/>
  <c r="AW262" i="1"/>
  <c r="AV262" i="1"/>
  <c r="AS262" i="1"/>
  <c r="AR262" i="1"/>
  <c r="AQ262" i="1"/>
  <c r="AP262" i="1"/>
  <c r="Q262" i="1"/>
  <c r="H262" i="1"/>
  <c r="BE262" i="1" s="1"/>
  <c r="CB261" i="1"/>
  <c r="CA261" i="1"/>
  <c r="BY261" i="1"/>
  <c r="BW261" i="1"/>
  <c r="BV261" i="1"/>
  <c r="BU261" i="1"/>
  <c r="BT261" i="1"/>
  <c r="BS261" i="1"/>
  <c r="BR261" i="1"/>
  <c r="BP261" i="1"/>
  <c r="BM261" i="1"/>
  <c r="BL261" i="1"/>
  <c r="BK261" i="1"/>
  <c r="BJ261" i="1"/>
  <c r="BI261" i="1"/>
  <c r="BH261" i="1"/>
  <c r="BG261" i="1"/>
  <c r="BF261" i="1"/>
  <c r="BD261" i="1"/>
  <c r="BC261" i="1"/>
  <c r="BB261" i="1"/>
  <c r="AX261" i="1"/>
  <c r="AW261" i="1"/>
  <c r="AV261" i="1"/>
  <c r="AS261" i="1"/>
  <c r="AR261" i="1"/>
  <c r="AQ261" i="1"/>
  <c r="AP261" i="1"/>
  <c r="Q261" i="1"/>
  <c r="H261" i="1"/>
  <c r="BE261" i="1" s="1"/>
  <c r="CB260" i="1"/>
  <c r="BY260" i="1"/>
  <c r="CA260" i="1" s="1"/>
  <c r="BW260" i="1"/>
  <c r="BV260" i="1"/>
  <c r="BU260" i="1"/>
  <c r="BT260" i="1"/>
  <c r="BS260" i="1"/>
  <c r="BR260" i="1"/>
  <c r="BP260" i="1"/>
  <c r="BM260" i="1"/>
  <c r="BL260" i="1"/>
  <c r="BK260" i="1"/>
  <c r="BJ260" i="1"/>
  <c r="BI260" i="1"/>
  <c r="BH260" i="1"/>
  <c r="BG260" i="1"/>
  <c r="BF260" i="1"/>
  <c r="BD260" i="1"/>
  <c r="BC260" i="1"/>
  <c r="BB260" i="1"/>
  <c r="AX260" i="1"/>
  <c r="AW260" i="1"/>
  <c r="AV260" i="1"/>
  <c r="AS260" i="1"/>
  <c r="AR260" i="1"/>
  <c r="AQ260" i="1"/>
  <c r="AP260" i="1"/>
  <c r="Q260" i="1"/>
  <c r="H260" i="1"/>
  <c r="BE260" i="1" s="1"/>
  <c r="CB259" i="1"/>
  <c r="BY259" i="1"/>
  <c r="CA259" i="1" s="1"/>
  <c r="BW259" i="1"/>
  <c r="BV259" i="1"/>
  <c r="BU259" i="1"/>
  <c r="BT259" i="1"/>
  <c r="BS259" i="1"/>
  <c r="BR259" i="1"/>
  <c r="BP259" i="1"/>
  <c r="BM259" i="1"/>
  <c r="BL259" i="1"/>
  <c r="BK259" i="1"/>
  <c r="BJ259" i="1"/>
  <c r="BI259" i="1"/>
  <c r="BH259" i="1"/>
  <c r="BG259" i="1"/>
  <c r="BF259" i="1"/>
  <c r="BD259" i="1"/>
  <c r="BC259" i="1"/>
  <c r="BB259" i="1"/>
  <c r="AX259" i="1"/>
  <c r="AW259" i="1"/>
  <c r="AV259" i="1"/>
  <c r="AS259" i="1"/>
  <c r="AR259" i="1"/>
  <c r="AQ259" i="1"/>
  <c r="AP259" i="1"/>
  <c r="Q259" i="1"/>
  <c r="H259" i="1"/>
  <c r="BE259" i="1" s="1"/>
  <c r="CB258" i="1"/>
  <c r="BY258" i="1"/>
  <c r="CA258" i="1" s="1"/>
  <c r="BW258" i="1"/>
  <c r="BV258" i="1"/>
  <c r="BU258" i="1"/>
  <c r="BT258" i="1"/>
  <c r="BS258" i="1"/>
  <c r="BR258" i="1"/>
  <c r="BP258" i="1"/>
  <c r="BM258" i="1"/>
  <c r="BL258" i="1"/>
  <c r="BK258" i="1"/>
  <c r="BJ258" i="1"/>
  <c r="BI258" i="1"/>
  <c r="BH258" i="1"/>
  <c r="BG258" i="1"/>
  <c r="BF258" i="1"/>
  <c r="BD258" i="1"/>
  <c r="BC258" i="1"/>
  <c r="BB258" i="1"/>
  <c r="AX258" i="1"/>
  <c r="AW258" i="1"/>
  <c r="AV258" i="1"/>
  <c r="AS258" i="1"/>
  <c r="AR258" i="1"/>
  <c r="AQ258" i="1"/>
  <c r="AP258" i="1"/>
  <c r="Q258" i="1"/>
  <c r="H258" i="1"/>
  <c r="BE258" i="1" s="1"/>
  <c r="CB257" i="1"/>
  <c r="BY257" i="1"/>
  <c r="CA257" i="1" s="1"/>
  <c r="BW257" i="1"/>
  <c r="BV257" i="1"/>
  <c r="BU257" i="1"/>
  <c r="BT257" i="1"/>
  <c r="BS257" i="1"/>
  <c r="BR257" i="1"/>
  <c r="BP257" i="1"/>
  <c r="BM257" i="1"/>
  <c r="BL257" i="1"/>
  <c r="BK257" i="1"/>
  <c r="BJ257" i="1"/>
  <c r="BI257" i="1"/>
  <c r="BH257" i="1"/>
  <c r="BG257" i="1"/>
  <c r="BF257" i="1"/>
  <c r="BD257" i="1"/>
  <c r="BC257" i="1"/>
  <c r="BB257" i="1"/>
  <c r="AX257" i="1"/>
  <c r="AW257" i="1"/>
  <c r="AV257" i="1"/>
  <c r="AS257" i="1"/>
  <c r="AR257" i="1"/>
  <c r="AQ257" i="1"/>
  <c r="AP257" i="1"/>
  <c r="Q257" i="1"/>
  <c r="H257" i="1"/>
  <c r="BE257" i="1" s="1"/>
  <c r="CB256" i="1"/>
  <c r="BY256" i="1"/>
  <c r="CA256" i="1" s="1"/>
  <c r="BW256" i="1"/>
  <c r="BV256" i="1"/>
  <c r="BU256" i="1"/>
  <c r="BT256" i="1"/>
  <c r="BS256" i="1"/>
  <c r="BR256" i="1"/>
  <c r="BP256" i="1"/>
  <c r="BM256" i="1"/>
  <c r="BL256" i="1"/>
  <c r="BK256" i="1"/>
  <c r="BJ256" i="1"/>
  <c r="BI256" i="1"/>
  <c r="BH256" i="1"/>
  <c r="BG256" i="1"/>
  <c r="BF256" i="1"/>
  <c r="BD256" i="1"/>
  <c r="BC256" i="1"/>
  <c r="BB256" i="1"/>
  <c r="AX256" i="1"/>
  <c r="AW256" i="1"/>
  <c r="AV256" i="1"/>
  <c r="AS256" i="1"/>
  <c r="AR256" i="1"/>
  <c r="AQ256" i="1"/>
  <c r="AP256" i="1"/>
  <c r="Q256" i="1"/>
  <c r="H256" i="1"/>
  <c r="BE256" i="1" s="1"/>
  <c r="CB255" i="1"/>
  <c r="BY255" i="1"/>
  <c r="CA255" i="1" s="1"/>
  <c r="BW255" i="1"/>
  <c r="BV255" i="1"/>
  <c r="BU255" i="1"/>
  <c r="BT255" i="1"/>
  <c r="BS255" i="1"/>
  <c r="BR255" i="1"/>
  <c r="BP255" i="1"/>
  <c r="BM255" i="1"/>
  <c r="BL255" i="1"/>
  <c r="BK255" i="1"/>
  <c r="BJ255" i="1"/>
  <c r="BI255" i="1"/>
  <c r="BH255" i="1"/>
  <c r="BG255" i="1"/>
  <c r="BF255" i="1"/>
  <c r="BD255" i="1"/>
  <c r="BC255" i="1"/>
  <c r="BB255" i="1"/>
  <c r="AX255" i="1"/>
  <c r="AW255" i="1"/>
  <c r="AV255" i="1"/>
  <c r="AS255" i="1"/>
  <c r="AR255" i="1"/>
  <c r="AQ255" i="1"/>
  <c r="AP255" i="1"/>
  <c r="Q255" i="1"/>
  <c r="H255" i="1"/>
  <c r="BE255" i="1" s="1"/>
  <c r="CB254" i="1"/>
  <c r="BY254" i="1"/>
  <c r="CA254" i="1" s="1"/>
  <c r="BW254" i="1"/>
  <c r="BV254" i="1"/>
  <c r="BU254" i="1"/>
  <c r="BT254" i="1"/>
  <c r="BS254" i="1"/>
  <c r="BR254" i="1"/>
  <c r="BP254" i="1"/>
  <c r="BM254" i="1"/>
  <c r="BL254" i="1"/>
  <c r="BK254" i="1"/>
  <c r="BJ254" i="1"/>
  <c r="BI254" i="1"/>
  <c r="BH254" i="1"/>
  <c r="BG254" i="1"/>
  <c r="BF254" i="1"/>
  <c r="BD254" i="1"/>
  <c r="BC254" i="1"/>
  <c r="BB254" i="1"/>
  <c r="AX254" i="1"/>
  <c r="AW254" i="1"/>
  <c r="AV254" i="1"/>
  <c r="AS254" i="1"/>
  <c r="AR254" i="1"/>
  <c r="AQ254" i="1"/>
  <c r="AP254" i="1"/>
  <c r="Q254" i="1"/>
  <c r="H254" i="1"/>
  <c r="BE254" i="1" s="1"/>
  <c r="CB253" i="1"/>
  <c r="BY253" i="1"/>
  <c r="CA253" i="1" s="1"/>
  <c r="BW253" i="1"/>
  <c r="BV253" i="1"/>
  <c r="BU253" i="1"/>
  <c r="BT253" i="1"/>
  <c r="BS253" i="1"/>
  <c r="BR253" i="1"/>
  <c r="BP253" i="1"/>
  <c r="BM253" i="1"/>
  <c r="BL253" i="1"/>
  <c r="BK253" i="1"/>
  <c r="BJ253" i="1"/>
  <c r="BI253" i="1"/>
  <c r="BH253" i="1"/>
  <c r="BG253" i="1"/>
  <c r="BF253" i="1"/>
  <c r="BD253" i="1"/>
  <c r="BC253" i="1"/>
  <c r="BB253" i="1"/>
  <c r="AX253" i="1"/>
  <c r="AW253" i="1"/>
  <c r="AV253" i="1"/>
  <c r="AS253" i="1"/>
  <c r="AR253" i="1"/>
  <c r="AQ253" i="1"/>
  <c r="AP253" i="1"/>
  <c r="Q253" i="1"/>
  <c r="H253" i="1"/>
  <c r="BE253" i="1" s="1"/>
  <c r="CB252" i="1"/>
  <c r="BY252" i="1"/>
  <c r="CA252" i="1" s="1"/>
  <c r="BW252" i="1"/>
  <c r="BV252" i="1"/>
  <c r="BU252" i="1"/>
  <c r="BT252" i="1"/>
  <c r="BS252" i="1"/>
  <c r="BR252" i="1"/>
  <c r="BP252" i="1"/>
  <c r="BM252" i="1"/>
  <c r="BL252" i="1"/>
  <c r="BK252" i="1"/>
  <c r="BJ252" i="1"/>
  <c r="BI252" i="1"/>
  <c r="BH252" i="1"/>
  <c r="BG252" i="1"/>
  <c r="BF252" i="1"/>
  <c r="BD252" i="1"/>
  <c r="BC252" i="1"/>
  <c r="BB252" i="1"/>
  <c r="AX252" i="1"/>
  <c r="AW252" i="1"/>
  <c r="AV252" i="1"/>
  <c r="AS252" i="1"/>
  <c r="AR252" i="1"/>
  <c r="AQ252" i="1"/>
  <c r="AP252" i="1"/>
  <c r="Q252" i="1"/>
  <c r="H252" i="1"/>
  <c r="BE252" i="1" s="1"/>
  <c r="CB251" i="1"/>
  <c r="BY251" i="1"/>
  <c r="CA251" i="1" s="1"/>
  <c r="BW251" i="1"/>
  <c r="BV251" i="1"/>
  <c r="BU251" i="1"/>
  <c r="BT251" i="1"/>
  <c r="BS251" i="1"/>
  <c r="BR251" i="1"/>
  <c r="BP251" i="1"/>
  <c r="BM251" i="1"/>
  <c r="BL251" i="1"/>
  <c r="BK251" i="1"/>
  <c r="BJ251" i="1"/>
  <c r="BI251" i="1"/>
  <c r="BH251" i="1"/>
  <c r="BG251" i="1"/>
  <c r="BF251" i="1"/>
  <c r="BD251" i="1"/>
  <c r="BC251" i="1"/>
  <c r="BB251" i="1"/>
  <c r="AX251" i="1"/>
  <c r="AW251" i="1"/>
  <c r="AV251" i="1"/>
  <c r="AS251" i="1"/>
  <c r="AR251" i="1"/>
  <c r="AQ251" i="1"/>
  <c r="AP251" i="1"/>
  <c r="Q251" i="1"/>
  <c r="H251" i="1"/>
  <c r="BE251" i="1" s="1"/>
  <c r="CB250" i="1"/>
  <c r="BY250" i="1"/>
  <c r="CA250" i="1" s="1"/>
  <c r="BW250" i="1"/>
  <c r="BV250" i="1"/>
  <c r="BU250" i="1"/>
  <c r="BT250" i="1"/>
  <c r="BS250" i="1"/>
  <c r="BR250" i="1"/>
  <c r="BP250" i="1"/>
  <c r="BM250" i="1"/>
  <c r="BL250" i="1"/>
  <c r="BK250" i="1"/>
  <c r="BJ250" i="1"/>
  <c r="BI250" i="1"/>
  <c r="BH250" i="1"/>
  <c r="BG250" i="1"/>
  <c r="BF250" i="1"/>
  <c r="BD250" i="1"/>
  <c r="BC250" i="1"/>
  <c r="BB250" i="1"/>
  <c r="AX250" i="1"/>
  <c r="AW250" i="1"/>
  <c r="AV250" i="1"/>
  <c r="AS250" i="1"/>
  <c r="AR250" i="1"/>
  <c r="AQ250" i="1"/>
  <c r="AP250" i="1"/>
  <c r="Q250" i="1"/>
  <c r="H250" i="1"/>
  <c r="BE250" i="1" s="1"/>
  <c r="CB249" i="1"/>
  <c r="BY249" i="1"/>
  <c r="CA249" i="1" s="1"/>
  <c r="BW249" i="1"/>
  <c r="BV249" i="1"/>
  <c r="BU249" i="1"/>
  <c r="BT249" i="1"/>
  <c r="BS249" i="1"/>
  <c r="BR249" i="1"/>
  <c r="BP249" i="1"/>
  <c r="BM249" i="1"/>
  <c r="BL249" i="1"/>
  <c r="BK249" i="1"/>
  <c r="BJ249" i="1"/>
  <c r="BI249" i="1"/>
  <c r="BH249" i="1"/>
  <c r="BG249" i="1"/>
  <c r="BF249" i="1"/>
  <c r="BD249" i="1"/>
  <c r="BC249" i="1"/>
  <c r="BB249" i="1"/>
  <c r="AX249" i="1"/>
  <c r="AW249" i="1"/>
  <c r="AV249" i="1"/>
  <c r="AS249" i="1"/>
  <c r="AR249" i="1"/>
  <c r="AQ249" i="1"/>
  <c r="AP249" i="1"/>
  <c r="Q249" i="1"/>
  <c r="H249" i="1"/>
  <c r="BE249" i="1" s="1"/>
  <c r="CB248" i="1"/>
  <c r="CA248" i="1"/>
  <c r="BY248" i="1"/>
  <c r="BW248" i="1"/>
  <c r="BV248" i="1"/>
  <c r="BU248" i="1"/>
  <c r="BT248" i="1"/>
  <c r="BS248" i="1"/>
  <c r="BR248" i="1"/>
  <c r="BP248" i="1"/>
  <c r="BM248" i="1"/>
  <c r="BL248" i="1"/>
  <c r="BK248" i="1"/>
  <c r="BJ248" i="1"/>
  <c r="BI248" i="1"/>
  <c r="BH248" i="1"/>
  <c r="BG248" i="1"/>
  <c r="BF248" i="1"/>
  <c r="BD248" i="1"/>
  <c r="BC248" i="1"/>
  <c r="BB248" i="1"/>
  <c r="AX248" i="1"/>
  <c r="AW248" i="1"/>
  <c r="AV248" i="1"/>
  <c r="AS248" i="1"/>
  <c r="AR248" i="1"/>
  <c r="AQ248" i="1"/>
  <c r="AP248" i="1"/>
  <c r="Q248" i="1"/>
  <c r="H248" i="1"/>
  <c r="BE248" i="1" s="1"/>
  <c r="CB247" i="1"/>
  <c r="BY247" i="1"/>
  <c r="CA247" i="1" s="1"/>
  <c r="BW247" i="1"/>
  <c r="BV247" i="1"/>
  <c r="BU247" i="1"/>
  <c r="BT247" i="1"/>
  <c r="BS247" i="1"/>
  <c r="BR247" i="1"/>
  <c r="BP247" i="1"/>
  <c r="BM247" i="1"/>
  <c r="BL247" i="1"/>
  <c r="BK247" i="1"/>
  <c r="BJ247" i="1"/>
  <c r="BI247" i="1"/>
  <c r="BH247" i="1"/>
  <c r="BG247" i="1"/>
  <c r="BF247" i="1"/>
  <c r="BD247" i="1"/>
  <c r="BC247" i="1"/>
  <c r="BB247" i="1"/>
  <c r="AX247" i="1"/>
  <c r="AW247" i="1"/>
  <c r="AV247" i="1"/>
  <c r="AS247" i="1"/>
  <c r="AR247" i="1"/>
  <c r="AQ247" i="1"/>
  <c r="AP247" i="1"/>
  <c r="Q247" i="1"/>
  <c r="H247" i="1"/>
  <c r="BE247" i="1" s="1"/>
  <c r="CB246" i="1"/>
  <c r="BY246" i="1"/>
  <c r="CA246" i="1" s="1"/>
  <c r="BW246" i="1"/>
  <c r="BV246" i="1"/>
  <c r="BU246" i="1"/>
  <c r="BT246" i="1"/>
  <c r="BS246" i="1"/>
  <c r="BR246" i="1"/>
  <c r="BP246" i="1"/>
  <c r="BM246" i="1"/>
  <c r="BL246" i="1"/>
  <c r="BK246" i="1"/>
  <c r="BJ246" i="1"/>
  <c r="BI246" i="1"/>
  <c r="BH246" i="1"/>
  <c r="BG246" i="1"/>
  <c r="BF246" i="1"/>
  <c r="BD246" i="1"/>
  <c r="BC246" i="1"/>
  <c r="BB246" i="1"/>
  <c r="AX246" i="1"/>
  <c r="AW246" i="1"/>
  <c r="AV246" i="1"/>
  <c r="AS246" i="1"/>
  <c r="AR246" i="1"/>
  <c r="AQ246" i="1"/>
  <c r="AP246" i="1"/>
  <c r="Q246" i="1"/>
  <c r="H246" i="1"/>
  <c r="BE246" i="1" s="1"/>
  <c r="CB245" i="1"/>
  <c r="CA245" i="1"/>
  <c r="BY245" i="1"/>
  <c r="BW245" i="1"/>
  <c r="BV245" i="1"/>
  <c r="BU245" i="1"/>
  <c r="BT245" i="1"/>
  <c r="BS245" i="1"/>
  <c r="BR245" i="1"/>
  <c r="BP245" i="1"/>
  <c r="BM245" i="1"/>
  <c r="BL245" i="1"/>
  <c r="BK245" i="1"/>
  <c r="BJ245" i="1"/>
  <c r="BI245" i="1"/>
  <c r="BH245" i="1"/>
  <c r="BG245" i="1"/>
  <c r="BF245" i="1"/>
  <c r="BD245" i="1"/>
  <c r="BC245" i="1"/>
  <c r="BB245" i="1"/>
  <c r="AX245" i="1"/>
  <c r="AW245" i="1"/>
  <c r="AV245" i="1"/>
  <c r="AS245" i="1"/>
  <c r="AR245" i="1"/>
  <c r="AQ245" i="1"/>
  <c r="AP245" i="1"/>
  <c r="Q245" i="1"/>
  <c r="H245" i="1"/>
  <c r="BE245" i="1" s="1"/>
  <c r="CB244" i="1"/>
  <c r="BY244" i="1"/>
  <c r="CA244" i="1" s="1"/>
  <c r="BW244" i="1"/>
  <c r="BV244" i="1"/>
  <c r="BU244" i="1"/>
  <c r="BT244" i="1"/>
  <c r="BS244" i="1"/>
  <c r="BR244" i="1"/>
  <c r="BP244" i="1"/>
  <c r="BM244" i="1"/>
  <c r="BL244" i="1"/>
  <c r="BK244" i="1"/>
  <c r="BJ244" i="1"/>
  <c r="BI244" i="1"/>
  <c r="BH244" i="1"/>
  <c r="BG244" i="1"/>
  <c r="BF244" i="1"/>
  <c r="BD244" i="1"/>
  <c r="BC244" i="1"/>
  <c r="BB244" i="1"/>
  <c r="AX244" i="1"/>
  <c r="AW244" i="1"/>
  <c r="AV244" i="1"/>
  <c r="AS244" i="1"/>
  <c r="AR244" i="1"/>
  <c r="AQ244" i="1"/>
  <c r="AP244" i="1"/>
  <c r="Q244" i="1"/>
  <c r="H244" i="1"/>
  <c r="BE244" i="1" s="1"/>
  <c r="CB243" i="1"/>
  <c r="BY243" i="1"/>
  <c r="CA243" i="1" s="1"/>
  <c r="BW243" i="1"/>
  <c r="BV243" i="1"/>
  <c r="BU243" i="1"/>
  <c r="BT243" i="1"/>
  <c r="BS243" i="1"/>
  <c r="BR243" i="1"/>
  <c r="BP243" i="1"/>
  <c r="BM243" i="1"/>
  <c r="BL243" i="1"/>
  <c r="BK243" i="1"/>
  <c r="BJ243" i="1"/>
  <c r="BI243" i="1"/>
  <c r="BH243" i="1"/>
  <c r="BG243" i="1"/>
  <c r="BF243" i="1"/>
  <c r="BD243" i="1"/>
  <c r="BC243" i="1"/>
  <c r="BB243" i="1"/>
  <c r="AX243" i="1"/>
  <c r="AW243" i="1"/>
  <c r="AV243" i="1"/>
  <c r="AS243" i="1"/>
  <c r="AR243" i="1"/>
  <c r="AQ243" i="1"/>
  <c r="AP243" i="1"/>
  <c r="Q243" i="1"/>
  <c r="H243" i="1"/>
  <c r="BE243" i="1" s="1"/>
  <c r="CB242" i="1"/>
  <c r="BY242" i="1"/>
  <c r="CA242" i="1" s="1"/>
  <c r="BW242" i="1"/>
  <c r="BV242" i="1"/>
  <c r="BU242" i="1"/>
  <c r="BT242" i="1"/>
  <c r="BS242" i="1"/>
  <c r="BR242" i="1"/>
  <c r="BP242" i="1"/>
  <c r="BM242" i="1"/>
  <c r="BL242" i="1"/>
  <c r="BK242" i="1"/>
  <c r="BJ242" i="1"/>
  <c r="BI242" i="1"/>
  <c r="BH242" i="1"/>
  <c r="BG242" i="1"/>
  <c r="BF242" i="1"/>
  <c r="BD242" i="1"/>
  <c r="BC242" i="1"/>
  <c r="BB242" i="1"/>
  <c r="AX242" i="1"/>
  <c r="AW242" i="1"/>
  <c r="AV242" i="1"/>
  <c r="AS242" i="1"/>
  <c r="AR242" i="1"/>
  <c r="AQ242" i="1"/>
  <c r="AP242" i="1"/>
  <c r="Q242" i="1"/>
  <c r="H242" i="1"/>
  <c r="BE242" i="1" s="1"/>
  <c r="CB241" i="1"/>
  <c r="BY241" i="1"/>
  <c r="CA241" i="1" s="1"/>
  <c r="BW241" i="1"/>
  <c r="BV241" i="1"/>
  <c r="BU241" i="1"/>
  <c r="BT241" i="1"/>
  <c r="BS241" i="1"/>
  <c r="BR241" i="1"/>
  <c r="BP241" i="1"/>
  <c r="BM241" i="1"/>
  <c r="BL241" i="1"/>
  <c r="BK241" i="1"/>
  <c r="BJ241" i="1"/>
  <c r="BI241" i="1"/>
  <c r="BH241" i="1"/>
  <c r="BG241" i="1"/>
  <c r="BF241" i="1"/>
  <c r="BD241" i="1"/>
  <c r="BC241" i="1"/>
  <c r="BB241" i="1"/>
  <c r="AX241" i="1"/>
  <c r="AW241" i="1"/>
  <c r="AV241" i="1"/>
  <c r="AS241" i="1"/>
  <c r="AR241" i="1"/>
  <c r="AQ241" i="1"/>
  <c r="AP241" i="1"/>
  <c r="Q241" i="1"/>
  <c r="H241" i="1"/>
  <c r="BE241" i="1" s="1"/>
  <c r="CB240" i="1"/>
  <c r="BY240" i="1"/>
  <c r="CA240" i="1" s="1"/>
  <c r="BW240" i="1"/>
  <c r="BV240" i="1"/>
  <c r="BU240" i="1"/>
  <c r="BT240" i="1"/>
  <c r="BS240" i="1"/>
  <c r="BR240" i="1"/>
  <c r="BP240" i="1"/>
  <c r="BM240" i="1"/>
  <c r="BL240" i="1"/>
  <c r="BK240" i="1"/>
  <c r="BJ240" i="1"/>
  <c r="BI240" i="1"/>
  <c r="BH240" i="1"/>
  <c r="BG240" i="1"/>
  <c r="BF240" i="1"/>
  <c r="BD240" i="1"/>
  <c r="BC240" i="1"/>
  <c r="BB240" i="1"/>
  <c r="AX240" i="1"/>
  <c r="AW240" i="1"/>
  <c r="AV240" i="1"/>
  <c r="AS240" i="1"/>
  <c r="AR240" i="1"/>
  <c r="AQ240" i="1"/>
  <c r="AP240" i="1"/>
  <c r="Q240" i="1"/>
  <c r="H240" i="1"/>
  <c r="BE240" i="1" s="1"/>
  <c r="CB239" i="1"/>
  <c r="BY239" i="1"/>
  <c r="CA239" i="1" s="1"/>
  <c r="BW239" i="1"/>
  <c r="BV239" i="1"/>
  <c r="BU239" i="1"/>
  <c r="BT239" i="1"/>
  <c r="BS239" i="1"/>
  <c r="BR239" i="1"/>
  <c r="BP239" i="1"/>
  <c r="BM239" i="1"/>
  <c r="BL239" i="1"/>
  <c r="BK239" i="1"/>
  <c r="BJ239" i="1"/>
  <c r="BI239" i="1"/>
  <c r="BH239" i="1"/>
  <c r="BG239" i="1"/>
  <c r="BF239" i="1"/>
  <c r="BD239" i="1"/>
  <c r="BC239" i="1"/>
  <c r="BB239" i="1"/>
  <c r="AX239" i="1"/>
  <c r="AW239" i="1"/>
  <c r="AV239" i="1"/>
  <c r="AS239" i="1"/>
  <c r="AR239" i="1"/>
  <c r="AQ239" i="1"/>
  <c r="AP239" i="1"/>
  <c r="Q239" i="1"/>
  <c r="H239" i="1"/>
  <c r="BE239" i="1" s="1"/>
  <c r="CB238" i="1"/>
  <c r="BY238" i="1"/>
  <c r="CA238" i="1" s="1"/>
  <c r="BW238" i="1"/>
  <c r="BV238" i="1"/>
  <c r="BU238" i="1"/>
  <c r="BT238" i="1"/>
  <c r="BS238" i="1"/>
  <c r="BR238" i="1"/>
  <c r="BP238" i="1"/>
  <c r="BM238" i="1"/>
  <c r="BL238" i="1"/>
  <c r="BK238" i="1"/>
  <c r="BJ238" i="1"/>
  <c r="BI238" i="1"/>
  <c r="BH238" i="1"/>
  <c r="BG238" i="1"/>
  <c r="BF238" i="1"/>
  <c r="BD238" i="1"/>
  <c r="BC238" i="1"/>
  <c r="BB238" i="1"/>
  <c r="AX238" i="1"/>
  <c r="AW238" i="1"/>
  <c r="AV238" i="1"/>
  <c r="AS238" i="1"/>
  <c r="AR238" i="1"/>
  <c r="AQ238" i="1"/>
  <c r="AP238" i="1"/>
  <c r="Q238" i="1"/>
  <c r="H238" i="1"/>
  <c r="BE238" i="1" s="1"/>
  <c r="CB237" i="1"/>
  <c r="BY237" i="1"/>
  <c r="CA237" i="1" s="1"/>
  <c r="BW237" i="1"/>
  <c r="BV237" i="1"/>
  <c r="BU237" i="1"/>
  <c r="BT237" i="1"/>
  <c r="BS237" i="1"/>
  <c r="BR237" i="1"/>
  <c r="BP237" i="1"/>
  <c r="BM237" i="1"/>
  <c r="BL237" i="1"/>
  <c r="BK237" i="1"/>
  <c r="BJ237" i="1"/>
  <c r="BI237" i="1"/>
  <c r="BH237" i="1"/>
  <c r="BG237" i="1"/>
  <c r="BF237" i="1"/>
  <c r="BD237" i="1"/>
  <c r="BC237" i="1"/>
  <c r="BB237" i="1"/>
  <c r="AX237" i="1"/>
  <c r="AW237" i="1"/>
  <c r="AV237" i="1"/>
  <c r="AS237" i="1"/>
  <c r="AR237" i="1"/>
  <c r="AQ237" i="1"/>
  <c r="AP237" i="1"/>
  <c r="Q237" i="1"/>
  <c r="H237" i="1"/>
  <c r="BE237" i="1" s="1"/>
  <c r="CB236" i="1"/>
  <c r="BY236" i="1"/>
  <c r="CA236" i="1" s="1"/>
  <c r="BW236" i="1"/>
  <c r="BV236" i="1"/>
  <c r="BU236" i="1"/>
  <c r="BT236" i="1"/>
  <c r="BS236" i="1"/>
  <c r="BR236" i="1"/>
  <c r="BP236" i="1"/>
  <c r="BM236" i="1"/>
  <c r="BL236" i="1"/>
  <c r="BK236" i="1"/>
  <c r="BJ236" i="1"/>
  <c r="BI236" i="1"/>
  <c r="BH236" i="1"/>
  <c r="BG236" i="1"/>
  <c r="BF236" i="1"/>
  <c r="BD236" i="1"/>
  <c r="BC236" i="1"/>
  <c r="BB236" i="1"/>
  <c r="AX236" i="1"/>
  <c r="AW236" i="1"/>
  <c r="AV236" i="1"/>
  <c r="AS236" i="1"/>
  <c r="AR236" i="1"/>
  <c r="AQ236" i="1"/>
  <c r="AP236" i="1"/>
  <c r="Q236" i="1"/>
  <c r="H236" i="1"/>
  <c r="BE236" i="1" s="1"/>
  <c r="CB235" i="1"/>
  <c r="CA235" i="1"/>
  <c r="BY235" i="1"/>
  <c r="BW235" i="1"/>
  <c r="BV235" i="1"/>
  <c r="BU235" i="1"/>
  <c r="BT235" i="1"/>
  <c r="BS235" i="1"/>
  <c r="BR235" i="1"/>
  <c r="BP235" i="1"/>
  <c r="BM235" i="1"/>
  <c r="BL235" i="1"/>
  <c r="BK235" i="1"/>
  <c r="BJ235" i="1"/>
  <c r="BI235" i="1"/>
  <c r="BH235" i="1"/>
  <c r="BG235" i="1"/>
  <c r="BF235" i="1"/>
  <c r="BD235" i="1"/>
  <c r="BC235" i="1"/>
  <c r="BB235" i="1"/>
  <c r="AX235" i="1"/>
  <c r="AW235" i="1"/>
  <c r="AV235" i="1"/>
  <c r="AS235" i="1"/>
  <c r="AR235" i="1"/>
  <c r="AQ235" i="1"/>
  <c r="AP235" i="1"/>
  <c r="Q235" i="1"/>
  <c r="H235" i="1"/>
  <c r="BE235" i="1" s="1"/>
  <c r="CB234" i="1"/>
  <c r="BY234" i="1"/>
  <c r="CA234" i="1" s="1"/>
  <c r="BW234" i="1"/>
  <c r="BV234" i="1"/>
  <c r="BU234" i="1"/>
  <c r="BT234" i="1"/>
  <c r="BS234" i="1"/>
  <c r="BR234" i="1"/>
  <c r="BP234" i="1"/>
  <c r="BM234" i="1"/>
  <c r="BL234" i="1"/>
  <c r="BK234" i="1"/>
  <c r="BJ234" i="1"/>
  <c r="BI234" i="1"/>
  <c r="BH234" i="1"/>
  <c r="BG234" i="1"/>
  <c r="BF234" i="1"/>
  <c r="BD234" i="1"/>
  <c r="BC234" i="1"/>
  <c r="BB234" i="1"/>
  <c r="AX234" i="1"/>
  <c r="AW234" i="1"/>
  <c r="AV234" i="1"/>
  <c r="AS234" i="1"/>
  <c r="AR234" i="1"/>
  <c r="AQ234" i="1"/>
  <c r="AP234" i="1"/>
  <c r="Q234" i="1"/>
  <c r="H234" i="1"/>
  <c r="BE234" i="1" s="1"/>
  <c r="CB233" i="1"/>
  <c r="BY233" i="1"/>
  <c r="CA233" i="1" s="1"/>
  <c r="BW233" i="1"/>
  <c r="BV233" i="1"/>
  <c r="BU233" i="1"/>
  <c r="BT233" i="1"/>
  <c r="BS233" i="1"/>
  <c r="BR233" i="1"/>
  <c r="BP233" i="1"/>
  <c r="BM233" i="1"/>
  <c r="BL233" i="1"/>
  <c r="BK233" i="1"/>
  <c r="BJ233" i="1"/>
  <c r="BI233" i="1"/>
  <c r="BH233" i="1"/>
  <c r="BG233" i="1"/>
  <c r="BF233" i="1"/>
  <c r="BD233" i="1"/>
  <c r="BC233" i="1"/>
  <c r="BB233" i="1"/>
  <c r="AX233" i="1"/>
  <c r="AW233" i="1"/>
  <c r="AV233" i="1"/>
  <c r="AS233" i="1"/>
  <c r="AR233" i="1"/>
  <c r="AQ233" i="1"/>
  <c r="AP233" i="1"/>
  <c r="Q233" i="1"/>
  <c r="H233" i="1"/>
  <c r="BE233" i="1" s="1"/>
  <c r="CB232" i="1"/>
  <c r="CA232" i="1"/>
  <c r="BY232" i="1"/>
  <c r="BW232" i="1"/>
  <c r="BV232" i="1"/>
  <c r="BU232" i="1"/>
  <c r="BT232" i="1"/>
  <c r="BS232" i="1"/>
  <c r="BR232" i="1"/>
  <c r="BP232" i="1"/>
  <c r="BM232" i="1"/>
  <c r="BL232" i="1"/>
  <c r="BK232" i="1"/>
  <c r="BJ232" i="1"/>
  <c r="BI232" i="1"/>
  <c r="BH232" i="1"/>
  <c r="BG232" i="1"/>
  <c r="BF232" i="1"/>
  <c r="BD232" i="1"/>
  <c r="BC232" i="1"/>
  <c r="BB232" i="1"/>
  <c r="AX232" i="1"/>
  <c r="AW232" i="1"/>
  <c r="AV232" i="1"/>
  <c r="AS232" i="1"/>
  <c r="AR232" i="1"/>
  <c r="AQ232" i="1"/>
  <c r="AP232" i="1"/>
  <c r="Q232" i="1"/>
  <c r="H232" i="1"/>
  <c r="BE232" i="1" s="1"/>
  <c r="CB231" i="1"/>
  <c r="BY231" i="1"/>
  <c r="CA231" i="1" s="1"/>
  <c r="BW231" i="1"/>
  <c r="BV231" i="1"/>
  <c r="BU231" i="1"/>
  <c r="BT231" i="1"/>
  <c r="BS231" i="1"/>
  <c r="BR231" i="1"/>
  <c r="BP231" i="1"/>
  <c r="BM231" i="1"/>
  <c r="BL231" i="1"/>
  <c r="BK231" i="1"/>
  <c r="BJ231" i="1"/>
  <c r="BI231" i="1"/>
  <c r="BH231" i="1"/>
  <c r="BG231" i="1"/>
  <c r="BF231" i="1"/>
  <c r="BD231" i="1"/>
  <c r="BC231" i="1"/>
  <c r="BB231" i="1"/>
  <c r="AX231" i="1"/>
  <c r="AW231" i="1"/>
  <c r="AV231" i="1"/>
  <c r="AS231" i="1"/>
  <c r="AR231" i="1"/>
  <c r="AQ231" i="1"/>
  <c r="AP231" i="1"/>
  <c r="Q231" i="1"/>
  <c r="H231" i="1"/>
  <c r="BE231" i="1" s="1"/>
  <c r="CB230" i="1"/>
  <c r="BY230" i="1"/>
  <c r="CA230" i="1" s="1"/>
  <c r="BW230" i="1"/>
  <c r="BV230" i="1"/>
  <c r="BU230" i="1"/>
  <c r="BT230" i="1"/>
  <c r="BS230" i="1"/>
  <c r="BR230" i="1"/>
  <c r="BP230" i="1"/>
  <c r="BM230" i="1"/>
  <c r="BL230" i="1"/>
  <c r="BK230" i="1"/>
  <c r="BJ230" i="1"/>
  <c r="BI230" i="1"/>
  <c r="BH230" i="1"/>
  <c r="BG230" i="1"/>
  <c r="BF230" i="1"/>
  <c r="BD230" i="1"/>
  <c r="BC230" i="1"/>
  <c r="BB230" i="1"/>
  <c r="AX230" i="1"/>
  <c r="AW230" i="1"/>
  <c r="AV230" i="1"/>
  <c r="AS230" i="1"/>
  <c r="AR230" i="1"/>
  <c r="AQ230" i="1"/>
  <c r="AP230" i="1"/>
  <c r="Q230" i="1"/>
  <c r="H230" i="1"/>
  <c r="BE230" i="1" s="1"/>
  <c r="CB229" i="1"/>
  <c r="BY229" i="1"/>
  <c r="CA229" i="1" s="1"/>
  <c r="BW229" i="1"/>
  <c r="BV229" i="1"/>
  <c r="BU229" i="1"/>
  <c r="BT229" i="1"/>
  <c r="BS229" i="1"/>
  <c r="BR229" i="1"/>
  <c r="BP229" i="1"/>
  <c r="BM229" i="1"/>
  <c r="BL229" i="1"/>
  <c r="BK229" i="1"/>
  <c r="BJ229" i="1"/>
  <c r="BI229" i="1"/>
  <c r="BH229" i="1"/>
  <c r="BG229" i="1"/>
  <c r="BF229" i="1"/>
  <c r="BD229" i="1"/>
  <c r="BC229" i="1"/>
  <c r="BB229" i="1"/>
  <c r="AX229" i="1"/>
  <c r="AW229" i="1"/>
  <c r="AV229" i="1"/>
  <c r="AS229" i="1"/>
  <c r="AR229" i="1"/>
  <c r="AQ229" i="1"/>
  <c r="AP229" i="1"/>
  <c r="Q229" i="1"/>
  <c r="H229" i="1"/>
  <c r="BE229" i="1" s="1"/>
  <c r="CB228" i="1"/>
  <c r="CA228" i="1"/>
  <c r="BY228" i="1"/>
  <c r="BW228" i="1"/>
  <c r="BV228" i="1"/>
  <c r="BU228" i="1"/>
  <c r="BT228" i="1"/>
  <c r="BS228" i="1"/>
  <c r="BR228" i="1"/>
  <c r="BP228" i="1"/>
  <c r="BM228" i="1"/>
  <c r="BL228" i="1"/>
  <c r="BK228" i="1"/>
  <c r="BJ228" i="1"/>
  <c r="BI228" i="1"/>
  <c r="BH228" i="1"/>
  <c r="BG228" i="1"/>
  <c r="BF228" i="1"/>
  <c r="BD228" i="1"/>
  <c r="BC228" i="1"/>
  <c r="BB228" i="1"/>
  <c r="AX228" i="1"/>
  <c r="AW228" i="1"/>
  <c r="AV228" i="1"/>
  <c r="AS228" i="1"/>
  <c r="AR228" i="1"/>
  <c r="AQ228" i="1"/>
  <c r="AP228" i="1"/>
  <c r="Q228" i="1"/>
  <c r="H228" i="1"/>
  <c r="BE228" i="1" s="1"/>
  <c r="CB227" i="1"/>
  <c r="BY227" i="1"/>
  <c r="CA227" i="1" s="1"/>
  <c r="BW227" i="1"/>
  <c r="BV227" i="1"/>
  <c r="BU227" i="1"/>
  <c r="BT227" i="1"/>
  <c r="BS227" i="1"/>
  <c r="BR227" i="1"/>
  <c r="BP227" i="1"/>
  <c r="BM227" i="1"/>
  <c r="BL227" i="1"/>
  <c r="BK227" i="1"/>
  <c r="BJ227" i="1"/>
  <c r="BI227" i="1"/>
  <c r="BH227" i="1"/>
  <c r="BG227" i="1"/>
  <c r="BF227" i="1"/>
  <c r="BD227" i="1"/>
  <c r="BC227" i="1"/>
  <c r="BB227" i="1"/>
  <c r="AX227" i="1"/>
  <c r="AW227" i="1"/>
  <c r="AV227" i="1"/>
  <c r="AS227" i="1"/>
  <c r="AR227" i="1"/>
  <c r="AQ227" i="1"/>
  <c r="AP227" i="1"/>
  <c r="Q227" i="1"/>
  <c r="H227" i="1"/>
  <c r="BE227" i="1" s="1"/>
  <c r="CB226" i="1"/>
  <c r="BY226" i="1"/>
  <c r="CA226" i="1" s="1"/>
  <c r="BW226" i="1"/>
  <c r="BV226" i="1"/>
  <c r="BU226" i="1"/>
  <c r="BT226" i="1"/>
  <c r="BS226" i="1"/>
  <c r="BR226" i="1"/>
  <c r="BP226" i="1"/>
  <c r="BM226" i="1"/>
  <c r="BL226" i="1"/>
  <c r="BK226" i="1"/>
  <c r="BJ226" i="1"/>
  <c r="BI226" i="1"/>
  <c r="BH226" i="1"/>
  <c r="BG226" i="1"/>
  <c r="BF226" i="1"/>
  <c r="BD226" i="1"/>
  <c r="BC226" i="1"/>
  <c r="BB226" i="1"/>
  <c r="AX226" i="1"/>
  <c r="AW226" i="1"/>
  <c r="AV226" i="1"/>
  <c r="AS226" i="1"/>
  <c r="AR226" i="1"/>
  <c r="AQ226" i="1"/>
  <c r="AP226" i="1"/>
  <c r="Q226" i="1"/>
  <c r="H226" i="1"/>
  <c r="BE226" i="1" s="1"/>
  <c r="CB225" i="1"/>
  <c r="BY225" i="1"/>
  <c r="CA225" i="1" s="1"/>
  <c r="BW225" i="1"/>
  <c r="BV225" i="1"/>
  <c r="BU225" i="1"/>
  <c r="BT225" i="1"/>
  <c r="BS225" i="1"/>
  <c r="BR225" i="1"/>
  <c r="BP225" i="1"/>
  <c r="BM225" i="1"/>
  <c r="BL225" i="1"/>
  <c r="BK225" i="1"/>
  <c r="BJ225" i="1"/>
  <c r="BI225" i="1"/>
  <c r="BH225" i="1"/>
  <c r="BG225" i="1"/>
  <c r="BF225" i="1"/>
  <c r="BD225" i="1"/>
  <c r="BC225" i="1"/>
  <c r="BB225" i="1"/>
  <c r="AX225" i="1"/>
  <c r="AW225" i="1"/>
  <c r="AV225" i="1"/>
  <c r="AS225" i="1"/>
  <c r="AR225" i="1"/>
  <c r="AQ225" i="1"/>
  <c r="AP225" i="1"/>
  <c r="Q225" i="1"/>
  <c r="H225" i="1"/>
  <c r="BE225" i="1" s="1"/>
  <c r="CB224" i="1"/>
  <c r="BY224" i="1"/>
  <c r="CA224" i="1" s="1"/>
  <c r="BW224" i="1"/>
  <c r="BV224" i="1"/>
  <c r="BU224" i="1"/>
  <c r="BT224" i="1"/>
  <c r="BS224" i="1"/>
  <c r="BR224" i="1"/>
  <c r="BP224" i="1"/>
  <c r="BM224" i="1"/>
  <c r="BL224" i="1"/>
  <c r="BK224" i="1"/>
  <c r="BJ224" i="1"/>
  <c r="BI224" i="1"/>
  <c r="BH224" i="1"/>
  <c r="BG224" i="1"/>
  <c r="BF224" i="1"/>
  <c r="BD224" i="1"/>
  <c r="BC224" i="1"/>
  <c r="BB224" i="1"/>
  <c r="AX224" i="1"/>
  <c r="AW224" i="1"/>
  <c r="AV224" i="1"/>
  <c r="AS224" i="1"/>
  <c r="AR224" i="1"/>
  <c r="AQ224" i="1"/>
  <c r="AP224" i="1"/>
  <c r="Q224" i="1"/>
  <c r="H224" i="1"/>
  <c r="BE224" i="1" s="1"/>
  <c r="CB223" i="1"/>
  <c r="BY223" i="1"/>
  <c r="CA223" i="1" s="1"/>
  <c r="BW223" i="1"/>
  <c r="BV223" i="1"/>
  <c r="BU223" i="1"/>
  <c r="BT223" i="1"/>
  <c r="BS223" i="1"/>
  <c r="BR223" i="1"/>
  <c r="BP223" i="1"/>
  <c r="BM223" i="1"/>
  <c r="BL223" i="1"/>
  <c r="BK223" i="1"/>
  <c r="BJ223" i="1"/>
  <c r="BI223" i="1"/>
  <c r="BH223" i="1"/>
  <c r="BG223" i="1"/>
  <c r="BF223" i="1"/>
  <c r="BD223" i="1"/>
  <c r="BC223" i="1"/>
  <c r="BB223" i="1"/>
  <c r="AX223" i="1"/>
  <c r="AW223" i="1"/>
  <c r="AV223" i="1"/>
  <c r="AS223" i="1"/>
  <c r="AR223" i="1"/>
  <c r="AQ223" i="1"/>
  <c r="AP223" i="1"/>
  <c r="Q223" i="1"/>
  <c r="H223" i="1"/>
  <c r="BE223" i="1" s="1"/>
  <c r="CB222" i="1"/>
  <c r="BY222" i="1"/>
  <c r="CA222" i="1" s="1"/>
  <c r="BW222" i="1"/>
  <c r="BV222" i="1"/>
  <c r="BU222" i="1"/>
  <c r="BT222" i="1"/>
  <c r="BS222" i="1"/>
  <c r="BR222" i="1"/>
  <c r="BP222" i="1"/>
  <c r="BM222" i="1"/>
  <c r="BL222" i="1"/>
  <c r="BK222" i="1"/>
  <c r="BJ222" i="1"/>
  <c r="BI222" i="1"/>
  <c r="BH222" i="1"/>
  <c r="BG222" i="1"/>
  <c r="BF222" i="1"/>
  <c r="BD222" i="1"/>
  <c r="BC222" i="1"/>
  <c r="BB222" i="1"/>
  <c r="AX222" i="1"/>
  <c r="AW222" i="1"/>
  <c r="AV222" i="1"/>
  <c r="AS222" i="1"/>
  <c r="AR222" i="1"/>
  <c r="AQ222" i="1"/>
  <c r="AP222" i="1"/>
  <c r="Q222" i="1"/>
  <c r="H222" i="1"/>
  <c r="BE222" i="1" s="1"/>
  <c r="CB221" i="1"/>
  <c r="BY221" i="1"/>
  <c r="CA221" i="1" s="1"/>
  <c r="BW221" i="1"/>
  <c r="BV221" i="1"/>
  <c r="BU221" i="1"/>
  <c r="BT221" i="1"/>
  <c r="BS221" i="1"/>
  <c r="BR221" i="1"/>
  <c r="BP221" i="1"/>
  <c r="BM221" i="1"/>
  <c r="BL221" i="1"/>
  <c r="BK221" i="1"/>
  <c r="BJ221" i="1"/>
  <c r="BI221" i="1"/>
  <c r="BH221" i="1"/>
  <c r="BG221" i="1"/>
  <c r="BF221" i="1"/>
  <c r="BD221" i="1"/>
  <c r="BC221" i="1"/>
  <c r="BB221" i="1"/>
  <c r="AX221" i="1"/>
  <c r="AW221" i="1"/>
  <c r="AV221" i="1"/>
  <c r="AS221" i="1"/>
  <c r="AR221" i="1"/>
  <c r="AQ221" i="1"/>
  <c r="AP221" i="1"/>
  <c r="Q221" i="1"/>
  <c r="H221" i="1"/>
  <c r="BE221" i="1" s="1"/>
  <c r="CB220" i="1"/>
  <c r="BY220" i="1"/>
  <c r="CA220" i="1" s="1"/>
  <c r="BW220" i="1"/>
  <c r="BV220" i="1"/>
  <c r="BU220" i="1"/>
  <c r="BT220" i="1"/>
  <c r="BS220" i="1"/>
  <c r="BR220" i="1"/>
  <c r="BP220" i="1"/>
  <c r="BM220" i="1"/>
  <c r="BL220" i="1"/>
  <c r="BK220" i="1"/>
  <c r="BJ220" i="1"/>
  <c r="BI220" i="1"/>
  <c r="BH220" i="1"/>
  <c r="BG220" i="1"/>
  <c r="BF220" i="1"/>
  <c r="BD220" i="1"/>
  <c r="BC220" i="1"/>
  <c r="BB220" i="1"/>
  <c r="AX220" i="1"/>
  <c r="AW220" i="1"/>
  <c r="AV220" i="1"/>
  <c r="AS220" i="1"/>
  <c r="AR220" i="1"/>
  <c r="AQ220" i="1"/>
  <c r="AP220" i="1"/>
  <c r="Q220" i="1"/>
  <c r="H220" i="1"/>
  <c r="BE220" i="1" s="1"/>
  <c r="CB219" i="1"/>
  <c r="BY219" i="1"/>
  <c r="CA219" i="1" s="1"/>
  <c r="BW219" i="1"/>
  <c r="BV219" i="1"/>
  <c r="BU219" i="1"/>
  <c r="BT219" i="1"/>
  <c r="BS219" i="1"/>
  <c r="BR219" i="1"/>
  <c r="BP219" i="1"/>
  <c r="BM219" i="1"/>
  <c r="BL219" i="1"/>
  <c r="BK219" i="1"/>
  <c r="BJ219" i="1"/>
  <c r="BI219" i="1"/>
  <c r="BH219" i="1"/>
  <c r="BG219" i="1"/>
  <c r="BF219" i="1"/>
  <c r="BD219" i="1"/>
  <c r="BC219" i="1"/>
  <c r="BB219" i="1"/>
  <c r="AX219" i="1"/>
  <c r="AW219" i="1"/>
  <c r="AV219" i="1"/>
  <c r="AS219" i="1"/>
  <c r="AR219" i="1"/>
  <c r="AQ219" i="1"/>
  <c r="AP219" i="1"/>
  <c r="Q219" i="1"/>
  <c r="H219" i="1"/>
  <c r="BE219" i="1" s="1"/>
  <c r="CB218" i="1"/>
  <c r="BY218" i="1"/>
  <c r="CA218" i="1" s="1"/>
  <c r="BW218" i="1"/>
  <c r="BV218" i="1"/>
  <c r="BU218" i="1"/>
  <c r="BT218" i="1"/>
  <c r="BS218" i="1"/>
  <c r="BR218" i="1"/>
  <c r="BP218" i="1"/>
  <c r="BM218" i="1"/>
  <c r="BL218" i="1"/>
  <c r="BK218" i="1"/>
  <c r="BJ218" i="1"/>
  <c r="BI218" i="1"/>
  <c r="BH218" i="1"/>
  <c r="BG218" i="1"/>
  <c r="BF218" i="1"/>
  <c r="BD218" i="1"/>
  <c r="BC218" i="1"/>
  <c r="BB218" i="1"/>
  <c r="AX218" i="1"/>
  <c r="AW218" i="1"/>
  <c r="AV218" i="1"/>
  <c r="AS218" i="1"/>
  <c r="AR218" i="1"/>
  <c r="AQ218" i="1"/>
  <c r="AP218" i="1"/>
  <c r="Q218" i="1"/>
  <c r="H218" i="1"/>
  <c r="BE218" i="1" s="1"/>
  <c r="CB217" i="1"/>
  <c r="BY217" i="1"/>
  <c r="CA217" i="1" s="1"/>
  <c r="BW217" i="1"/>
  <c r="BV217" i="1"/>
  <c r="BU217" i="1"/>
  <c r="BT217" i="1"/>
  <c r="BS217" i="1"/>
  <c r="BR217" i="1"/>
  <c r="BP217" i="1"/>
  <c r="BM217" i="1"/>
  <c r="BL217" i="1"/>
  <c r="BK217" i="1"/>
  <c r="BJ217" i="1"/>
  <c r="BI217" i="1"/>
  <c r="BH217" i="1"/>
  <c r="BG217" i="1"/>
  <c r="BF217" i="1"/>
  <c r="BD217" i="1"/>
  <c r="BC217" i="1"/>
  <c r="BB217" i="1"/>
  <c r="AX217" i="1"/>
  <c r="AW217" i="1"/>
  <c r="AV217" i="1"/>
  <c r="AS217" i="1"/>
  <c r="AR217" i="1"/>
  <c r="AQ217" i="1"/>
  <c r="AP217" i="1"/>
  <c r="Q217" i="1"/>
  <c r="H217" i="1"/>
  <c r="BE217" i="1" s="1"/>
  <c r="CB216" i="1"/>
  <c r="CA216" i="1"/>
  <c r="BY216" i="1"/>
  <c r="BW216" i="1"/>
  <c r="BV216" i="1"/>
  <c r="BU216" i="1"/>
  <c r="BT216" i="1"/>
  <c r="BS216" i="1"/>
  <c r="BR216" i="1"/>
  <c r="BP216" i="1"/>
  <c r="BM216" i="1"/>
  <c r="BL216" i="1"/>
  <c r="BK216" i="1"/>
  <c r="BJ216" i="1"/>
  <c r="BI216" i="1"/>
  <c r="BH216" i="1"/>
  <c r="BG216" i="1"/>
  <c r="BF216" i="1"/>
  <c r="BD216" i="1"/>
  <c r="BC216" i="1"/>
  <c r="BB216" i="1"/>
  <c r="AX216" i="1"/>
  <c r="AW216" i="1"/>
  <c r="AV216" i="1"/>
  <c r="AS216" i="1"/>
  <c r="AR216" i="1"/>
  <c r="AQ216" i="1"/>
  <c r="AP216" i="1"/>
  <c r="Q216" i="1"/>
  <c r="H216" i="1"/>
  <c r="BE216" i="1" s="1"/>
  <c r="CB215" i="1"/>
  <c r="BY215" i="1"/>
  <c r="CA215" i="1" s="1"/>
  <c r="BW215" i="1"/>
  <c r="BV215" i="1"/>
  <c r="BU215" i="1"/>
  <c r="BT215" i="1"/>
  <c r="BS215" i="1"/>
  <c r="BR215" i="1"/>
  <c r="BP215" i="1"/>
  <c r="BM215" i="1"/>
  <c r="BL215" i="1"/>
  <c r="BK215" i="1"/>
  <c r="BJ215" i="1"/>
  <c r="BI215" i="1"/>
  <c r="BH215" i="1"/>
  <c r="BG215" i="1"/>
  <c r="BF215" i="1"/>
  <c r="BD215" i="1"/>
  <c r="BC215" i="1"/>
  <c r="BB215" i="1"/>
  <c r="AX215" i="1"/>
  <c r="AW215" i="1"/>
  <c r="AV215" i="1"/>
  <c r="AS215" i="1"/>
  <c r="AR215" i="1"/>
  <c r="AQ215" i="1"/>
  <c r="AP215" i="1"/>
  <c r="Q215" i="1"/>
  <c r="H215" i="1"/>
  <c r="BE215" i="1" s="1"/>
  <c r="CB214" i="1"/>
  <c r="BY214" i="1"/>
  <c r="CA214" i="1" s="1"/>
  <c r="BW214" i="1"/>
  <c r="BV214" i="1"/>
  <c r="BU214" i="1"/>
  <c r="BT214" i="1"/>
  <c r="BS214" i="1"/>
  <c r="BR214" i="1"/>
  <c r="BP214" i="1"/>
  <c r="BM214" i="1"/>
  <c r="BL214" i="1"/>
  <c r="BK214" i="1"/>
  <c r="BJ214" i="1"/>
  <c r="BI214" i="1"/>
  <c r="BH214" i="1"/>
  <c r="BG214" i="1"/>
  <c r="BF214" i="1"/>
  <c r="BD214" i="1"/>
  <c r="BC214" i="1"/>
  <c r="BB214" i="1"/>
  <c r="AX214" i="1"/>
  <c r="AW214" i="1"/>
  <c r="AV214" i="1"/>
  <c r="AS214" i="1"/>
  <c r="AR214" i="1"/>
  <c r="AQ214" i="1"/>
  <c r="AP214" i="1"/>
  <c r="Q214" i="1"/>
  <c r="H214" i="1"/>
  <c r="BE214" i="1" s="1"/>
  <c r="CB213" i="1"/>
  <c r="BY213" i="1"/>
  <c r="CA213" i="1" s="1"/>
  <c r="BW213" i="1"/>
  <c r="BV213" i="1"/>
  <c r="BU213" i="1"/>
  <c r="BT213" i="1"/>
  <c r="BS213" i="1"/>
  <c r="BR213" i="1"/>
  <c r="BP213" i="1"/>
  <c r="BM213" i="1"/>
  <c r="BL213" i="1"/>
  <c r="BK213" i="1"/>
  <c r="BJ213" i="1"/>
  <c r="BI213" i="1"/>
  <c r="BH213" i="1"/>
  <c r="BG213" i="1"/>
  <c r="BF213" i="1"/>
  <c r="BD213" i="1"/>
  <c r="BC213" i="1"/>
  <c r="BB213" i="1"/>
  <c r="AX213" i="1"/>
  <c r="AW213" i="1"/>
  <c r="AV213" i="1"/>
  <c r="AS213" i="1"/>
  <c r="AR213" i="1"/>
  <c r="AQ213" i="1"/>
  <c r="AP213" i="1"/>
  <c r="Q213" i="1"/>
  <c r="H213" i="1"/>
  <c r="BE213" i="1" s="1"/>
  <c r="CB212" i="1"/>
  <c r="CA212" i="1"/>
  <c r="BY212" i="1"/>
  <c r="BW212" i="1"/>
  <c r="BV212" i="1"/>
  <c r="BU212" i="1"/>
  <c r="BT212" i="1"/>
  <c r="BS212" i="1"/>
  <c r="BR212" i="1"/>
  <c r="BP212" i="1"/>
  <c r="BM212" i="1"/>
  <c r="BL212" i="1"/>
  <c r="BK212" i="1"/>
  <c r="BJ212" i="1"/>
  <c r="BI212" i="1"/>
  <c r="BH212" i="1"/>
  <c r="BG212" i="1"/>
  <c r="BF212" i="1"/>
  <c r="BD212" i="1"/>
  <c r="BC212" i="1"/>
  <c r="BB212" i="1"/>
  <c r="AX212" i="1"/>
  <c r="AW212" i="1"/>
  <c r="AV212" i="1"/>
  <c r="AS212" i="1"/>
  <c r="AR212" i="1"/>
  <c r="AQ212" i="1"/>
  <c r="AP212" i="1"/>
  <c r="Q212" i="1"/>
  <c r="H212" i="1"/>
  <c r="BE212" i="1" s="1"/>
  <c r="CB211" i="1"/>
  <c r="BY211" i="1"/>
  <c r="CA211" i="1" s="1"/>
  <c r="BW211" i="1"/>
  <c r="BV211" i="1"/>
  <c r="BU211" i="1"/>
  <c r="BT211" i="1"/>
  <c r="BS211" i="1"/>
  <c r="BR211" i="1"/>
  <c r="BP211" i="1"/>
  <c r="BM211" i="1"/>
  <c r="BL211" i="1"/>
  <c r="BK211" i="1"/>
  <c r="BJ211" i="1"/>
  <c r="BI211" i="1"/>
  <c r="BH211" i="1"/>
  <c r="BG211" i="1"/>
  <c r="BF211" i="1"/>
  <c r="BD211" i="1"/>
  <c r="BC211" i="1"/>
  <c r="BB211" i="1"/>
  <c r="AX211" i="1"/>
  <c r="AW211" i="1"/>
  <c r="AV211" i="1"/>
  <c r="AS211" i="1"/>
  <c r="AR211" i="1"/>
  <c r="AQ211" i="1"/>
  <c r="AP211" i="1"/>
  <c r="Q211" i="1"/>
  <c r="H211" i="1"/>
  <c r="BE211" i="1" s="1"/>
  <c r="CB210" i="1"/>
  <c r="BY210" i="1"/>
  <c r="CA210" i="1" s="1"/>
  <c r="BW210" i="1"/>
  <c r="BV210" i="1"/>
  <c r="BU210" i="1"/>
  <c r="BT210" i="1"/>
  <c r="BS210" i="1"/>
  <c r="BR210" i="1"/>
  <c r="BP210" i="1"/>
  <c r="BM210" i="1"/>
  <c r="BL210" i="1"/>
  <c r="BK210" i="1"/>
  <c r="BJ210" i="1"/>
  <c r="BI210" i="1"/>
  <c r="BH210" i="1"/>
  <c r="BG210" i="1"/>
  <c r="BF210" i="1"/>
  <c r="BD210" i="1"/>
  <c r="BC210" i="1"/>
  <c r="BB210" i="1"/>
  <c r="AX210" i="1"/>
  <c r="AW210" i="1"/>
  <c r="AV210" i="1"/>
  <c r="AS210" i="1"/>
  <c r="AR210" i="1"/>
  <c r="AQ210" i="1"/>
  <c r="AP210" i="1"/>
  <c r="Q210" i="1"/>
  <c r="H210" i="1"/>
  <c r="BE210" i="1" s="1"/>
  <c r="CB209" i="1"/>
  <c r="BY209" i="1"/>
  <c r="CA209" i="1" s="1"/>
  <c r="BW209" i="1"/>
  <c r="BV209" i="1"/>
  <c r="BU209" i="1"/>
  <c r="BT209" i="1"/>
  <c r="BS209" i="1"/>
  <c r="BR209" i="1"/>
  <c r="BP209" i="1"/>
  <c r="BM209" i="1"/>
  <c r="BL209" i="1"/>
  <c r="BK209" i="1"/>
  <c r="BJ209" i="1"/>
  <c r="BI209" i="1"/>
  <c r="BH209" i="1"/>
  <c r="BG209" i="1"/>
  <c r="BF209" i="1"/>
  <c r="BD209" i="1"/>
  <c r="BC209" i="1"/>
  <c r="BB209" i="1"/>
  <c r="AX209" i="1"/>
  <c r="AW209" i="1"/>
  <c r="AV209" i="1"/>
  <c r="AS209" i="1"/>
  <c r="AR209" i="1"/>
  <c r="AQ209" i="1"/>
  <c r="AP209" i="1"/>
  <c r="Q209" i="1"/>
  <c r="H209" i="1"/>
  <c r="BE209" i="1" s="1"/>
  <c r="CB208" i="1"/>
  <c r="BY208" i="1"/>
  <c r="CA208" i="1" s="1"/>
  <c r="BW208" i="1"/>
  <c r="BV208" i="1"/>
  <c r="BU208" i="1"/>
  <c r="BT208" i="1"/>
  <c r="BS208" i="1"/>
  <c r="BR208" i="1"/>
  <c r="BP208" i="1"/>
  <c r="BM208" i="1"/>
  <c r="BL208" i="1"/>
  <c r="BK208" i="1"/>
  <c r="BJ208" i="1"/>
  <c r="BI208" i="1"/>
  <c r="BH208" i="1"/>
  <c r="BG208" i="1"/>
  <c r="BF208" i="1"/>
  <c r="BD208" i="1"/>
  <c r="BC208" i="1"/>
  <c r="BB208" i="1"/>
  <c r="AX208" i="1"/>
  <c r="AW208" i="1"/>
  <c r="AV208" i="1"/>
  <c r="AS208" i="1"/>
  <c r="AR208" i="1"/>
  <c r="AQ208" i="1"/>
  <c r="AP208" i="1"/>
  <c r="Q208" i="1"/>
  <c r="H208" i="1"/>
  <c r="BE208" i="1" s="1"/>
  <c r="CB207" i="1"/>
  <c r="BY207" i="1"/>
  <c r="CA207" i="1" s="1"/>
  <c r="BW207" i="1"/>
  <c r="BV207" i="1"/>
  <c r="BU207" i="1"/>
  <c r="BT207" i="1"/>
  <c r="BS207" i="1"/>
  <c r="BR207" i="1"/>
  <c r="BP207" i="1"/>
  <c r="BM207" i="1"/>
  <c r="BL207" i="1"/>
  <c r="BK207" i="1"/>
  <c r="BJ207" i="1"/>
  <c r="BI207" i="1"/>
  <c r="BH207" i="1"/>
  <c r="BG207" i="1"/>
  <c r="BF207" i="1"/>
  <c r="BD207" i="1"/>
  <c r="BC207" i="1"/>
  <c r="BB207" i="1"/>
  <c r="AX207" i="1"/>
  <c r="AW207" i="1"/>
  <c r="AV207" i="1"/>
  <c r="AS207" i="1"/>
  <c r="AR207" i="1"/>
  <c r="AQ207" i="1"/>
  <c r="AP207" i="1"/>
  <c r="Q207" i="1"/>
  <c r="H207" i="1"/>
  <c r="BE207" i="1" s="1"/>
  <c r="CB206" i="1"/>
  <c r="BY206" i="1"/>
  <c r="CA206" i="1" s="1"/>
  <c r="BW206" i="1"/>
  <c r="BV206" i="1"/>
  <c r="BU206" i="1"/>
  <c r="BT206" i="1"/>
  <c r="BS206" i="1"/>
  <c r="BR206" i="1"/>
  <c r="BP206" i="1"/>
  <c r="BM206" i="1"/>
  <c r="BL206" i="1"/>
  <c r="BK206" i="1"/>
  <c r="BJ206" i="1"/>
  <c r="BI206" i="1"/>
  <c r="BH206" i="1"/>
  <c r="BG206" i="1"/>
  <c r="BF206" i="1"/>
  <c r="BD206" i="1"/>
  <c r="BC206" i="1"/>
  <c r="BB206" i="1"/>
  <c r="AX206" i="1"/>
  <c r="AW206" i="1"/>
  <c r="AV206" i="1"/>
  <c r="AS206" i="1"/>
  <c r="AR206" i="1"/>
  <c r="AQ206" i="1"/>
  <c r="AP206" i="1"/>
  <c r="Q206" i="1"/>
  <c r="H206" i="1"/>
  <c r="BE206" i="1" s="1"/>
  <c r="CB205" i="1"/>
  <c r="BY205" i="1"/>
  <c r="CA205" i="1" s="1"/>
  <c r="BW205" i="1"/>
  <c r="BV205" i="1"/>
  <c r="BU205" i="1"/>
  <c r="BT205" i="1"/>
  <c r="BS205" i="1"/>
  <c r="BR205" i="1"/>
  <c r="BP205" i="1"/>
  <c r="BM205" i="1"/>
  <c r="BL205" i="1"/>
  <c r="BK205" i="1"/>
  <c r="BJ205" i="1"/>
  <c r="BI205" i="1"/>
  <c r="BH205" i="1"/>
  <c r="BG205" i="1"/>
  <c r="BF205" i="1"/>
  <c r="BD205" i="1"/>
  <c r="BC205" i="1"/>
  <c r="BB205" i="1"/>
  <c r="AX205" i="1"/>
  <c r="AW205" i="1"/>
  <c r="AV205" i="1"/>
  <c r="AS205" i="1"/>
  <c r="AR205" i="1"/>
  <c r="AQ205" i="1"/>
  <c r="AP205" i="1"/>
  <c r="Q205" i="1"/>
  <c r="H205" i="1"/>
  <c r="BE205" i="1" s="1"/>
  <c r="CB204" i="1"/>
  <c r="BY204" i="1"/>
  <c r="CA204" i="1" s="1"/>
  <c r="BW204" i="1"/>
  <c r="BV204" i="1"/>
  <c r="BU204" i="1"/>
  <c r="BT204" i="1"/>
  <c r="BS204" i="1"/>
  <c r="BR204" i="1"/>
  <c r="BP204" i="1"/>
  <c r="BM204" i="1"/>
  <c r="BL204" i="1"/>
  <c r="BK204" i="1"/>
  <c r="BJ204" i="1"/>
  <c r="BI204" i="1"/>
  <c r="BH204" i="1"/>
  <c r="BG204" i="1"/>
  <c r="BF204" i="1"/>
  <c r="BD204" i="1"/>
  <c r="BC204" i="1"/>
  <c r="BB204" i="1"/>
  <c r="AX204" i="1"/>
  <c r="AW204" i="1"/>
  <c r="AV204" i="1"/>
  <c r="AS204" i="1"/>
  <c r="AR204" i="1"/>
  <c r="AQ204" i="1"/>
  <c r="AP204" i="1"/>
  <c r="Q204" i="1"/>
  <c r="H204" i="1"/>
  <c r="BE204" i="1" s="1"/>
  <c r="CB203" i="1"/>
  <c r="BY203" i="1"/>
  <c r="CA203" i="1" s="1"/>
  <c r="BW203" i="1"/>
  <c r="BV203" i="1"/>
  <c r="BU203" i="1"/>
  <c r="BT203" i="1"/>
  <c r="BS203" i="1"/>
  <c r="BR203" i="1"/>
  <c r="BP203" i="1"/>
  <c r="BM203" i="1"/>
  <c r="BL203" i="1"/>
  <c r="BK203" i="1"/>
  <c r="BJ203" i="1"/>
  <c r="BI203" i="1"/>
  <c r="BH203" i="1"/>
  <c r="BG203" i="1"/>
  <c r="BF203" i="1"/>
  <c r="BD203" i="1"/>
  <c r="BC203" i="1"/>
  <c r="BB203" i="1"/>
  <c r="AX203" i="1"/>
  <c r="AW203" i="1"/>
  <c r="AV203" i="1"/>
  <c r="AS203" i="1"/>
  <c r="AR203" i="1"/>
  <c r="AQ203" i="1"/>
  <c r="AP203" i="1"/>
  <c r="Q203" i="1"/>
  <c r="H203" i="1"/>
  <c r="BE203" i="1" s="1"/>
  <c r="CB202" i="1"/>
  <c r="BY202" i="1"/>
  <c r="CA202" i="1" s="1"/>
  <c r="BW202" i="1"/>
  <c r="BV202" i="1"/>
  <c r="BU202" i="1"/>
  <c r="BT202" i="1"/>
  <c r="BS202" i="1"/>
  <c r="BR202" i="1"/>
  <c r="BP202" i="1"/>
  <c r="BM202" i="1"/>
  <c r="BL202" i="1"/>
  <c r="BK202" i="1"/>
  <c r="BJ202" i="1"/>
  <c r="BI202" i="1"/>
  <c r="BH202" i="1"/>
  <c r="BG202" i="1"/>
  <c r="BF202" i="1"/>
  <c r="BD202" i="1"/>
  <c r="BC202" i="1"/>
  <c r="BB202" i="1"/>
  <c r="AX202" i="1"/>
  <c r="AW202" i="1"/>
  <c r="AV202" i="1"/>
  <c r="AS202" i="1"/>
  <c r="AR202" i="1"/>
  <c r="AQ202" i="1"/>
  <c r="AP202" i="1"/>
  <c r="Q202" i="1"/>
  <c r="H202" i="1"/>
  <c r="BE202" i="1" s="1"/>
  <c r="CB201" i="1"/>
  <c r="BY201" i="1"/>
  <c r="CA201" i="1" s="1"/>
  <c r="BW201" i="1"/>
  <c r="BV201" i="1"/>
  <c r="BU201" i="1"/>
  <c r="BT201" i="1"/>
  <c r="BS201" i="1"/>
  <c r="BR201" i="1"/>
  <c r="BP201" i="1"/>
  <c r="BM201" i="1"/>
  <c r="BL201" i="1"/>
  <c r="BK201" i="1"/>
  <c r="BJ201" i="1"/>
  <c r="BI201" i="1"/>
  <c r="BH201" i="1"/>
  <c r="BG201" i="1"/>
  <c r="BF201" i="1"/>
  <c r="BD201" i="1"/>
  <c r="BC201" i="1"/>
  <c r="BB201" i="1"/>
  <c r="AX201" i="1"/>
  <c r="AW201" i="1"/>
  <c r="AV201" i="1"/>
  <c r="AS201" i="1"/>
  <c r="AR201" i="1"/>
  <c r="AQ201" i="1"/>
  <c r="AP201" i="1"/>
  <c r="Q201" i="1"/>
  <c r="H201" i="1"/>
  <c r="BE201" i="1" s="1"/>
  <c r="CB200" i="1"/>
  <c r="CA200" i="1"/>
  <c r="BY200" i="1"/>
  <c r="BW200" i="1"/>
  <c r="BV200" i="1"/>
  <c r="BU200" i="1"/>
  <c r="BT200" i="1"/>
  <c r="BS200" i="1"/>
  <c r="BR200" i="1"/>
  <c r="BP200" i="1"/>
  <c r="BM200" i="1"/>
  <c r="BL200" i="1"/>
  <c r="BK200" i="1"/>
  <c r="BJ200" i="1"/>
  <c r="BI200" i="1"/>
  <c r="BH200" i="1"/>
  <c r="BG200" i="1"/>
  <c r="BF200" i="1"/>
  <c r="BD200" i="1"/>
  <c r="BC200" i="1"/>
  <c r="BB200" i="1"/>
  <c r="AX200" i="1"/>
  <c r="AW200" i="1"/>
  <c r="AV200" i="1"/>
  <c r="AS200" i="1"/>
  <c r="AR200" i="1"/>
  <c r="AQ200" i="1"/>
  <c r="AP200" i="1"/>
  <c r="Q200" i="1"/>
  <c r="H200" i="1"/>
  <c r="BE200" i="1" s="1"/>
  <c r="CB199" i="1"/>
  <c r="BY199" i="1"/>
  <c r="CA199" i="1" s="1"/>
  <c r="BW199" i="1"/>
  <c r="BV199" i="1"/>
  <c r="BU199" i="1"/>
  <c r="BT199" i="1"/>
  <c r="BS199" i="1"/>
  <c r="BR199" i="1"/>
  <c r="BP199" i="1"/>
  <c r="BM199" i="1"/>
  <c r="BL199" i="1"/>
  <c r="BK199" i="1"/>
  <c r="BJ199" i="1"/>
  <c r="BI199" i="1"/>
  <c r="BH199" i="1"/>
  <c r="BG199" i="1"/>
  <c r="BF199" i="1"/>
  <c r="BD199" i="1"/>
  <c r="BC199" i="1"/>
  <c r="BB199" i="1"/>
  <c r="AX199" i="1"/>
  <c r="AW199" i="1"/>
  <c r="AV199" i="1"/>
  <c r="AS199" i="1"/>
  <c r="AR199" i="1"/>
  <c r="AQ199" i="1"/>
  <c r="AP199" i="1"/>
  <c r="Q199" i="1"/>
  <c r="H199" i="1"/>
  <c r="BE199" i="1" s="1"/>
  <c r="CB198" i="1"/>
  <c r="BY198" i="1"/>
  <c r="CA198" i="1" s="1"/>
  <c r="BW198" i="1"/>
  <c r="BV198" i="1"/>
  <c r="BU198" i="1"/>
  <c r="BT198" i="1"/>
  <c r="BS198" i="1"/>
  <c r="BR198" i="1"/>
  <c r="BP198" i="1"/>
  <c r="BM198" i="1"/>
  <c r="BL198" i="1"/>
  <c r="BK198" i="1"/>
  <c r="BJ198" i="1"/>
  <c r="BI198" i="1"/>
  <c r="BH198" i="1"/>
  <c r="BG198" i="1"/>
  <c r="BF198" i="1"/>
  <c r="BD198" i="1"/>
  <c r="BC198" i="1"/>
  <c r="BB198" i="1"/>
  <c r="AX198" i="1"/>
  <c r="AW198" i="1"/>
  <c r="AV198" i="1"/>
  <c r="AS198" i="1"/>
  <c r="AR198" i="1"/>
  <c r="AQ198" i="1"/>
  <c r="AP198" i="1"/>
  <c r="Q198" i="1"/>
  <c r="H198" i="1"/>
  <c r="BE198" i="1" s="1"/>
  <c r="CB197" i="1"/>
  <c r="BY197" i="1"/>
  <c r="CA197" i="1" s="1"/>
  <c r="BW197" i="1"/>
  <c r="BV197" i="1"/>
  <c r="BU197" i="1"/>
  <c r="BT197" i="1"/>
  <c r="BS197" i="1"/>
  <c r="BR197" i="1"/>
  <c r="BP197" i="1"/>
  <c r="BM197" i="1"/>
  <c r="BL197" i="1"/>
  <c r="BK197" i="1"/>
  <c r="BJ197" i="1"/>
  <c r="BI197" i="1"/>
  <c r="BH197" i="1"/>
  <c r="BG197" i="1"/>
  <c r="BF197" i="1"/>
  <c r="BD197" i="1"/>
  <c r="BC197" i="1"/>
  <c r="BB197" i="1"/>
  <c r="AX197" i="1"/>
  <c r="AW197" i="1"/>
  <c r="AV197" i="1"/>
  <c r="AS197" i="1"/>
  <c r="AR197" i="1"/>
  <c r="AQ197" i="1"/>
  <c r="AP197" i="1"/>
  <c r="Q197" i="1"/>
  <c r="H197" i="1"/>
  <c r="BE197" i="1" s="1"/>
  <c r="CB196" i="1"/>
  <c r="CA196" i="1"/>
  <c r="BY196" i="1"/>
  <c r="BW196" i="1"/>
  <c r="BV196" i="1"/>
  <c r="BU196" i="1"/>
  <c r="BT196" i="1"/>
  <c r="BS196" i="1"/>
  <c r="BR196" i="1"/>
  <c r="BP196" i="1"/>
  <c r="BM196" i="1"/>
  <c r="BL196" i="1"/>
  <c r="BK196" i="1"/>
  <c r="BJ196" i="1"/>
  <c r="BI196" i="1"/>
  <c r="BH196" i="1"/>
  <c r="BG196" i="1"/>
  <c r="BF196" i="1"/>
  <c r="BD196" i="1"/>
  <c r="BC196" i="1"/>
  <c r="BB196" i="1"/>
  <c r="AX196" i="1"/>
  <c r="AW196" i="1"/>
  <c r="AV196" i="1"/>
  <c r="AS196" i="1"/>
  <c r="AR196" i="1"/>
  <c r="AQ196" i="1"/>
  <c r="AP196" i="1"/>
  <c r="Q196" i="1"/>
  <c r="H196" i="1"/>
  <c r="BE196" i="1" s="1"/>
  <c r="CB195" i="1"/>
  <c r="BY195" i="1"/>
  <c r="CA195" i="1" s="1"/>
  <c r="BW195" i="1"/>
  <c r="BV195" i="1"/>
  <c r="BU195" i="1"/>
  <c r="BT195" i="1"/>
  <c r="BS195" i="1"/>
  <c r="BR195" i="1"/>
  <c r="BP195" i="1"/>
  <c r="BM195" i="1"/>
  <c r="BL195" i="1"/>
  <c r="BK195" i="1"/>
  <c r="BJ195" i="1"/>
  <c r="BI195" i="1"/>
  <c r="BH195" i="1"/>
  <c r="BG195" i="1"/>
  <c r="BF195" i="1"/>
  <c r="BD195" i="1"/>
  <c r="BC195" i="1"/>
  <c r="BB195" i="1"/>
  <c r="AX195" i="1"/>
  <c r="AW195" i="1"/>
  <c r="AV195" i="1"/>
  <c r="AS195" i="1"/>
  <c r="AR195" i="1"/>
  <c r="AQ195" i="1"/>
  <c r="AP195" i="1"/>
  <c r="Q195" i="1"/>
  <c r="H195" i="1"/>
  <c r="BE195" i="1" s="1"/>
  <c r="CB194" i="1"/>
  <c r="BY194" i="1"/>
  <c r="CA194" i="1" s="1"/>
  <c r="BW194" i="1"/>
  <c r="BV194" i="1"/>
  <c r="BU194" i="1"/>
  <c r="BT194" i="1"/>
  <c r="BS194" i="1"/>
  <c r="BR194" i="1"/>
  <c r="BP194" i="1"/>
  <c r="BM194" i="1"/>
  <c r="BL194" i="1"/>
  <c r="BK194" i="1"/>
  <c r="BJ194" i="1"/>
  <c r="BI194" i="1"/>
  <c r="BH194" i="1"/>
  <c r="BG194" i="1"/>
  <c r="BF194" i="1"/>
  <c r="BD194" i="1"/>
  <c r="BC194" i="1"/>
  <c r="BB194" i="1"/>
  <c r="AX194" i="1"/>
  <c r="AW194" i="1"/>
  <c r="AV194" i="1"/>
  <c r="AS194" i="1"/>
  <c r="AR194" i="1"/>
  <c r="AQ194" i="1"/>
  <c r="AP194" i="1"/>
  <c r="Q194" i="1"/>
  <c r="H194" i="1"/>
  <c r="BE194" i="1" s="1"/>
  <c r="CB193" i="1"/>
  <c r="BY193" i="1"/>
  <c r="CA193" i="1" s="1"/>
  <c r="BW193" i="1"/>
  <c r="BV193" i="1"/>
  <c r="BU193" i="1"/>
  <c r="BT193" i="1"/>
  <c r="BS193" i="1"/>
  <c r="BR193" i="1"/>
  <c r="BP193" i="1"/>
  <c r="BM193" i="1"/>
  <c r="BL193" i="1"/>
  <c r="BK193" i="1"/>
  <c r="BJ193" i="1"/>
  <c r="BI193" i="1"/>
  <c r="BH193" i="1"/>
  <c r="BG193" i="1"/>
  <c r="BF193" i="1"/>
  <c r="BD193" i="1"/>
  <c r="BC193" i="1"/>
  <c r="BB193" i="1"/>
  <c r="AX193" i="1"/>
  <c r="AW193" i="1"/>
  <c r="AV193" i="1"/>
  <c r="AS193" i="1"/>
  <c r="AR193" i="1"/>
  <c r="AQ193" i="1"/>
  <c r="AP193" i="1"/>
  <c r="Q193" i="1"/>
  <c r="H193" i="1"/>
  <c r="BE193" i="1" s="1"/>
  <c r="CB192" i="1"/>
  <c r="BY192" i="1"/>
  <c r="CA192" i="1" s="1"/>
  <c r="BW192" i="1"/>
  <c r="BV192" i="1"/>
  <c r="BU192" i="1"/>
  <c r="BT192" i="1"/>
  <c r="BS192" i="1"/>
  <c r="BR192" i="1"/>
  <c r="BP192" i="1"/>
  <c r="BM192" i="1"/>
  <c r="BL192" i="1"/>
  <c r="BK192" i="1"/>
  <c r="BJ192" i="1"/>
  <c r="BI192" i="1"/>
  <c r="BH192" i="1"/>
  <c r="BG192" i="1"/>
  <c r="BF192" i="1"/>
  <c r="BD192" i="1"/>
  <c r="BC192" i="1"/>
  <c r="BB192" i="1"/>
  <c r="AX192" i="1"/>
  <c r="AW192" i="1"/>
  <c r="AV192" i="1"/>
  <c r="AS192" i="1"/>
  <c r="AR192" i="1"/>
  <c r="AQ192" i="1"/>
  <c r="AP192" i="1"/>
  <c r="Q192" i="1"/>
  <c r="H192" i="1"/>
  <c r="BE192" i="1" s="1"/>
  <c r="CB191" i="1"/>
  <c r="BY191" i="1"/>
  <c r="CA191" i="1" s="1"/>
  <c r="BW191" i="1"/>
  <c r="BV191" i="1"/>
  <c r="BU191" i="1"/>
  <c r="BT191" i="1"/>
  <c r="BS191" i="1"/>
  <c r="BR191" i="1"/>
  <c r="BP191" i="1"/>
  <c r="BM191" i="1"/>
  <c r="BL191" i="1"/>
  <c r="BK191" i="1"/>
  <c r="BJ191" i="1"/>
  <c r="BI191" i="1"/>
  <c r="BH191" i="1"/>
  <c r="BG191" i="1"/>
  <c r="BF191" i="1"/>
  <c r="BD191" i="1"/>
  <c r="BC191" i="1"/>
  <c r="BB191" i="1"/>
  <c r="AX191" i="1"/>
  <c r="AW191" i="1"/>
  <c r="AV191" i="1"/>
  <c r="AS191" i="1"/>
  <c r="AR191" i="1"/>
  <c r="AQ191" i="1"/>
  <c r="AP191" i="1"/>
  <c r="Q191" i="1"/>
  <c r="H191" i="1"/>
  <c r="BE191" i="1" s="1"/>
  <c r="CB190" i="1"/>
  <c r="BY190" i="1"/>
  <c r="CA190" i="1" s="1"/>
  <c r="BW190" i="1"/>
  <c r="BV190" i="1"/>
  <c r="BU190" i="1"/>
  <c r="BT190" i="1"/>
  <c r="BS190" i="1"/>
  <c r="BR190" i="1"/>
  <c r="BP190" i="1"/>
  <c r="BM190" i="1"/>
  <c r="BL190" i="1"/>
  <c r="BK190" i="1"/>
  <c r="BJ190" i="1"/>
  <c r="BI190" i="1"/>
  <c r="BH190" i="1"/>
  <c r="BG190" i="1"/>
  <c r="BF190" i="1"/>
  <c r="BD190" i="1"/>
  <c r="BC190" i="1"/>
  <c r="BB190" i="1"/>
  <c r="AX190" i="1"/>
  <c r="AW190" i="1"/>
  <c r="AV190" i="1"/>
  <c r="AS190" i="1"/>
  <c r="AR190" i="1"/>
  <c r="AQ190" i="1"/>
  <c r="AP190" i="1"/>
  <c r="Q190" i="1"/>
  <c r="H190" i="1"/>
  <c r="BE190" i="1" s="1"/>
  <c r="CB189" i="1"/>
  <c r="BY189" i="1"/>
  <c r="CA189" i="1" s="1"/>
  <c r="BW189" i="1"/>
  <c r="BV189" i="1"/>
  <c r="BU189" i="1"/>
  <c r="BT189" i="1"/>
  <c r="BS189" i="1"/>
  <c r="BR189" i="1"/>
  <c r="BP189" i="1"/>
  <c r="BM189" i="1"/>
  <c r="BL189" i="1"/>
  <c r="BK189" i="1"/>
  <c r="BJ189" i="1"/>
  <c r="BI189" i="1"/>
  <c r="BH189" i="1"/>
  <c r="BG189" i="1"/>
  <c r="BF189" i="1"/>
  <c r="BD189" i="1"/>
  <c r="BC189" i="1"/>
  <c r="BB189" i="1"/>
  <c r="AX189" i="1"/>
  <c r="AW189" i="1"/>
  <c r="AV189" i="1"/>
  <c r="AS189" i="1"/>
  <c r="AR189" i="1"/>
  <c r="AQ189" i="1"/>
  <c r="AP189" i="1"/>
  <c r="Q189" i="1"/>
  <c r="H189" i="1"/>
  <c r="BE189" i="1" s="1"/>
  <c r="CB188" i="1"/>
  <c r="BY188" i="1"/>
  <c r="CA188" i="1" s="1"/>
  <c r="BW188" i="1"/>
  <c r="BV188" i="1"/>
  <c r="BU188" i="1"/>
  <c r="BT188" i="1"/>
  <c r="BS188" i="1"/>
  <c r="BR188" i="1"/>
  <c r="BP188" i="1"/>
  <c r="BM188" i="1"/>
  <c r="BL188" i="1"/>
  <c r="BK188" i="1"/>
  <c r="BJ188" i="1"/>
  <c r="BI188" i="1"/>
  <c r="BH188" i="1"/>
  <c r="BG188" i="1"/>
  <c r="BF188" i="1"/>
  <c r="BD188" i="1"/>
  <c r="BC188" i="1"/>
  <c r="BB188" i="1"/>
  <c r="AX188" i="1"/>
  <c r="AW188" i="1"/>
  <c r="AV188" i="1"/>
  <c r="AS188" i="1"/>
  <c r="AR188" i="1"/>
  <c r="AQ188" i="1"/>
  <c r="AP188" i="1"/>
  <c r="Q188" i="1"/>
  <c r="H188" i="1"/>
  <c r="BE188" i="1" s="1"/>
  <c r="CB187" i="1"/>
  <c r="BY187" i="1"/>
  <c r="CA187" i="1" s="1"/>
  <c r="BW187" i="1"/>
  <c r="BV187" i="1"/>
  <c r="BU187" i="1"/>
  <c r="BT187" i="1"/>
  <c r="BS187" i="1"/>
  <c r="BR187" i="1"/>
  <c r="BP187" i="1"/>
  <c r="BM187" i="1"/>
  <c r="BL187" i="1"/>
  <c r="BK187" i="1"/>
  <c r="BJ187" i="1"/>
  <c r="BI187" i="1"/>
  <c r="BH187" i="1"/>
  <c r="BG187" i="1"/>
  <c r="BF187" i="1"/>
  <c r="BD187" i="1"/>
  <c r="BC187" i="1"/>
  <c r="BB187" i="1"/>
  <c r="AX187" i="1"/>
  <c r="AW187" i="1"/>
  <c r="AV187" i="1"/>
  <c r="AS187" i="1"/>
  <c r="AR187" i="1"/>
  <c r="AQ187" i="1"/>
  <c r="AP187" i="1"/>
  <c r="Q187" i="1"/>
  <c r="H187" i="1"/>
  <c r="BE187" i="1" s="1"/>
  <c r="CB186" i="1"/>
  <c r="BY186" i="1"/>
  <c r="CA186" i="1" s="1"/>
  <c r="BW186" i="1"/>
  <c r="BV186" i="1"/>
  <c r="BU186" i="1"/>
  <c r="BT186" i="1"/>
  <c r="BS186" i="1"/>
  <c r="BR186" i="1"/>
  <c r="BP186" i="1"/>
  <c r="BM186" i="1"/>
  <c r="BL186" i="1"/>
  <c r="BK186" i="1"/>
  <c r="BJ186" i="1"/>
  <c r="BI186" i="1"/>
  <c r="BH186" i="1"/>
  <c r="BG186" i="1"/>
  <c r="BF186" i="1"/>
  <c r="BD186" i="1"/>
  <c r="BC186" i="1"/>
  <c r="BB186" i="1"/>
  <c r="AX186" i="1"/>
  <c r="AW186" i="1"/>
  <c r="AV186" i="1"/>
  <c r="AS186" i="1"/>
  <c r="AR186" i="1"/>
  <c r="AQ186" i="1"/>
  <c r="AP186" i="1"/>
  <c r="Q186" i="1"/>
  <c r="H186" i="1"/>
  <c r="BE186" i="1" s="1"/>
  <c r="CB185" i="1"/>
  <c r="BY185" i="1"/>
  <c r="CA185" i="1" s="1"/>
  <c r="BW185" i="1"/>
  <c r="BV185" i="1"/>
  <c r="BU185" i="1"/>
  <c r="BT185" i="1"/>
  <c r="BS185" i="1"/>
  <c r="BR185" i="1"/>
  <c r="BP185" i="1"/>
  <c r="BM185" i="1"/>
  <c r="BL185" i="1"/>
  <c r="BK185" i="1"/>
  <c r="BJ185" i="1"/>
  <c r="BI185" i="1"/>
  <c r="BH185" i="1"/>
  <c r="BG185" i="1"/>
  <c r="BF185" i="1"/>
  <c r="BD185" i="1"/>
  <c r="BC185" i="1"/>
  <c r="BB185" i="1"/>
  <c r="AX185" i="1"/>
  <c r="AW185" i="1"/>
  <c r="AV185" i="1"/>
  <c r="AS185" i="1"/>
  <c r="AR185" i="1"/>
  <c r="AQ185" i="1"/>
  <c r="AP185" i="1"/>
  <c r="Q185" i="1"/>
  <c r="H185" i="1"/>
  <c r="BE185" i="1" s="1"/>
  <c r="CB184" i="1"/>
  <c r="CA184" i="1"/>
  <c r="BY184" i="1"/>
  <c r="BW184" i="1"/>
  <c r="BV184" i="1"/>
  <c r="BU184" i="1"/>
  <c r="BT184" i="1"/>
  <c r="BS184" i="1"/>
  <c r="BR184" i="1"/>
  <c r="BP184" i="1"/>
  <c r="BM184" i="1"/>
  <c r="BL184" i="1"/>
  <c r="BK184" i="1"/>
  <c r="BJ184" i="1"/>
  <c r="BI184" i="1"/>
  <c r="BH184" i="1"/>
  <c r="BG184" i="1"/>
  <c r="BF184" i="1"/>
  <c r="BD184" i="1"/>
  <c r="BC184" i="1"/>
  <c r="BB184" i="1"/>
  <c r="AX184" i="1"/>
  <c r="AW184" i="1"/>
  <c r="AV184" i="1"/>
  <c r="AS184" i="1"/>
  <c r="AR184" i="1"/>
  <c r="AQ184" i="1"/>
  <c r="AP184" i="1"/>
  <c r="Q184" i="1"/>
  <c r="H184" i="1"/>
  <c r="BE184" i="1" s="1"/>
  <c r="CB183" i="1"/>
  <c r="BY183" i="1"/>
  <c r="CA183" i="1" s="1"/>
  <c r="BW183" i="1"/>
  <c r="BV183" i="1"/>
  <c r="BU183" i="1"/>
  <c r="BT183" i="1"/>
  <c r="BS183" i="1"/>
  <c r="BR183" i="1"/>
  <c r="BP183" i="1"/>
  <c r="BM183" i="1"/>
  <c r="BL183" i="1"/>
  <c r="BK183" i="1"/>
  <c r="BJ183" i="1"/>
  <c r="BI183" i="1"/>
  <c r="BH183" i="1"/>
  <c r="BG183" i="1"/>
  <c r="BF183" i="1"/>
  <c r="BD183" i="1"/>
  <c r="BC183" i="1"/>
  <c r="BB183" i="1"/>
  <c r="AX183" i="1"/>
  <c r="AW183" i="1"/>
  <c r="AV183" i="1"/>
  <c r="AS183" i="1"/>
  <c r="AR183" i="1"/>
  <c r="AQ183" i="1"/>
  <c r="AP183" i="1"/>
  <c r="Q183" i="1"/>
  <c r="H183" i="1"/>
  <c r="BE183" i="1" s="1"/>
  <c r="CB182" i="1"/>
  <c r="BY182" i="1"/>
  <c r="CA182" i="1" s="1"/>
  <c r="BW182" i="1"/>
  <c r="BV182" i="1"/>
  <c r="BU182" i="1"/>
  <c r="BT182" i="1"/>
  <c r="BS182" i="1"/>
  <c r="BR182" i="1"/>
  <c r="BP182" i="1"/>
  <c r="BM182" i="1"/>
  <c r="BL182" i="1"/>
  <c r="BK182" i="1"/>
  <c r="BJ182" i="1"/>
  <c r="BI182" i="1"/>
  <c r="BH182" i="1"/>
  <c r="BG182" i="1"/>
  <c r="BF182" i="1"/>
  <c r="BD182" i="1"/>
  <c r="BC182" i="1"/>
  <c r="BB182" i="1"/>
  <c r="AX182" i="1"/>
  <c r="AW182" i="1"/>
  <c r="AV182" i="1"/>
  <c r="AS182" i="1"/>
  <c r="AR182" i="1"/>
  <c r="AQ182" i="1"/>
  <c r="AP182" i="1"/>
  <c r="Q182" i="1"/>
  <c r="H182" i="1"/>
  <c r="BE182" i="1" s="1"/>
  <c r="CB181" i="1"/>
  <c r="BY181" i="1"/>
  <c r="CA181" i="1" s="1"/>
  <c r="BW181" i="1"/>
  <c r="BV181" i="1"/>
  <c r="BU181" i="1"/>
  <c r="BT181" i="1"/>
  <c r="BS181" i="1"/>
  <c r="BR181" i="1"/>
  <c r="BP181" i="1"/>
  <c r="BM181" i="1"/>
  <c r="BL181" i="1"/>
  <c r="BK181" i="1"/>
  <c r="BJ181" i="1"/>
  <c r="BI181" i="1"/>
  <c r="BH181" i="1"/>
  <c r="BG181" i="1"/>
  <c r="BF181" i="1"/>
  <c r="BD181" i="1"/>
  <c r="BC181" i="1"/>
  <c r="BB181" i="1"/>
  <c r="AX181" i="1"/>
  <c r="AW181" i="1"/>
  <c r="AV181" i="1"/>
  <c r="AS181" i="1"/>
  <c r="AR181" i="1"/>
  <c r="AQ181" i="1"/>
  <c r="AP181" i="1"/>
  <c r="Q181" i="1"/>
  <c r="H181" i="1"/>
  <c r="BE181" i="1" s="1"/>
  <c r="CB180" i="1"/>
  <c r="CA180" i="1"/>
  <c r="BY180" i="1"/>
  <c r="BW180" i="1"/>
  <c r="BV180" i="1"/>
  <c r="BU180" i="1"/>
  <c r="BT180" i="1"/>
  <c r="BS180" i="1"/>
  <c r="BR180" i="1"/>
  <c r="BP180" i="1"/>
  <c r="BM180" i="1"/>
  <c r="BL180" i="1"/>
  <c r="BK180" i="1"/>
  <c r="BJ180" i="1"/>
  <c r="BI180" i="1"/>
  <c r="BH180" i="1"/>
  <c r="BG180" i="1"/>
  <c r="BF180" i="1"/>
  <c r="BD180" i="1"/>
  <c r="BC180" i="1"/>
  <c r="BB180" i="1"/>
  <c r="AX180" i="1"/>
  <c r="AW180" i="1"/>
  <c r="AV180" i="1"/>
  <c r="AS180" i="1"/>
  <c r="AR180" i="1"/>
  <c r="AQ180" i="1"/>
  <c r="AP180" i="1"/>
  <c r="Q180" i="1"/>
  <c r="H180" i="1"/>
  <c r="BE180" i="1" s="1"/>
  <c r="CB179" i="1"/>
  <c r="BY179" i="1"/>
  <c r="CA179" i="1" s="1"/>
  <c r="BW179" i="1"/>
  <c r="BV179" i="1"/>
  <c r="BU179" i="1"/>
  <c r="BT179" i="1"/>
  <c r="BS179" i="1"/>
  <c r="BR179" i="1"/>
  <c r="BP179" i="1"/>
  <c r="BM179" i="1"/>
  <c r="BL179" i="1"/>
  <c r="BK179" i="1"/>
  <c r="BJ179" i="1"/>
  <c r="BI179" i="1"/>
  <c r="BH179" i="1"/>
  <c r="BG179" i="1"/>
  <c r="BF179" i="1"/>
  <c r="BD179" i="1"/>
  <c r="BC179" i="1"/>
  <c r="BB179" i="1"/>
  <c r="AX179" i="1"/>
  <c r="AW179" i="1"/>
  <c r="AV179" i="1"/>
  <c r="AS179" i="1"/>
  <c r="AR179" i="1"/>
  <c r="AQ179" i="1"/>
  <c r="AP179" i="1"/>
  <c r="Q179" i="1"/>
  <c r="H179" i="1"/>
  <c r="BE179" i="1" s="1"/>
  <c r="CB178" i="1"/>
  <c r="BY178" i="1"/>
  <c r="CA178" i="1" s="1"/>
  <c r="BW178" i="1"/>
  <c r="BV178" i="1"/>
  <c r="BU178" i="1"/>
  <c r="BT178" i="1"/>
  <c r="BS178" i="1"/>
  <c r="BR178" i="1"/>
  <c r="BP178" i="1"/>
  <c r="BM178" i="1"/>
  <c r="BL178" i="1"/>
  <c r="BK178" i="1"/>
  <c r="BJ178" i="1"/>
  <c r="BI178" i="1"/>
  <c r="BH178" i="1"/>
  <c r="BG178" i="1"/>
  <c r="BF178" i="1"/>
  <c r="BD178" i="1"/>
  <c r="BC178" i="1"/>
  <c r="BB178" i="1"/>
  <c r="AX178" i="1"/>
  <c r="AW178" i="1"/>
  <c r="AV178" i="1"/>
  <c r="AS178" i="1"/>
  <c r="AR178" i="1"/>
  <c r="AQ178" i="1"/>
  <c r="AP178" i="1"/>
  <c r="Q178" i="1"/>
  <c r="H178" i="1"/>
  <c r="BE178" i="1" s="1"/>
  <c r="CB177" i="1"/>
  <c r="BY177" i="1"/>
  <c r="CA177" i="1" s="1"/>
  <c r="BW177" i="1"/>
  <c r="BV177" i="1"/>
  <c r="BU177" i="1"/>
  <c r="BT177" i="1"/>
  <c r="BS177" i="1"/>
  <c r="BR177" i="1"/>
  <c r="BP177" i="1"/>
  <c r="BM177" i="1"/>
  <c r="BL177" i="1"/>
  <c r="BK177" i="1"/>
  <c r="BJ177" i="1"/>
  <c r="BI177" i="1"/>
  <c r="BH177" i="1"/>
  <c r="BG177" i="1"/>
  <c r="BF177" i="1"/>
  <c r="BD177" i="1"/>
  <c r="BC177" i="1"/>
  <c r="BB177" i="1"/>
  <c r="AX177" i="1"/>
  <c r="AW177" i="1"/>
  <c r="AV177" i="1"/>
  <c r="AS177" i="1"/>
  <c r="AR177" i="1"/>
  <c r="AQ177" i="1"/>
  <c r="AP177" i="1"/>
  <c r="Q177" i="1"/>
  <c r="H177" i="1"/>
  <c r="BE177" i="1" s="1"/>
  <c r="CB176" i="1"/>
  <c r="BY176" i="1"/>
  <c r="CA176" i="1" s="1"/>
  <c r="BW176" i="1"/>
  <c r="BV176" i="1"/>
  <c r="BU176" i="1"/>
  <c r="BT176" i="1"/>
  <c r="BS176" i="1"/>
  <c r="BR176" i="1"/>
  <c r="BP176" i="1"/>
  <c r="BM176" i="1"/>
  <c r="BL176" i="1"/>
  <c r="BK176" i="1"/>
  <c r="BJ176" i="1"/>
  <c r="BI176" i="1"/>
  <c r="BH176" i="1"/>
  <c r="BG176" i="1"/>
  <c r="BF176" i="1"/>
  <c r="BD176" i="1"/>
  <c r="BC176" i="1"/>
  <c r="BB176" i="1"/>
  <c r="AX176" i="1"/>
  <c r="AW176" i="1"/>
  <c r="AV176" i="1"/>
  <c r="AS176" i="1"/>
  <c r="AR176" i="1"/>
  <c r="AQ176" i="1"/>
  <c r="AP176" i="1"/>
  <c r="Q176" i="1"/>
  <c r="H176" i="1"/>
  <c r="BE176" i="1" s="1"/>
  <c r="CB175" i="1"/>
  <c r="BY175" i="1"/>
  <c r="CA175" i="1" s="1"/>
  <c r="BW175" i="1"/>
  <c r="BV175" i="1"/>
  <c r="BU175" i="1"/>
  <c r="BT175" i="1"/>
  <c r="BS175" i="1"/>
  <c r="BR175" i="1"/>
  <c r="BP175" i="1"/>
  <c r="BM175" i="1"/>
  <c r="BL175" i="1"/>
  <c r="BK175" i="1"/>
  <c r="BJ175" i="1"/>
  <c r="BI175" i="1"/>
  <c r="BH175" i="1"/>
  <c r="BG175" i="1"/>
  <c r="BF175" i="1"/>
  <c r="BD175" i="1"/>
  <c r="BC175" i="1"/>
  <c r="BB175" i="1"/>
  <c r="AX175" i="1"/>
  <c r="AW175" i="1"/>
  <c r="AV175" i="1"/>
  <c r="AS175" i="1"/>
  <c r="AR175" i="1"/>
  <c r="AQ175" i="1"/>
  <c r="AP175" i="1"/>
  <c r="Q175" i="1"/>
  <c r="H175" i="1"/>
  <c r="BE175" i="1" s="1"/>
  <c r="CB174" i="1"/>
  <c r="BY174" i="1"/>
  <c r="CA174" i="1" s="1"/>
  <c r="BW174" i="1"/>
  <c r="BV174" i="1"/>
  <c r="BU174" i="1"/>
  <c r="BT174" i="1"/>
  <c r="BS174" i="1"/>
  <c r="BR174" i="1"/>
  <c r="BP174" i="1"/>
  <c r="BM174" i="1"/>
  <c r="BL174" i="1"/>
  <c r="BK174" i="1"/>
  <c r="BJ174" i="1"/>
  <c r="BI174" i="1"/>
  <c r="BH174" i="1"/>
  <c r="BG174" i="1"/>
  <c r="BF174" i="1"/>
  <c r="BD174" i="1"/>
  <c r="BC174" i="1"/>
  <c r="BB174" i="1"/>
  <c r="AX174" i="1"/>
  <c r="AW174" i="1"/>
  <c r="AV174" i="1"/>
  <c r="AS174" i="1"/>
  <c r="AR174" i="1"/>
  <c r="AQ174" i="1"/>
  <c r="AP174" i="1"/>
  <c r="Q174" i="1"/>
  <c r="H174" i="1"/>
  <c r="BE174" i="1" s="1"/>
  <c r="CB173" i="1"/>
  <c r="BY173" i="1"/>
  <c r="CA173" i="1" s="1"/>
  <c r="BW173" i="1"/>
  <c r="BV173" i="1"/>
  <c r="BU173" i="1"/>
  <c r="BT173" i="1"/>
  <c r="BS173" i="1"/>
  <c r="BR173" i="1"/>
  <c r="BP173" i="1"/>
  <c r="BM173" i="1"/>
  <c r="BL173" i="1"/>
  <c r="BK173" i="1"/>
  <c r="BJ173" i="1"/>
  <c r="BI173" i="1"/>
  <c r="BH173" i="1"/>
  <c r="BG173" i="1"/>
  <c r="BF173" i="1"/>
  <c r="BD173" i="1"/>
  <c r="BC173" i="1"/>
  <c r="BB173" i="1"/>
  <c r="AX173" i="1"/>
  <c r="AW173" i="1"/>
  <c r="AV173" i="1"/>
  <c r="AS173" i="1"/>
  <c r="AR173" i="1"/>
  <c r="AQ173" i="1"/>
  <c r="AP173" i="1"/>
  <c r="Q173" i="1"/>
  <c r="H173" i="1"/>
  <c r="BE173" i="1" s="1"/>
  <c r="CB172" i="1"/>
  <c r="CA172" i="1"/>
  <c r="BY172" i="1"/>
  <c r="BW172" i="1"/>
  <c r="BV172" i="1"/>
  <c r="BU172" i="1"/>
  <c r="BT172" i="1"/>
  <c r="BS172" i="1"/>
  <c r="BR172" i="1"/>
  <c r="BP172" i="1"/>
  <c r="BM172" i="1"/>
  <c r="BL172" i="1"/>
  <c r="BK172" i="1"/>
  <c r="BJ172" i="1"/>
  <c r="BI172" i="1"/>
  <c r="BH172" i="1"/>
  <c r="BG172" i="1"/>
  <c r="BF172" i="1"/>
  <c r="BD172" i="1"/>
  <c r="BC172" i="1"/>
  <c r="BB172" i="1"/>
  <c r="AX172" i="1"/>
  <c r="AW172" i="1"/>
  <c r="AV172" i="1"/>
  <c r="AS172" i="1"/>
  <c r="AR172" i="1"/>
  <c r="AQ172" i="1"/>
  <c r="AP172" i="1"/>
  <c r="Q172" i="1"/>
  <c r="H172" i="1"/>
  <c r="BE172" i="1" s="1"/>
  <c r="CB171" i="1"/>
  <c r="BY171" i="1"/>
  <c r="CA171" i="1" s="1"/>
  <c r="BW171" i="1"/>
  <c r="BV171" i="1"/>
  <c r="BU171" i="1"/>
  <c r="BT171" i="1"/>
  <c r="BS171" i="1"/>
  <c r="BR171" i="1"/>
  <c r="BP171" i="1"/>
  <c r="BM171" i="1"/>
  <c r="BL171" i="1"/>
  <c r="BK171" i="1"/>
  <c r="BJ171" i="1"/>
  <c r="BI171" i="1"/>
  <c r="BH171" i="1"/>
  <c r="BG171" i="1"/>
  <c r="BF171" i="1"/>
  <c r="BD171" i="1"/>
  <c r="BC171" i="1"/>
  <c r="BB171" i="1"/>
  <c r="AX171" i="1"/>
  <c r="AW171" i="1"/>
  <c r="AV171" i="1"/>
  <c r="AS171" i="1"/>
  <c r="AR171" i="1"/>
  <c r="AQ171" i="1"/>
  <c r="AP171" i="1"/>
  <c r="Q171" i="1"/>
  <c r="H171" i="1"/>
  <c r="BE171" i="1" s="1"/>
  <c r="CB170" i="1"/>
  <c r="BY170" i="1"/>
  <c r="CA170" i="1" s="1"/>
  <c r="BW170" i="1"/>
  <c r="BV170" i="1"/>
  <c r="BU170" i="1"/>
  <c r="BT170" i="1"/>
  <c r="BS170" i="1"/>
  <c r="BR170" i="1"/>
  <c r="BP170" i="1"/>
  <c r="BM170" i="1"/>
  <c r="BL170" i="1"/>
  <c r="BK170" i="1"/>
  <c r="BJ170" i="1"/>
  <c r="BI170" i="1"/>
  <c r="BH170" i="1"/>
  <c r="BG170" i="1"/>
  <c r="BF170" i="1"/>
  <c r="BD170" i="1"/>
  <c r="BC170" i="1"/>
  <c r="BB170" i="1"/>
  <c r="AX170" i="1"/>
  <c r="AW170" i="1"/>
  <c r="AV170" i="1"/>
  <c r="AS170" i="1"/>
  <c r="AR170" i="1"/>
  <c r="AQ170" i="1"/>
  <c r="AP170" i="1"/>
  <c r="Q170" i="1"/>
  <c r="H170" i="1"/>
  <c r="BE170" i="1" s="1"/>
  <c r="CB169" i="1"/>
  <c r="BY169" i="1"/>
  <c r="CA169" i="1" s="1"/>
  <c r="BW169" i="1"/>
  <c r="BV169" i="1"/>
  <c r="BU169" i="1"/>
  <c r="BT169" i="1"/>
  <c r="BS169" i="1"/>
  <c r="BR169" i="1"/>
  <c r="BP169" i="1"/>
  <c r="BM169" i="1"/>
  <c r="BL169" i="1"/>
  <c r="BK169" i="1"/>
  <c r="BJ169" i="1"/>
  <c r="BI169" i="1"/>
  <c r="BH169" i="1"/>
  <c r="BG169" i="1"/>
  <c r="BF169" i="1"/>
  <c r="BD169" i="1"/>
  <c r="BC169" i="1"/>
  <c r="BB169" i="1"/>
  <c r="AX169" i="1"/>
  <c r="AW169" i="1"/>
  <c r="AV169" i="1"/>
  <c r="AS169" i="1"/>
  <c r="AR169" i="1"/>
  <c r="AQ169" i="1"/>
  <c r="AP169" i="1"/>
  <c r="Q169" i="1"/>
  <c r="H169" i="1"/>
  <c r="BE169" i="1" s="1"/>
  <c r="CB168" i="1"/>
  <c r="CA168" i="1"/>
  <c r="BY168" i="1"/>
  <c r="BW168" i="1"/>
  <c r="BV168" i="1"/>
  <c r="BU168" i="1"/>
  <c r="BT168" i="1"/>
  <c r="BS168" i="1"/>
  <c r="BR168" i="1"/>
  <c r="BP168" i="1"/>
  <c r="BM168" i="1"/>
  <c r="BL168" i="1"/>
  <c r="BK168" i="1"/>
  <c r="BJ168" i="1"/>
  <c r="BI168" i="1"/>
  <c r="BH168" i="1"/>
  <c r="BG168" i="1"/>
  <c r="BF168" i="1"/>
  <c r="BD168" i="1"/>
  <c r="BC168" i="1"/>
  <c r="BB168" i="1"/>
  <c r="AX168" i="1"/>
  <c r="AW168" i="1"/>
  <c r="AV168" i="1"/>
  <c r="AS168" i="1"/>
  <c r="AR168" i="1"/>
  <c r="AQ168" i="1"/>
  <c r="AP168" i="1"/>
  <c r="Q168" i="1"/>
  <c r="H168" i="1"/>
  <c r="BE168" i="1" s="1"/>
  <c r="CB167" i="1"/>
  <c r="BY167" i="1"/>
  <c r="CA167" i="1" s="1"/>
  <c r="BW167" i="1"/>
  <c r="BV167" i="1"/>
  <c r="BU167" i="1"/>
  <c r="BT167" i="1"/>
  <c r="BS167" i="1"/>
  <c r="BR167" i="1"/>
  <c r="BP167" i="1"/>
  <c r="BM167" i="1"/>
  <c r="BL167" i="1"/>
  <c r="BK167" i="1"/>
  <c r="BJ167" i="1"/>
  <c r="BI167" i="1"/>
  <c r="BH167" i="1"/>
  <c r="BG167" i="1"/>
  <c r="BF167" i="1"/>
  <c r="BD167" i="1"/>
  <c r="BC167" i="1"/>
  <c r="BB167" i="1"/>
  <c r="AX167" i="1"/>
  <c r="AW167" i="1"/>
  <c r="AV167" i="1"/>
  <c r="AS167" i="1"/>
  <c r="AR167" i="1"/>
  <c r="AQ167" i="1"/>
  <c r="AP167" i="1"/>
  <c r="Q167" i="1"/>
  <c r="H167" i="1"/>
  <c r="BE167" i="1" s="1"/>
  <c r="CB166" i="1"/>
  <c r="BY166" i="1"/>
  <c r="CA166" i="1" s="1"/>
  <c r="BW166" i="1"/>
  <c r="BV166" i="1"/>
  <c r="BU166" i="1"/>
  <c r="BT166" i="1"/>
  <c r="BS166" i="1"/>
  <c r="BR166" i="1"/>
  <c r="BP166" i="1"/>
  <c r="BM166" i="1"/>
  <c r="BL166" i="1"/>
  <c r="BK166" i="1"/>
  <c r="BJ166" i="1"/>
  <c r="BI166" i="1"/>
  <c r="BH166" i="1"/>
  <c r="BG166" i="1"/>
  <c r="BF166" i="1"/>
  <c r="BD166" i="1"/>
  <c r="BC166" i="1"/>
  <c r="BB166" i="1"/>
  <c r="AX166" i="1"/>
  <c r="AW166" i="1"/>
  <c r="AV166" i="1"/>
  <c r="AS166" i="1"/>
  <c r="AR166" i="1"/>
  <c r="AQ166" i="1"/>
  <c r="AP166" i="1"/>
  <c r="Q166" i="1"/>
  <c r="H166" i="1"/>
  <c r="BE166" i="1" s="1"/>
  <c r="CB165" i="1"/>
  <c r="BY165" i="1"/>
  <c r="CA165" i="1" s="1"/>
  <c r="BW165" i="1"/>
  <c r="BV165" i="1"/>
  <c r="BU165" i="1"/>
  <c r="BT165" i="1"/>
  <c r="BS165" i="1"/>
  <c r="BR165" i="1"/>
  <c r="BP165" i="1"/>
  <c r="BM165" i="1"/>
  <c r="BL165" i="1"/>
  <c r="BK165" i="1"/>
  <c r="BJ165" i="1"/>
  <c r="BI165" i="1"/>
  <c r="BH165" i="1"/>
  <c r="BG165" i="1"/>
  <c r="BF165" i="1"/>
  <c r="BD165" i="1"/>
  <c r="BC165" i="1"/>
  <c r="BB165" i="1"/>
  <c r="AX165" i="1"/>
  <c r="AW165" i="1"/>
  <c r="AV165" i="1"/>
  <c r="AS165" i="1"/>
  <c r="AR165" i="1"/>
  <c r="AQ165" i="1"/>
  <c r="AP165" i="1"/>
  <c r="Q165" i="1"/>
  <c r="H165" i="1"/>
  <c r="BE165" i="1" s="1"/>
  <c r="CB164" i="1"/>
  <c r="CA164" i="1"/>
  <c r="BY164" i="1"/>
  <c r="BW164" i="1"/>
  <c r="BV164" i="1"/>
  <c r="BU164" i="1"/>
  <c r="BT164" i="1"/>
  <c r="BS164" i="1"/>
  <c r="BR164" i="1"/>
  <c r="BP164" i="1"/>
  <c r="BM164" i="1"/>
  <c r="BL164" i="1"/>
  <c r="BK164" i="1"/>
  <c r="BJ164" i="1"/>
  <c r="BI164" i="1"/>
  <c r="BH164" i="1"/>
  <c r="BG164" i="1"/>
  <c r="BF164" i="1"/>
  <c r="BD164" i="1"/>
  <c r="BC164" i="1"/>
  <c r="BB164" i="1"/>
  <c r="AX164" i="1"/>
  <c r="AW164" i="1"/>
  <c r="AV164" i="1"/>
  <c r="AS164" i="1"/>
  <c r="AR164" i="1"/>
  <c r="AQ164" i="1"/>
  <c r="AP164" i="1"/>
  <c r="Q164" i="1"/>
  <c r="H164" i="1"/>
  <c r="BE164" i="1" s="1"/>
  <c r="CB163" i="1"/>
  <c r="BY163" i="1"/>
  <c r="CA163" i="1" s="1"/>
  <c r="BW163" i="1"/>
  <c r="BV163" i="1"/>
  <c r="BU163" i="1"/>
  <c r="BT163" i="1"/>
  <c r="BS163" i="1"/>
  <c r="BR163" i="1"/>
  <c r="BP163" i="1"/>
  <c r="BM163" i="1"/>
  <c r="BL163" i="1"/>
  <c r="BK163" i="1"/>
  <c r="BJ163" i="1"/>
  <c r="BI163" i="1"/>
  <c r="BH163" i="1"/>
  <c r="BG163" i="1"/>
  <c r="BF163" i="1"/>
  <c r="BD163" i="1"/>
  <c r="BC163" i="1"/>
  <c r="BB163" i="1"/>
  <c r="AX163" i="1"/>
  <c r="AW163" i="1"/>
  <c r="AV163" i="1"/>
  <c r="AS163" i="1"/>
  <c r="AR163" i="1"/>
  <c r="AQ163" i="1"/>
  <c r="AP163" i="1"/>
  <c r="Q163" i="1"/>
  <c r="H163" i="1"/>
  <c r="BE163" i="1" s="1"/>
  <c r="CB162" i="1"/>
  <c r="BY162" i="1"/>
  <c r="CA162" i="1" s="1"/>
  <c r="BW162" i="1"/>
  <c r="BV162" i="1"/>
  <c r="BU162" i="1"/>
  <c r="BT162" i="1"/>
  <c r="BS162" i="1"/>
  <c r="BR162" i="1"/>
  <c r="BP162" i="1"/>
  <c r="BM162" i="1"/>
  <c r="BL162" i="1"/>
  <c r="BK162" i="1"/>
  <c r="BJ162" i="1"/>
  <c r="BI162" i="1"/>
  <c r="BH162" i="1"/>
  <c r="BG162" i="1"/>
  <c r="BF162" i="1"/>
  <c r="BD162" i="1"/>
  <c r="BC162" i="1"/>
  <c r="BB162" i="1"/>
  <c r="AX162" i="1"/>
  <c r="AW162" i="1"/>
  <c r="AV162" i="1"/>
  <c r="AS162" i="1"/>
  <c r="AR162" i="1"/>
  <c r="AQ162" i="1"/>
  <c r="AP162" i="1"/>
  <c r="Q162" i="1"/>
  <c r="H162" i="1"/>
  <c r="BE162" i="1" s="1"/>
  <c r="CB161" i="1"/>
  <c r="BY161" i="1"/>
  <c r="CA161" i="1" s="1"/>
  <c r="BW161" i="1"/>
  <c r="BV161" i="1"/>
  <c r="BU161" i="1"/>
  <c r="BT161" i="1"/>
  <c r="BS161" i="1"/>
  <c r="BR161" i="1"/>
  <c r="BP161" i="1"/>
  <c r="BM161" i="1"/>
  <c r="BL161" i="1"/>
  <c r="BK161" i="1"/>
  <c r="BJ161" i="1"/>
  <c r="BI161" i="1"/>
  <c r="BH161" i="1"/>
  <c r="BG161" i="1"/>
  <c r="BF161" i="1"/>
  <c r="BD161" i="1"/>
  <c r="BC161" i="1"/>
  <c r="BB161" i="1"/>
  <c r="AX161" i="1"/>
  <c r="AW161" i="1"/>
  <c r="AV161" i="1"/>
  <c r="AS161" i="1"/>
  <c r="AR161" i="1"/>
  <c r="AQ161" i="1"/>
  <c r="AP161" i="1"/>
  <c r="Q161" i="1"/>
  <c r="H161" i="1"/>
  <c r="BE161" i="1" s="1"/>
  <c r="CB160" i="1"/>
  <c r="BY160" i="1"/>
  <c r="CA160" i="1" s="1"/>
  <c r="BW160" i="1"/>
  <c r="BV160" i="1"/>
  <c r="BU160" i="1"/>
  <c r="BT160" i="1"/>
  <c r="BS160" i="1"/>
  <c r="BR160" i="1"/>
  <c r="BP160" i="1"/>
  <c r="BM160" i="1"/>
  <c r="BL160" i="1"/>
  <c r="BK160" i="1"/>
  <c r="BJ160" i="1"/>
  <c r="BI160" i="1"/>
  <c r="BH160" i="1"/>
  <c r="BG160" i="1"/>
  <c r="BF160" i="1"/>
  <c r="BD160" i="1"/>
  <c r="BC160" i="1"/>
  <c r="BB160" i="1"/>
  <c r="AX160" i="1"/>
  <c r="AW160" i="1"/>
  <c r="AV160" i="1"/>
  <c r="AS160" i="1"/>
  <c r="AR160" i="1"/>
  <c r="AQ160" i="1"/>
  <c r="AP160" i="1"/>
  <c r="Q160" i="1"/>
  <c r="H160" i="1"/>
  <c r="BE160" i="1" s="1"/>
  <c r="CB159" i="1"/>
  <c r="BY159" i="1"/>
  <c r="CA159" i="1" s="1"/>
  <c r="BW159" i="1"/>
  <c r="BV159" i="1"/>
  <c r="BU159" i="1"/>
  <c r="BT159" i="1"/>
  <c r="BS159" i="1"/>
  <c r="BR159" i="1"/>
  <c r="BP159" i="1"/>
  <c r="BM159" i="1"/>
  <c r="BL159" i="1"/>
  <c r="BK159" i="1"/>
  <c r="BJ159" i="1"/>
  <c r="BI159" i="1"/>
  <c r="BH159" i="1"/>
  <c r="BG159" i="1"/>
  <c r="BF159" i="1"/>
  <c r="BD159" i="1"/>
  <c r="BC159" i="1"/>
  <c r="BB159" i="1"/>
  <c r="AX159" i="1"/>
  <c r="AW159" i="1"/>
  <c r="AV159" i="1"/>
  <c r="AS159" i="1"/>
  <c r="AR159" i="1"/>
  <c r="AQ159" i="1"/>
  <c r="AP159" i="1"/>
  <c r="Q159" i="1"/>
  <c r="H159" i="1"/>
  <c r="BE159" i="1" s="1"/>
  <c r="CB158" i="1"/>
  <c r="BY158" i="1"/>
  <c r="CA158" i="1" s="1"/>
  <c r="BW158" i="1"/>
  <c r="BV158" i="1"/>
  <c r="BU158" i="1"/>
  <c r="BT158" i="1"/>
  <c r="BS158" i="1"/>
  <c r="BR158" i="1"/>
  <c r="BP158" i="1"/>
  <c r="BM158" i="1"/>
  <c r="BL158" i="1"/>
  <c r="BK158" i="1"/>
  <c r="BJ158" i="1"/>
  <c r="BI158" i="1"/>
  <c r="BH158" i="1"/>
  <c r="BG158" i="1"/>
  <c r="BF158" i="1"/>
  <c r="BD158" i="1"/>
  <c r="BC158" i="1"/>
  <c r="BB158" i="1"/>
  <c r="AX158" i="1"/>
  <c r="AW158" i="1"/>
  <c r="AV158" i="1"/>
  <c r="AS158" i="1"/>
  <c r="AR158" i="1"/>
  <c r="AQ158" i="1"/>
  <c r="AP158" i="1"/>
  <c r="Q158" i="1"/>
  <c r="H158" i="1"/>
  <c r="BE158" i="1" s="1"/>
  <c r="CB157" i="1"/>
  <c r="BY157" i="1"/>
  <c r="CA157" i="1" s="1"/>
  <c r="BW157" i="1"/>
  <c r="BV157" i="1"/>
  <c r="BU157" i="1"/>
  <c r="BT157" i="1"/>
  <c r="BS157" i="1"/>
  <c r="BR157" i="1"/>
  <c r="BP157" i="1"/>
  <c r="BM157" i="1"/>
  <c r="BL157" i="1"/>
  <c r="BK157" i="1"/>
  <c r="BJ157" i="1"/>
  <c r="BI157" i="1"/>
  <c r="BH157" i="1"/>
  <c r="BG157" i="1"/>
  <c r="BF157" i="1"/>
  <c r="BD157" i="1"/>
  <c r="BC157" i="1"/>
  <c r="BB157" i="1"/>
  <c r="AX157" i="1"/>
  <c r="AW157" i="1"/>
  <c r="AV157" i="1"/>
  <c r="AS157" i="1"/>
  <c r="AR157" i="1"/>
  <c r="AQ157" i="1"/>
  <c r="AP157" i="1"/>
  <c r="Q157" i="1"/>
  <c r="H157" i="1"/>
  <c r="BE157" i="1" s="1"/>
  <c r="CB156" i="1"/>
  <c r="CA156" i="1"/>
  <c r="BY156" i="1"/>
  <c r="BW156" i="1"/>
  <c r="BV156" i="1"/>
  <c r="BU156" i="1"/>
  <c r="BT156" i="1"/>
  <c r="BS156" i="1"/>
  <c r="BR156" i="1"/>
  <c r="BP156" i="1"/>
  <c r="BM156" i="1"/>
  <c r="BL156" i="1"/>
  <c r="BK156" i="1"/>
  <c r="BJ156" i="1"/>
  <c r="BI156" i="1"/>
  <c r="BH156" i="1"/>
  <c r="BG156" i="1"/>
  <c r="BF156" i="1"/>
  <c r="BD156" i="1"/>
  <c r="BC156" i="1"/>
  <c r="BB156" i="1"/>
  <c r="AX156" i="1"/>
  <c r="AW156" i="1"/>
  <c r="AV156" i="1"/>
  <c r="AS156" i="1"/>
  <c r="AR156" i="1"/>
  <c r="AQ156" i="1"/>
  <c r="AP156" i="1"/>
  <c r="Q156" i="1"/>
  <c r="H156" i="1"/>
  <c r="BE156" i="1" s="1"/>
  <c r="CB155" i="1"/>
  <c r="BY155" i="1"/>
  <c r="CA155" i="1" s="1"/>
  <c r="BW155" i="1"/>
  <c r="BV155" i="1"/>
  <c r="BU155" i="1"/>
  <c r="BT155" i="1"/>
  <c r="BS155" i="1"/>
  <c r="BR155" i="1"/>
  <c r="BP155" i="1"/>
  <c r="BM155" i="1"/>
  <c r="BL155" i="1"/>
  <c r="BK155" i="1"/>
  <c r="BJ155" i="1"/>
  <c r="BI155" i="1"/>
  <c r="BH155" i="1"/>
  <c r="BG155" i="1"/>
  <c r="BF155" i="1"/>
  <c r="BD155" i="1"/>
  <c r="BC155" i="1"/>
  <c r="BB155" i="1"/>
  <c r="AX155" i="1"/>
  <c r="AW155" i="1"/>
  <c r="AV155" i="1"/>
  <c r="AS155" i="1"/>
  <c r="AR155" i="1"/>
  <c r="AQ155" i="1"/>
  <c r="AP155" i="1"/>
  <c r="Q155" i="1"/>
  <c r="H155" i="1"/>
  <c r="BE155" i="1" s="1"/>
  <c r="CB154" i="1"/>
  <c r="BY154" i="1"/>
  <c r="CA154" i="1" s="1"/>
  <c r="BW154" i="1"/>
  <c r="BV154" i="1"/>
  <c r="BU154" i="1"/>
  <c r="BT154" i="1"/>
  <c r="BS154" i="1"/>
  <c r="BR154" i="1"/>
  <c r="BP154" i="1"/>
  <c r="BM154" i="1"/>
  <c r="BL154" i="1"/>
  <c r="BK154" i="1"/>
  <c r="BJ154" i="1"/>
  <c r="BI154" i="1"/>
  <c r="BH154" i="1"/>
  <c r="BG154" i="1"/>
  <c r="BF154" i="1"/>
  <c r="BD154" i="1"/>
  <c r="BC154" i="1"/>
  <c r="BB154" i="1"/>
  <c r="AX154" i="1"/>
  <c r="AW154" i="1"/>
  <c r="AV154" i="1"/>
  <c r="AS154" i="1"/>
  <c r="AR154" i="1"/>
  <c r="AQ154" i="1"/>
  <c r="AP154" i="1"/>
  <c r="Q154" i="1"/>
  <c r="H154" i="1"/>
  <c r="BE154" i="1" s="1"/>
  <c r="CB153" i="1"/>
  <c r="BY153" i="1"/>
  <c r="CA153" i="1" s="1"/>
  <c r="BW153" i="1"/>
  <c r="BV153" i="1"/>
  <c r="BU153" i="1"/>
  <c r="BT153" i="1"/>
  <c r="BS153" i="1"/>
  <c r="BR153" i="1"/>
  <c r="BP153" i="1"/>
  <c r="BM153" i="1"/>
  <c r="BL153" i="1"/>
  <c r="BK153" i="1"/>
  <c r="BJ153" i="1"/>
  <c r="BI153" i="1"/>
  <c r="BH153" i="1"/>
  <c r="BG153" i="1"/>
  <c r="BF153" i="1"/>
  <c r="BD153" i="1"/>
  <c r="BC153" i="1"/>
  <c r="BB153" i="1"/>
  <c r="AX153" i="1"/>
  <c r="AW153" i="1"/>
  <c r="AV153" i="1"/>
  <c r="AS153" i="1"/>
  <c r="AR153" i="1"/>
  <c r="AQ153" i="1"/>
  <c r="AP153" i="1"/>
  <c r="Q153" i="1"/>
  <c r="H153" i="1"/>
  <c r="BE153" i="1" s="1"/>
  <c r="CB152" i="1"/>
  <c r="CA152" i="1"/>
  <c r="BY152" i="1"/>
  <c r="BW152" i="1"/>
  <c r="BV152" i="1"/>
  <c r="BU152" i="1"/>
  <c r="BT152" i="1"/>
  <c r="BS152" i="1"/>
  <c r="BR152" i="1"/>
  <c r="BP152" i="1"/>
  <c r="BM152" i="1"/>
  <c r="BL152" i="1"/>
  <c r="BK152" i="1"/>
  <c r="BJ152" i="1"/>
  <c r="BI152" i="1"/>
  <c r="BH152" i="1"/>
  <c r="BG152" i="1"/>
  <c r="BF152" i="1"/>
  <c r="BD152" i="1"/>
  <c r="BC152" i="1"/>
  <c r="BB152" i="1"/>
  <c r="AX152" i="1"/>
  <c r="AW152" i="1"/>
  <c r="AV152" i="1"/>
  <c r="AS152" i="1"/>
  <c r="AR152" i="1"/>
  <c r="AQ152" i="1"/>
  <c r="AP152" i="1"/>
  <c r="Q152" i="1"/>
  <c r="H152" i="1"/>
  <c r="BE152" i="1" s="1"/>
  <c r="CB151" i="1"/>
  <c r="BY151" i="1"/>
  <c r="CA151" i="1" s="1"/>
  <c r="BW151" i="1"/>
  <c r="BV151" i="1"/>
  <c r="BU151" i="1"/>
  <c r="BT151" i="1"/>
  <c r="BS151" i="1"/>
  <c r="BR151" i="1"/>
  <c r="BP151" i="1"/>
  <c r="BM151" i="1"/>
  <c r="BL151" i="1"/>
  <c r="BK151" i="1"/>
  <c r="BJ151" i="1"/>
  <c r="BI151" i="1"/>
  <c r="BH151" i="1"/>
  <c r="BG151" i="1"/>
  <c r="BF151" i="1"/>
  <c r="BD151" i="1"/>
  <c r="BC151" i="1"/>
  <c r="BB151" i="1"/>
  <c r="AX151" i="1"/>
  <c r="AW151" i="1"/>
  <c r="AV151" i="1"/>
  <c r="AS151" i="1"/>
  <c r="AR151" i="1"/>
  <c r="AQ151" i="1"/>
  <c r="AP151" i="1"/>
  <c r="Q151" i="1"/>
  <c r="H151" i="1"/>
  <c r="BE151" i="1" s="1"/>
  <c r="CB150" i="1"/>
  <c r="BY150" i="1"/>
  <c r="CA150" i="1" s="1"/>
  <c r="BW150" i="1"/>
  <c r="BV150" i="1"/>
  <c r="BU150" i="1"/>
  <c r="BT150" i="1"/>
  <c r="BS150" i="1"/>
  <c r="BR150" i="1"/>
  <c r="BP150" i="1"/>
  <c r="BM150" i="1"/>
  <c r="BL150" i="1"/>
  <c r="BK150" i="1"/>
  <c r="BJ150" i="1"/>
  <c r="BI150" i="1"/>
  <c r="BH150" i="1"/>
  <c r="BG150" i="1"/>
  <c r="BF150" i="1"/>
  <c r="BD150" i="1"/>
  <c r="BC150" i="1"/>
  <c r="BB150" i="1"/>
  <c r="AX150" i="1"/>
  <c r="AW150" i="1"/>
  <c r="AV150" i="1"/>
  <c r="AS150" i="1"/>
  <c r="AR150" i="1"/>
  <c r="AQ150" i="1"/>
  <c r="AP150" i="1"/>
  <c r="Q150" i="1"/>
  <c r="H150" i="1"/>
  <c r="BE150" i="1" s="1"/>
  <c r="CB149" i="1"/>
  <c r="BY149" i="1"/>
  <c r="CA149" i="1" s="1"/>
  <c r="BW149" i="1"/>
  <c r="BV149" i="1"/>
  <c r="BU149" i="1"/>
  <c r="BT149" i="1"/>
  <c r="BS149" i="1"/>
  <c r="BR149" i="1"/>
  <c r="BP149" i="1"/>
  <c r="BM149" i="1"/>
  <c r="BL149" i="1"/>
  <c r="BK149" i="1"/>
  <c r="BJ149" i="1"/>
  <c r="BI149" i="1"/>
  <c r="BH149" i="1"/>
  <c r="BG149" i="1"/>
  <c r="BF149" i="1"/>
  <c r="BD149" i="1"/>
  <c r="BC149" i="1"/>
  <c r="BB149" i="1"/>
  <c r="AX149" i="1"/>
  <c r="AW149" i="1"/>
  <c r="AV149" i="1"/>
  <c r="AS149" i="1"/>
  <c r="AR149" i="1"/>
  <c r="AQ149" i="1"/>
  <c r="AP149" i="1"/>
  <c r="Q149" i="1"/>
  <c r="H149" i="1"/>
  <c r="BE149" i="1" s="1"/>
  <c r="CB148" i="1"/>
  <c r="CA148" i="1"/>
  <c r="BY148" i="1"/>
  <c r="BW148" i="1"/>
  <c r="BV148" i="1"/>
  <c r="BU148" i="1"/>
  <c r="BT148" i="1"/>
  <c r="BS148" i="1"/>
  <c r="BR148" i="1"/>
  <c r="BP148" i="1"/>
  <c r="BM148" i="1"/>
  <c r="BL148" i="1"/>
  <c r="BK148" i="1"/>
  <c r="BJ148" i="1"/>
  <c r="BI148" i="1"/>
  <c r="BH148" i="1"/>
  <c r="BG148" i="1"/>
  <c r="BF148" i="1"/>
  <c r="BD148" i="1"/>
  <c r="BC148" i="1"/>
  <c r="BB148" i="1"/>
  <c r="AX148" i="1"/>
  <c r="AW148" i="1"/>
  <c r="AV148" i="1"/>
  <c r="AS148" i="1"/>
  <c r="AR148" i="1"/>
  <c r="AQ148" i="1"/>
  <c r="AP148" i="1"/>
  <c r="Q148" i="1"/>
  <c r="H148" i="1"/>
  <c r="BE148" i="1" s="1"/>
  <c r="CB147" i="1"/>
  <c r="BY147" i="1"/>
  <c r="CA147" i="1" s="1"/>
  <c r="BW147" i="1"/>
  <c r="BV147" i="1"/>
  <c r="BU147" i="1"/>
  <c r="BT147" i="1"/>
  <c r="BS147" i="1"/>
  <c r="BR147" i="1"/>
  <c r="BP147" i="1"/>
  <c r="BM147" i="1"/>
  <c r="BL147" i="1"/>
  <c r="BK147" i="1"/>
  <c r="BJ147" i="1"/>
  <c r="BI147" i="1"/>
  <c r="BH147" i="1"/>
  <c r="BG147" i="1"/>
  <c r="BF147" i="1"/>
  <c r="BD147" i="1"/>
  <c r="BC147" i="1"/>
  <c r="BB147" i="1"/>
  <c r="AX147" i="1"/>
  <c r="AW147" i="1"/>
  <c r="AV147" i="1"/>
  <c r="AS147" i="1"/>
  <c r="AR147" i="1"/>
  <c r="AQ147" i="1"/>
  <c r="AP147" i="1"/>
  <c r="Q147" i="1"/>
  <c r="H147" i="1"/>
  <c r="BE147" i="1" s="1"/>
  <c r="CB146" i="1"/>
  <c r="BY146" i="1"/>
  <c r="CA146" i="1" s="1"/>
  <c r="BW146" i="1"/>
  <c r="BV146" i="1"/>
  <c r="BU146" i="1"/>
  <c r="BT146" i="1"/>
  <c r="BS146" i="1"/>
  <c r="BR146" i="1"/>
  <c r="BP146" i="1"/>
  <c r="BM146" i="1"/>
  <c r="BL146" i="1"/>
  <c r="BK146" i="1"/>
  <c r="BJ146" i="1"/>
  <c r="BI146" i="1"/>
  <c r="BH146" i="1"/>
  <c r="BG146" i="1"/>
  <c r="BF146" i="1"/>
  <c r="BD146" i="1"/>
  <c r="BC146" i="1"/>
  <c r="BB146" i="1"/>
  <c r="AX146" i="1"/>
  <c r="AW146" i="1"/>
  <c r="AV146" i="1"/>
  <c r="AS146" i="1"/>
  <c r="AR146" i="1"/>
  <c r="AQ146" i="1"/>
  <c r="AP146" i="1"/>
  <c r="Q146" i="1"/>
  <c r="H146" i="1"/>
  <c r="BE146" i="1" s="1"/>
  <c r="CB145" i="1"/>
  <c r="BY145" i="1"/>
  <c r="CA145" i="1" s="1"/>
  <c r="BW145" i="1"/>
  <c r="BV145" i="1"/>
  <c r="BU145" i="1"/>
  <c r="BT145" i="1"/>
  <c r="BS145" i="1"/>
  <c r="BR145" i="1"/>
  <c r="BP145" i="1"/>
  <c r="BM145" i="1"/>
  <c r="BL145" i="1"/>
  <c r="BK145" i="1"/>
  <c r="BJ145" i="1"/>
  <c r="BI145" i="1"/>
  <c r="BH145" i="1"/>
  <c r="BG145" i="1"/>
  <c r="BF145" i="1"/>
  <c r="BD145" i="1"/>
  <c r="BC145" i="1"/>
  <c r="BB145" i="1"/>
  <c r="AX145" i="1"/>
  <c r="AW145" i="1"/>
  <c r="AV145" i="1"/>
  <c r="AS145" i="1"/>
  <c r="AR145" i="1"/>
  <c r="AQ145" i="1"/>
  <c r="AP145" i="1"/>
  <c r="Q145" i="1"/>
  <c r="H145" i="1"/>
  <c r="BE145" i="1" s="1"/>
  <c r="CB144" i="1"/>
  <c r="BY144" i="1"/>
  <c r="CA144" i="1" s="1"/>
  <c r="BW144" i="1"/>
  <c r="BV144" i="1"/>
  <c r="BU144" i="1"/>
  <c r="BT144" i="1"/>
  <c r="BS144" i="1"/>
  <c r="BR144" i="1"/>
  <c r="BP144" i="1"/>
  <c r="BM144" i="1"/>
  <c r="BL144" i="1"/>
  <c r="BK144" i="1"/>
  <c r="BJ144" i="1"/>
  <c r="BI144" i="1"/>
  <c r="BH144" i="1"/>
  <c r="BG144" i="1"/>
  <c r="BF144" i="1"/>
  <c r="BD144" i="1"/>
  <c r="BC144" i="1"/>
  <c r="BB144" i="1"/>
  <c r="AX144" i="1"/>
  <c r="AW144" i="1"/>
  <c r="AV144" i="1"/>
  <c r="AS144" i="1"/>
  <c r="AR144" i="1"/>
  <c r="AQ144" i="1"/>
  <c r="AP144" i="1"/>
  <c r="Q144" i="1"/>
  <c r="H144" i="1"/>
  <c r="BE144" i="1" s="1"/>
  <c r="CB143" i="1"/>
  <c r="BY143" i="1"/>
  <c r="CA143" i="1" s="1"/>
  <c r="BW143" i="1"/>
  <c r="BV143" i="1"/>
  <c r="BU143" i="1"/>
  <c r="BT143" i="1"/>
  <c r="BS143" i="1"/>
  <c r="BR143" i="1"/>
  <c r="BP143" i="1"/>
  <c r="BM143" i="1"/>
  <c r="BL143" i="1"/>
  <c r="BK143" i="1"/>
  <c r="BJ143" i="1"/>
  <c r="BI143" i="1"/>
  <c r="BH143" i="1"/>
  <c r="BG143" i="1"/>
  <c r="BF143" i="1"/>
  <c r="BD143" i="1"/>
  <c r="BC143" i="1"/>
  <c r="BB143" i="1"/>
  <c r="AX143" i="1"/>
  <c r="AW143" i="1"/>
  <c r="AV143" i="1"/>
  <c r="AS143" i="1"/>
  <c r="AR143" i="1"/>
  <c r="AQ143" i="1"/>
  <c r="AP143" i="1"/>
  <c r="Q143" i="1"/>
  <c r="H143" i="1"/>
  <c r="BE143" i="1" s="1"/>
  <c r="CB142" i="1"/>
  <c r="BY142" i="1"/>
  <c r="CA142" i="1" s="1"/>
  <c r="BW142" i="1"/>
  <c r="BV142" i="1"/>
  <c r="BU142" i="1"/>
  <c r="BT142" i="1"/>
  <c r="BS142" i="1"/>
  <c r="BR142" i="1"/>
  <c r="BP142" i="1"/>
  <c r="BM142" i="1"/>
  <c r="BL142" i="1"/>
  <c r="BK142" i="1"/>
  <c r="BJ142" i="1"/>
  <c r="BI142" i="1"/>
  <c r="BH142" i="1"/>
  <c r="BG142" i="1"/>
  <c r="BF142" i="1"/>
  <c r="BD142" i="1"/>
  <c r="BC142" i="1"/>
  <c r="BB142" i="1"/>
  <c r="AX142" i="1"/>
  <c r="AW142" i="1"/>
  <c r="AV142" i="1"/>
  <c r="AS142" i="1"/>
  <c r="AR142" i="1"/>
  <c r="AQ142" i="1"/>
  <c r="AP142" i="1"/>
  <c r="Q142" i="1"/>
  <c r="H142" i="1"/>
  <c r="BE142" i="1" s="1"/>
  <c r="CB141" i="1"/>
  <c r="BY141" i="1"/>
  <c r="CA141" i="1" s="1"/>
  <c r="BW141" i="1"/>
  <c r="BV141" i="1"/>
  <c r="BU141" i="1"/>
  <c r="BT141" i="1"/>
  <c r="BS141" i="1"/>
  <c r="BR141" i="1"/>
  <c r="BP141" i="1"/>
  <c r="BM141" i="1"/>
  <c r="BL141" i="1"/>
  <c r="BK141" i="1"/>
  <c r="BJ141" i="1"/>
  <c r="BI141" i="1"/>
  <c r="BH141" i="1"/>
  <c r="BG141" i="1"/>
  <c r="BF141" i="1"/>
  <c r="BD141" i="1"/>
  <c r="BC141" i="1"/>
  <c r="BB141" i="1"/>
  <c r="AX141" i="1"/>
  <c r="AW141" i="1"/>
  <c r="AV141" i="1"/>
  <c r="AS141" i="1"/>
  <c r="AR141" i="1"/>
  <c r="AQ141" i="1"/>
  <c r="AP141" i="1"/>
  <c r="Q141" i="1"/>
  <c r="H141" i="1"/>
  <c r="BE141" i="1" s="1"/>
  <c r="CB140" i="1"/>
  <c r="CA140" i="1"/>
  <c r="BY140" i="1"/>
  <c r="BW140" i="1"/>
  <c r="BV140" i="1"/>
  <c r="BU140" i="1"/>
  <c r="BT140" i="1"/>
  <c r="BS140" i="1"/>
  <c r="BR140" i="1"/>
  <c r="BP140" i="1"/>
  <c r="BM140" i="1"/>
  <c r="BL140" i="1"/>
  <c r="BK140" i="1"/>
  <c r="BJ140" i="1"/>
  <c r="BI140" i="1"/>
  <c r="BH140" i="1"/>
  <c r="BG140" i="1"/>
  <c r="BF140" i="1"/>
  <c r="BD140" i="1"/>
  <c r="BC140" i="1"/>
  <c r="BB140" i="1"/>
  <c r="AX140" i="1"/>
  <c r="AW140" i="1"/>
  <c r="AV140" i="1"/>
  <c r="AS140" i="1"/>
  <c r="AR140" i="1"/>
  <c r="AQ140" i="1"/>
  <c r="AP140" i="1"/>
  <c r="Q140" i="1"/>
  <c r="H140" i="1"/>
  <c r="BE140" i="1" s="1"/>
  <c r="CB139" i="1"/>
  <c r="BY139" i="1"/>
  <c r="CA139" i="1" s="1"/>
  <c r="BW139" i="1"/>
  <c r="BV139" i="1"/>
  <c r="BU139" i="1"/>
  <c r="BT139" i="1"/>
  <c r="BS139" i="1"/>
  <c r="BR139" i="1"/>
  <c r="BP139" i="1"/>
  <c r="BM139" i="1"/>
  <c r="BL139" i="1"/>
  <c r="BK139" i="1"/>
  <c r="BJ139" i="1"/>
  <c r="BI139" i="1"/>
  <c r="BH139" i="1"/>
  <c r="BG139" i="1"/>
  <c r="BF139" i="1"/>
  <c r="BD139" i="1"/>
  <c r="BC139" i="1"/>
  <c r="BB139" i="1"/>
  <c r="AX139" i="1"/>
  <c r="AW139" i="1"/>
  <c r="AV139" i="1"/>
  <c r="AS139" i="1"/>
  <c r="AR139" i="1"/>
  <c r="AQ139" i="1"/>
  <c r="AP139" i="1"/>
  <c r="Q139" i="1"/>
  <c r="H139" i="1"/>
  <c r="BE139" i="1" s="1"/>
  <c r="CB138" i="1"/>
  <c r="BY138" i="1"/>
  <c r="CA138" i="1" s="1"/>
  <c r="BW138" i="1"/>
  <c r="BV138" i="1"/>
  <c r="BU138" i="1"/>
  <c r="BT138" i="1"/>
  <c r="BS138" i="1"/>
  <c r="BR138" i="1"/>
  <c r="BP138" i="1"/>
  <c r="BM138" i="1"/>
  <c r="BL138" i="1"/>
  <c r="BK138" i="1"/>
  <c r="BJ138" i="1"/>
  <c r="BI138" i="1"/>
  <c r="BH138" i="1"/>
  <c r="BG138" i="1"/>
  <c r="BF138" i="1"/>
  <c r="BD138" i="1"/>
  <c r="BC138" i="1"/>
  <c r="BB138" i="1"/>
  <c r="AX138" i="1"/>
  <c r="AW138" i="1"/>
  <c r="AV138" i="1"/>
  <c r="AS138" i="1"/>
  <c r="AR138" i="1"/>
  <c r="AQ138" i="1"/>
  <c r="AP138" i="1"/>
  <c r="Q138" i="1"/>
  <c r="H138" i="1"/>
  <c r="BE138" i="1" s="1"/>
  <c r="CB137" i="1"/>
  <c r="BY137" i="1"/>
  <c r="CA137" i="1" s="1"/>
  <c r="BW137" i="1"/>
  <c r="BV137" i="1"/>
  <c r="BU137" i="1"/>
  <c r="BT137" i="1"/>
  <c r="BS137" i="1"/>
  <c r="BR137" i="1"/>
  <c r="BP137" i="1"/>
  <c r="BM137" i="1"/>
  <c r="BL137" i="1"/>
  <c r="BK137" i="1"/>
  <c r="BJ137" i="1"/>
  <c r="BI137" i="1"/>
  <c r="BH137" i="1"/>
  <c r="BG137" i="1"/>
  <c r="BF137" i="1"/>
  <c r="BD137" i="1"/>
  <c r="BC137" i="1"/>
  <c r="BB137" i="1"/>
  <c r="AX137" i="1"/>
  <c r="AW137" i="1"/>
  <c r="AV137" i="1"/>
  <c r="AS137" i="1"/>
  <c r="AR137" i="1"/>
  <c r="AQ137" i="1"/>
  <c r="AP137" i="1"/>
  <c r="Q137" i="1"/>
  <c r="H137" i="1"/>
  <c r="BE137" i="1" s="1"/>
  <c r="CB136" i="1"/>
  <c r="BY136" i="1"/>
  <c r="CA136" i="1" s="1"/>
  <c r="BW136" i="1"/>
  <c r="BV136" i="1"/>
  <c r="BU136" i="1"/>
  <c r="BT136" i="1"/>
  <c r="BS136" i="1"/>
  <c r="BR136" i="1"/>
  <c r="BP136" i="1"/>
  <c r="BM136" i="1"/>
  <c r="BL136" i="1"/>
  <c r="BK136" i="1"/>
  <c r="BJ136" i="1"/>
  <c r="BI136" i="1"/>
  <c r="BH136" i="1"/>
  <c r="BG136" i="1"/>
  <c r="BF136" i="1"/>
  <c r="BD136" i="1"/>
  <c r="BC136" i="1"/>
  <c r="BB136" i="1"/>
  <c r="AX136" i="1"/>
  <c r="AW136" i="1"/>
  <c r="AV136" i="1"/>
  <c r="AS136" i="1"/>
  <c r="AR136" i="1"/>
  <c r="AQ136" i="1"/>
  <c r="AP136" i="1"/>
  <c r="Q136" i="1"/>
  <c r="H136" i="1"/>
  <c r="BE136" i="1" s="1"/>
  <c r="CB135" i="1"/>
  <c r="BY135" i="1"/>
  <c r="CA135" i="1" s="1"/>
  <c r="BW135" i="1"/>
  <c r="BV135" i="1"/>
  <c r="BU135" i="1"/>
  <c r="BT135" i="1"/>
  <c r="BS135" i="1"/>
  <c r="BR135" i="1"/>
  <c r="BP135" i="1"/>
  <c r="BM135" i="1"/>
  <c r="BL135" i="1"/>
  <c r="BK135" i="1"/>
  <c r="BJ135" i="1"/>
  <c r="BI135" i="1"/>
  <c r="BH135" i="1"/>
  <c r="BG135" i="1"/>
  <c r="BF135" i="1"/>
  <c r="BD135" i="1"/>
  <c r="BC135" i="1"/>
  <c r="BB135" i="1"/>
  <c r="AX135" i="1"/>
  <c r="AW135" i="1"/>
  <c r="AV135" i="1"/>
  <c r="AS135" i="1"/>
  <c r="AR135" i="1"/>
  <c r="AQ135" i="1"/>
  <c r="AP135" i="1"/>
  <c r="Q135" i="1"/>
  <c r="H135" i="1"/>
  <c r="BE135" i="1" s="1"/>
  <c r="CB134" i="1"/>
  <c r="BY134" i="1"/>
  <c r="CA134" i="1" s="1"/>
  <c r="BW134" i="1"/>
  <c r="BV134" i="1"/>
  <c r="BU134" i="1"/>
  <c r="BT134" i="1"/>
  <c r="BS134" i="1"/>
  <c r="BR134" i="1"/>
  <c r="BP134" i="1"/>
  <c r="BM134" i="1"/>
  <c r="BL134" i="1"/>
  <c r="BK134" i="1"/>
  <c r="BJ134" i="1"/>
  <c r="BI134" i="1"/>
  <c r="BH134" i="1"/>
  <c r="BG134" i="1"/>
  <c r="BF134" i="1"/>
  <c r="BD134" i="1"/>
  <c r="BC134" i="1"/>
  <c r="BB134" i="1"/>
  <c r="AX134" i="1"/>
  <c r="AW134" i="1"/>
  <c r="AV134" i="1"/>
  <c r="AS134" i="1"/>
  <c r="AR134" i="1"/>
  <c r="AQ134" i="1"/>
  <c r="AP134" i="1"/>
  <c r="Q134" i="1"/>
  <c r="H134" i="1"/>
  <c r="BE134" i="1" s="1"/>
  <c r="CB133" i="1"/>
  <c r="BY133" i="1"/>
  <c r="CA133" i="1" s="1"/>
  <c r="BW133" i="1"/>
  <c r="BV133" i="1"/>
  <c r="BU133" i="1"/>
  <c r="BT133" i="1"/>
  <c r="BS133" i="1"/>
  <c r="BR133" i="1"/>
  <c r="BP133" i="1"/>
  <c r="BM133" i="1"/>
  <c r="BL133" i="1"/>
  <c r="BK133" i="1"/>
  <c r="BJ133" i="1"/>
  <c r="BI133" i="1"/>
  <c r="BH133" i="1"/>
  <c r="BG133" i="1"/>
  <c r="BF133" i="1"/>
  <c r="BD133" i="1"/>
  <c r="BC133" i="1"/>
  <c r="BB133" i="1"/>
  <c r="AX133" i="1"/>
  <c r="AW133" i="1"/>
  <c r="AV133" i="1"/>
  <c r="AS133" i="1"/>
  <c r="AR133" i="1"/>
  <c r="AQ133" i="1"/>
  <c r="AP133" i="1"/>
  <c r="Q133" i="1"/>
  <c r="H133" i="1"/>
  <c r="BE133" i="1" s="1"/>
  <c r="CB132" i="1"/>
  <c r="BY132" i="1"/>
  <c r="CA132" i="1" s="1"/>
  <c r="BW132" i="1"/>
  <c r="BV132" i="1"/>
  <c r="BU132" i="1"/>
  <c r="BT132" i="1"/>
  <c r="BS132" i="1"/>
  <c r="BR132" i="1"/>
  <c r="BP132" i="1"/>
  <c r="BM132" i="1"/>
  <c r="BL132" i="1"/>
  <c r="BK132" i="1"/>
  <c r="BJ132" i="1"/>
  <c r="BI132" i="1"/>
  <c r="BH132" i="1"/>
  <c r="BG132" i="1"/>
  <c r="BF132" i="1"/>
  <c r="BD132" i="1"/>
  <c r="BC132" i="1"/>
  <c r="BB132" i="1"/>
  <c r="AX132" i="1"/>
  <c r="AW132" i="1"/>
  <c r="AV132" i="1"/>
  <c r="AS132" i="1"/>
  <c r="AR132" i="1"/>
  <c r="AQ132" i="1"/>
  <c r="AP132" i="1"/>
  <c r="Q132" i="1"/>
  <c r="H132" i="1"/>
  <c r="BE132" i="1" s="1"/>
  <c r="CB131" i="1"/>
  <c r="BY131" i="1"/>
  <c r="CA131" i="1" s="1"/>
  <c r="BW131" i="1"/>
  <c r="BV131" i="1"/>
  <c r="BU131" i="1"/>
  <c r="BT131" i="1"/>
  <c r="BS131" i="1"/>
  <c r="BR131" i="1"/>
  <c r="BP131" i="1"/>
  <c r="BM131" i="1"/>
  <c r="BL131" i="1"/>
  <c r="BK131" i="1"/>
  <c r="BJ131" i="1"/>
  <c r="BI131" i="1"/>
  <c r="BH131" i="1"/>
  <c r="BG131" i="1"/>
  <c r="BF131" i="1"/>
  <c r="BD131" i="1"/>
  <c r="BC131" i="1"/>
  <c r="BB131" i="1"/>
  <c r="AX131" i="1"/>
  <c r="AW131" i="1"/>
  <c r="AV131" i="1"/>
  <c r="AS131" i="1"/>
  <c r="AR131" i="1"/>
  <c r="AQ131" i="1"/>
  <c r="AP131" i="1"/>
  <c r="Q131" i="1"/>
  <c r="H131" i="1"/>
  <c r="BE131" i="1" s="1"/>
  <c r="CB130" i="1"/>
  <c r="BY130" i="1"/>
  <c r="CA130" i="1" s="1"/>
  <c r="BW130" i="1"/>
  <c r="BV130" i="1"/>
  <c r="BU130" i="1"/>
  <c r="BT130" i="1"/>
  <c r="BS130" i="1"/>
  <c r="BR130" i="1"/>
  <c r="BP130" i="1"/>
  <c r="BM130" i="1"/>
  <c r="BL130" i="1"/>
  <c r="BK130" i="1"/>
  <c r="BJ130" i="1"/>
  <c r="BI130" i="1"/>
  <c r="BH130" i="1"/>
  <c r="BG130" i="1"/>
  <c r="BF130" i="1"/>
  <c r="BD130" i="1"/>
  <c r="BC130" i="1"/>
  <c r="BB130" i="1"/>
  <c r="AX130" i="1"/>
  <c r="AW130" i="1"/>
  <c r="AV130" i="1"/>
  <c r="AS130" i="1"/>
  <c r="AR130" i="1"/>
  <c r="AQ130" i="1"/>
  <c r="AP130" i="1"/>
  <c r="Q130" i="1"/>
  <c r="H130" i="1"/>
  <c r="BE130" i="1" s="1"/>
  <c r="CB129" i="1"/>
  <c r="BY129" i="1"/>
  <c r="CA129" i="1" s="1"/>
  <c r="BW129" i="1"/>
  <c r="BV129" i="1"/>
  <c r="BU129" i="1"/>
  <c r="BT129" i="1"/>
  <c r="BS129" i="1"/>
  <c r="BR129" i="1"/>
  <c r="BP129" i="1"/>
  <c r="BM129" i="1"/>
  <c r="BL129" i="1"/>
  <c r="BK129" i="1"/>
  <c r="BJ129" i="1"/>
  <c r="BI129" i="1"/>
  <c r="BH129" i="1"/>
  <c r="BG129" i="1"/>
  <c r="BF129" i="1"/>
  <c r="BD129" i="1"/>
  <c r="BC129" i="1"/>
  <c r="BB129" i="1"/>
  <c r="AX129" i="1"/>
  <c r="AW129" i="1"/>
  <c r="AV129" i="1"/>
  <c r="AS129" i="1"/>
  <c r="AR129" i="1"/>
  <c r="AQ129" i="1"/>
  <c r="AP129" i="1"/>
  <c r="Q129" i="1"/>
  <c r="H129" i="1"/>
  <c r="BE129" i="1" s="1"/>
  <c r="CB128" i="1"/>
  <c r="BY128" i="1"/>
  <c r="CA128" i="1" s="1"/>
  <c r="BW128" i="1"/>
  <c r="BV128" i="1"/>
  <c r="BU128" i="1"/>
  <c r="BT128" i="1"/>
  <c r="BS128" i="1"/>
  <c r="BR128" i="1"/>
  <c r="BP128" i="1"/>
  <c r="BM128" i="1"/>
  <c r="BL128" i="1"/>
  <c r="BK128" i="1"/>
  <c r="BJ128" i="1"/>
  <c r="BI128" i="1"/>
  <c r="BH128" i="1"/>
  <c r="BG128" i="1"/>
  <c r="BF128" i="1"/>
  <c r="BD128" i="1"/>
  <c r="BC128" i="1"/>
  <c r="BB128" i="1"/>
  <c r="AX128" i="1"/>
  <c r="AW128" i="1"/>
  <c r="AV128" i="1"/>
  <c r="AS128" i="1"/>
  <c r="AR128" i="1"/>
  <c r="AQ128" i="1"/>
  <c r="AP128" i="1"/>
  <c r="Q128" i="1"/>
  <c r="H128" i="1"/>
  <c r="BE128" i="1" s="1"/>
  <c r="CB127" i="1"/>
  <c r="BY127" i="1"/>
  <c r="CA127" i="1" s="1"/>
  <c r="BW127" i="1"/>
  <c r="BV127" i="1"/>
  <c r="BU127" i="1"/>
  <c r="BT127" i="1"/>
  <c r="BS127" i="1"/>
  <c r="BR127" i="1"/>
  <c r="BP127" i="1"/>
  <c r="BM127" i="1"/>
  <c r="BL127" i="1"/>
  <c r="BK127" i="1"/>
  <c r="BJ127" i="1"/>
  <c r="BI127" i="1"/>
  <c r="BH127" i="1"/>
  <c r="BG127" i="1"/>
  <c r="BF127" i="1"/>
  <c r="BD127" i="1"/>
  <c r="BC127" i="1"/>
  <c r="BB127" i="1"/>
  <c r="AX127" i="1"/>
  <c r="AW127" i="1"/>
  <c r="AV127" i="1"/>
  <c r="AS127" i="1"/>
  <c r="AR127" i="1"/>
  <c r="AQ127" i="1"/>
  <c r="AP127" i="1"/>
  <c r="Q127" i="1"/>
  <c r="H127" i="1"/>
  <c r="BE127" i="1" s="1"/>
  <c r="CB126" i="1"/>
  <c r="BY126" i="1"/>
  <c r="CA126" i="1" s="1"/>
  <c r="BW126" i="1"/>
  <c r="BV126" i="1"/>
  <c r="BU126" i="1"/>
  <c r="BT126" i="1"/>
  <c r="BS126" i="1"/>
  <c r="BR126" i="1"/>
  <c r="BP126" i="1"/>
  <c r="BM126" i="1"/>
  <c r="BL126" i="1"/>
  <c r="BK126" i="1"/>
  <c r="BJ126" i="1"/>
  <c r="BI126" i="1"/>
  <c r="BH126" i="1"/>
  <c r="BG126" i="1"/>
  <c r="BF126" i="1"/>
  <c r="BD126" i="1"/>
  <c r="BC126" i="1"/>
  <c r="BB126" i="1"/>
  <c r="AX126" i="1"/>
  <c r="AW126" i="1"/>
  <c r="AV126" i="1"/>
  <c r="AS126" i="1"/>
  <c r="AR126" i="1"/>
  <c r="AQ126" i="1"/>
  <c r="AP126" i="1"/>
  <c r="Q126" i="1"/>
  <c r="H126" i="1"/>
  <c r="BE126" i="1" s="1"/>
  <c r="CB125" i="1"/>
  <c r="BY125" i="1"/>
  <c r="CA125" i="1" s="1"/>
  <c r="BW125" i="1"/>
  <c r="BV125" i="1"/>
  <c r="BU125" i="1"/>
  <c r="BT125" i="1"/>
  <c r="BS125" i="1"/>
  <c r="BR125" i="1"/>
  <c r="BP125" i="1"/>
  <c r="BM125" i="1"/>
  <c r="BL125" i="1"/>
  <c r="BK125" i="1"/>
  <c r="BJ125" i="1"/>
  <c r="BI125" i="1"/>
  <c r="BH125" i="1"/>
  <c r="BG125" i="1"/>
  <c r="BF125" i="1"/>
  <c r="BD125" i="1"/>
  <c r="BC125" i="1"/>
  <c r="BB125" i="1"/>
  <c r="AX125" i="1"/>
  <c r="AW125" i="1"/>
  <c r="AV125" i="1"/>
  <c r="AS125" i="1"/>
  <c r="AR125" i="1"/>
  <c r="AQ125" i="1"/>
  <c r="AP125" i="1"/>
  <c r="Q125" i="1"/>
  <c r="H125" i="1"/>
  <c r="BE125" i="1" s="1"/>
  <c r="CB124" i="1"/>
  <c r="BY124" i="1"/>
  <c r="CA124" i="1" s="1"/>
  <c r="BW124" i="1"/>
  <c r="BV124" i="1"/>
  <c r="BU124" i="1"/>
  <c r="BT124" i="1"/>
  <c r="BS124" i="1"/>
  <c r="BR124" i="1"/>
  <c r="BP124" i="1"/>
  <c r="BM124" i="1"/>
  <c r="BL124" i="1"/>
  <c r="BK124" i="1"/>
  <c r="BJ124" i="1"/>
  <c r="BI124" i="1"/>
  <c r="BH124" i="1"/>
  <c r="BG124" i="1"/>
  <c r="BF124" i="1"/>
  <c r="BD124" i="1"/>
  <c r="BC124" i="1"/>
  <c r="BB124" i="1"/>
  <c r="AX124" i="1"/>
  <c r="AW124" i="1"/>
  <c r="AV124" i="1"/>
  <c r="AS124" i="1"/>
  <c r="AR124" i="1"/>
  <c r="AQ124" i="1"/>
  <c r="AP124" i="1"/>
  <c r="Q124" i="1"/>
  <c r="H124" i="1"/>
  <c r="BE124" i="1" s="1"/>
  <c r="CB123" i="1"/>
  <c r="BY123" i="1"/>
  <c r="CA123" i="1" s="1"/>
  <c r="BW123" i="1"/>
  <c r="BV123" i="1"/>
  <c r="BU123" i="1"/>
  <c r="BT123" i="1"/>
  <c r="BS123" i="1"/>
  <c r="BR123" i="1"/>
  <c r="BP123" i="1"/>
  <c r="BM123" i="1"/>
  <c r="BL123" i="1"/>
  <c r="BK123" i="1"/>
  <c r="BJ123" i="1"/>
  <c r="BI123" i="1"/>
  <c r="BH123" i="1"/>
  <c r="BG123" i="1"/>
  <c r="BF123" i="1"/>
  <c r="BD123" i="1"/>
  <c r="BC123" i="1"/>
  <c r="BB123" i="1"/>
  <c r="AX123" i="1"/>
  <c r="AW123" i="1"/>
  <c r="AV123" i="1"/>
  <c r="AS123" i="1"/>
  <c r="AR123" i="1"/>
  <c r="AQ123" i="1"/>
  <c r="AP123" i="1"/>
  <c r="Q123" i="1"/>
  <c r="H123" i="1"/>
  <c r="BE123" i="1" s="1"/>
  <c r="CB122" i="1"/>
  <c r="BY122" i="1"/>
  <c r="CA122" i="1" s="1"/>
  <c r="BW122" i="1"/>
  <c r="BV122" i="1"/>
  <c r="BU122" i="1"/>
  <c r="BT122" i="1"/>
  <c r="BS122" i="1"/>
  <c r="BR122" i="1"/>
  <c r="BP122" i="1"/>
  <c r="BM122" i="1"/>
  <c r="BL122" i="1"/>
  <c r="BK122" i="1"/>
  <c r="BJ122" i="1"/>
  <c r="BI122" i="1"/>
  <c r="BH122" i="1"/>
  <c r="BG122" i="1"/>
  <c r="BF122" i="1"/>
  <c r="BD122" i="1"/>
  <c r="BC122" i="1"/>
  <c r="BB122" i="1"/>
  <c r="AX122" i="1"/>
  <c r="AW122" i="1"/>
  <c r="AV122" i="1"/>
  <c r="AS122" i="1"/>
  <c r="AR122" i="1"/>
  <c r="AQ122" i="1"/>
  <c r="AP122" i="1"/>
  <c r="Q122" i="1"/>
  <c r="H122" i="1"/>
  <c r="BE122" i="1" s="1"/>
  <c r="CB121" i="1"/>
  <c r="BY121" i="1"/>
  <c r="CA121" i="1" s="1"/>
  <c r="BW121" i="1"/>
  <c r="BV121" i="1"/>
  <c r="BU121" i="1"/>
  <c r="BT121" i="1"/>
  <c r="BS121" i="1"/>
  <c r="BR121" i="1"/>
  <c r="BP121" i="1"/>
  <c r="BM121" i="1"/>
  <c r="BL121" i="1"/>
  <c r="BK121" i="1"/>
  <c r="BJ121" i="1"/>
  <c r="BI121" i="1"/>
  <c r="BH121" i="1"/>
  <c r="BG121" i="1"/>
  <c r="BF121" i="1"/>
  <c r="BD121" i="1"/>
  <c r="BC121" i="1"/>
  <c r="BB121" i="1"/>
  <c r="AX121" i="1"/>
  <c r="AW121" i="1"/>
  <c r="AV121" i="1"/>
  <c r="AS121" i="1"/>
  <c r="AR121" i="1"/>
  <c r="AQ121" i="1"/>
  <c r="AP121" i="1"/>
  <c r="Q121" i="1"/>
  <c r="H121" i="1"/>
  <c r="BE121" i="1" s="1"/>
  <c r="CB120" i="1"/>
  <c r="CA120" i="1"/>
  <c r="BY120" i="1"/>
  <c r="BW120" i="1"/>
  <c r="BV120" i="1"/>
  <c r="BU120" i="1"/>
  <c r="BT120" i="1"/>
  <c r="BS120" i="1"/>
  <c r="BR120" i="1"/>
  <c r="BP120" i="1"/>
  <c r="BM120" i="1"/>
  <c r="BL120" i="1"/>
  <c r="BK120" i="1"/>
  <c r="BJ120" i="1"/>
  <c r="BI120" i="1"/>
  <c r="BH120" i="1"/>
  <c r="BG120" i="1"/>
  <c r="BF120" i="1"/>
  <c r="BD120" i="1"/>
  <c r="BC120" i="1"/>
  <c r="BB120" i="1"/>
  <c r="AX120" i="1"/>
  <c r="AW120" i="1"/>
  <c r="AV120" i="1"/>
  <c r="AS120" i="1"/>
  <c r="AR120" i="1"/>
  <c r="AQ120" i="1"/>
  <c r="AP120" i="1"/>
  <c r="Q120" i="1"/>
  <c r="H120" i="1"/>
  <c r="BE120" i="1" s="1"/>
  <c r="CB119" i="1"/>
  <c r="BY119" i="1"/>
  <c r="CA119" i="1" s="1"/>
  <c r="BW119" i="1"/>
  <c r="BV119" i="1"/>
  <c r="BU119" i="1"/>
  <c r="BT119" i="1"/>
  <c r="BS119" i="1"/>
  <c r="BR119" i="1"/>
  <c r="BP119" i="1"/>
  <c r="BM119" i="1"/>
  <c r="BL119" i="1"/>
  <c r="BK119" i="1"/>
  <c r="BJ119" i="1"/>
  <c r="BI119" i="1"/>
  <c r="BH119" i="1"/>
  <c r="BG119" i="1"/>
  <c r="BF119" i="1"/>
  <c r="BD119" i="1"/>
  <c r="BC119" i="1"/>
  <c r="BB119" i="1"/>
  <c r="AX119" i="1"/>
  <c r="AW119" i="1"/>
  <c r="AV119" i="1"/>
  <c r="AS119" i="1"/>
  <c r="AR119" i="1"/>
  <c r="AQ119" i="1"/>
  <c r="AP119" i="1"/>
  <c r="Q119" i="1"/>
  <c r="H119" i="1"/>
  <c r="BE119" i="1" s="1"/>
  <c r="CB118" i="1"/>
  <c r="BY118" i="1"/>
  <c r="CA118" i="1" s="1"/>
  <c r="BW118" i="1"/>
  <c r="BV118" i="1"/>
  <c r="BU118" i="1"/>
  <c r="BT118" i="1"/>
  <c r="BS118" i="1"/>
  <c r="BR118" i="1"/>
  <c r="BP118" i="1"/>
  <c r="BM118" i="1"/>
  <c r="BL118" i="1"/>
  <c r="BK118" i="1"/>
  <c r="BJ118" i="1"/>
  <c r="BI118" i="1"/>
  <c r="BH118" i="1"/>
  <c r="BG118" i="1"/>
  <c r="BF118" i="1"/>
  <c r="BD118" i="1"/>
  <c r="BC118" i="1"/>
  <c r="BB118" i="1"/>
  <c r="AX118" i="1"/>
  <c r="AW118" i="1"/>
  <c r="AV118" i="1"/>
  <c r="AS118" i="1"/>
  <c r="AR118" i="1"/>
  <c r="AQ118" i="1"/>
  <c r="AP118" i="1"/>
  <c r="Q118" i="1"/>
  <c r="H118" i="1"/>
  <c r="BE118" i="1" s="1"/>
  <c r="CB117" i="1"/>
  <c r="BY117" i="1"/>
  <c r="CA117" i="1" s="1"/>
  <c r="BW117" i="1"/>
  <c r="BV117" i="1"/>
  <c r="BU117" i="1"/>
  <c r="BT117" i="1"/>
  <c r="BS117" i="1"/>
  <c r="BR117" i="1"/>
  <c r="BP117" i="1"/>
  <c r="BM117" i="1"/>
  <c r="BL117" i="1"/>
  <c r="BK117" i="1"/>
  <c r="BJ117" i="1"/>
  <c r="BI117" i="1"/>
  <c r="BH117" i="1"/>
  <c r="BG117" i="1"/>
  <c r="BF117" i="1"/>
  <c r="BD117" i="1"/>
  <c r="BC117" i="1"/>
  <c r="BB117" i="1"/>
  <c r="AX117" i="1"/>
  <c r="AW117" i="1"/>
  <c r="AV117" i="1"/>
  <c r="AS117" i="1"/>
  <c r="AR117" i="1"/>
  <c r="AQ117" i="1"/>
  <c r="AP117" i="1"/>
  <c r="Q117" i="1"/>
  <c r="H117" i="1"/>
  <c r="BE117" i="1" s="1"/>
  <c r="CB116" i="1"/>
  <c r="BY116" i="1"/>
  <c r="CA116" i="1" s="1"/>
  <c r="BW116" i="1"/>
  <c r="BV116" i="1"/>
  <c r="BU116" i="1"/>
  <c r="BT116" i="1"/>
  <c r="BS116" i="1"/>
  <c r="BR116" i="1"/>
  <c r="BP116" i="1"/>
  <c r="BM116" i="1"/>
  <c r="BL116" i="1"/>
  <c r="BK116" i="1"/>
  <c r="BJ116" i="1"/>
  <c r="BI116" i="1"/>
  <c r="BH116" i="1"/>
  <c r="BG116" i="1"/>
  <c r="BF116" i="1"/>
  <c r="BD116" i="1"/>
  <c r="BC116" i="1"/>
  <c r="BB116" i="1"/>
  <c r="AX116" i="1"/>
  <c r="AW116" i="1"/>
  <c r="AV116" i="1"/>
  <c r="AS116" i="1"/>
  <c r="AR116" i="1"/>
  <c r="AQ116" i="1"/>
  <c r="AP116" i="1"/>
  <c r="Q116" i="1"/>
  <c r="H116" i="1"/>
  <c r="BE116" i="1" s="1"/>
  <c r="CB115" i="1"/>
  <c r="BY115" i="1"/>
  <c r="CA115" i="1" s="1"/>
  <c r="BW115" i="1"/>
  <c r="BV115" i="1"/>
  <c r="BU115" i="1"/>
  <c r="BT115" i="1"/>
  <c r="BS115" i="1"/>
  <c r="BR115" i="1"/>
  <c r="BP115" i="1"/>
  <c r="BM115" i="1"/>
  <c r="BL115" i="1"/>
  <c r="BK115" i="1"/>
  <c r="BJ115" i="1"/>
  <c r="BI115" i="1"/>
  <c r="BH115" i="1"/>
  <c r="BG115" i="1"/>
  <c r="BF115" i="1"/>
  <c r="BD115" i="1"/>
  <c r="BC115" i="1"/>
  <c r="BB115" i="1"/>
  <c r="AX115" i="1"/>
  <c r="AW115" i="1"/>
  <c r="AV115" i="1"/>
  <c r="AS115" i="1"/>
  <c r="AR115" i="1"/>
  <c r="AQ115" i="1"/>
  <c r="AP115" i="1"/>
  <c r="Q115" i="1"/>
  <c r="H115" i="1"/>
  <c r="BE115" i="1" s="1"/>
  <c r="CB114" i="1"/>
  <c r="BY114" i="1"/>
  <c r="CA114" i="1" s="1"/>
  <c r="BW114" i="1"/>
  <c r="BV114" i="1"/>
  <c r="BU114" i="1"/>
  <c r="BT114" i="1"/>
  <c r="BS114" i="1"/>
  <c r="BR114" i="1"/>
  <c r="BP114" i="1"/>
  <c r="BM114" i="1"/>
  <c r="BL114" i="1"/>
  <c r="BK114" i="1"/>
  <c r="BJ114" i="1"/>
  <c r="BI114" i="1"/>
  <c r="BH114" i="1"/>
  <c r="BG114" i="1"/>
  <c r="BF114" i="1"/>
  <c r="BD114" i="1"/>
  <c r="BC114" i="1"/>
  <c r="BB114" i="1"/>
  <c r="AX114" i="1"/>
  <c r="AW114" i="1"/>
  <c r="AV114" i="1"/>
  <c r="AS114" i="1"/>
  <c r="AR114" i="1"/>
  <c r="AQ114" i="1"/>
  <c r="AP114" i="1"/>
  <c r="Q114" i="1"/>
  <c r="H114" i="1"/>
  <c r="BE114" i="1" s="1"/>
  <c r="CB113" i="1"/>
  <c r="BY113" i="1"/>
  <c r="CA113" i="1" s="1"/>
  <c r="BW113" i="1"/>
  <c r="BV113" i="1"/>
  <c r="BU113" i="1"/>
  <c r="BT113" i="1"/>
  <c r="BS113" i="1"/>
  <c r="BR113" i="1"/>
  <c r="BP113" i="1"/>
  <c r="BM113" i="1"/>
  <c r="BL113" i="1"/>
  <c r="BK113" i="1"/>
  <c r="BJ113" i="1"/>
  <c r="BI113" i="1"/>
  <c r="BH113" i="1"/>
  <c r="BG113" i="1"/>
  <c r="BF113" i="1"/>
  <c r="BD113" i="1"/>
  <c r="BC113" i="1"/>
  <c r="BB113" i="1"/>
  <c r="AX113" i="1"/>
  <c r="AW113" i="1"/>
  <c r="AV113" i="1"/>
  <c r="AS113" i="1"/>
  <c r="AR113" i="1"/>
  <c r="AQ113" i="1"/>
  <c r="AP113" i="1"/>
  <c r="Q113" i="1"/>
  <c r="H113" i="1"/>
  <c r="BE113" i="1" s="1"/>
  <c r="CB112" i="1"/>
  <c r="BY112" i="1"/>
  <c r="CA112" i="1" s="1"/>
  <c r="BW112" i="1"/>
  <c r="BV112" i="1"/>
  <c r="BU112" i="1"/>
  <c r="BT112" i="1"/>
  <c r="BS112" i="1"/>
  <c r="BR112" i="1"/>
  <c r="BP112" i="1"/>
  <c r="BM112" i="1"/>
  <c r="BL112" i="1"/>
  <c r="BK112" i="1"/>
  <c r="BJ112" i="1"/>
  <c r="BI112" i="1"/>
  <c r="BH112" i="1"/>
  <c r="BG112" i="1"/>
  <c r="BF112" i="1"/>
  <c r="BD112" i="1"/>
  <c r="BC112" i="1"/>
  <c r="BB112" i="1"/>
  <c r="AX112" i="1"/>
  <c r="AW112" i="1"/>
  <c r="AV112" i="1"/>
  <c r="AS112" i="1"/>
  <c r="AR112" i="1"/>
  <c r="AQ112" i="1"/>
  <c r="AP112" i="1"/>
  <c r="Q112" i="1"/>
  <c r="H112" i="1"/>
  <c r="BE112" i="1" s="1"/>
  <c r="CB111" i="1"/>
  <c r="BY111" i="1"/>
  <c r="CA111" i="1" s="1"/>
  <c r="BW111" i="1"/>
  <c r="BV111" i="1"/>
  <c r="BU111" i="1"/>
  <c r="BT111" i="1"/>
  <c r="BS111" i="1"/>
  <c r="BR111" i="1"/>
  <c r="BP111" i="1"/>
  <c r="BM111" i="1"/>
  <c r="BL111" i="1"/>
  <c r="BK111" i="1"/>
  <c r="BJ111" i="1"/>
  <c r="BI111" i="1"/>
  <c r="BH111" i="1"/>
  <c r="BG111" i="1"/>
  <c r="BF111" i="1"/>
  <c r="BD111" i="1"/>
  <c r="BC111" i="1"/>
  <c r="BB111" i="1"/>
  <c r="AX111" i="1"/>
  <c r="AW111" i="1"/>
  <c r="AV111" i="1"/>
  <c r="AS111" i="1"/>
  <c r="AR111" i="1"/>
  <c r="AQ111" i="1"/>
  <c r="AP111" i="1"/>
  <c r="Q111" i="1"/>
  <c r="H111" i="1"/>
  <c r="BE111" i="1" s="1"/>
  <c r="CB110" i="1"/>
  <c r="BY110" i="1"/>
  <c r="CA110" i="1" s="1"/>
  <c r="BW110" i="1"/>
  <c r="BV110" i="1"/>
  <c r="BU110" i="1"/>
  <c r="BT110" i="1"/>
  <c r="BS110" i="1"/>
  <c r="BR110" i="1"/>
  <c r="BP110" i="1"/>
  <c r="BM110" i="1"/>
  <c r="BL110" i="1"/>
  <c r="BK110" i="1"/>
  <c r="BJ110" i="1"/>
  <c r="BI110" i="1"/>
  <c r="BH110" i="1"/>
  <c r="BG110" i="1"/>
  <c r="BF110" i="1"/>
  <c r="BD110" i="1"/>
  <c r="BC110" i="1"/>
  <c r="BB110" i="1"/>
  <c r="AX110" i="1"/>
  <c r="AW110" i="1"/>
  <c r="AV110" i="1"/>
  <c r="AS110" i="1"/>
  <c r="AR110" i="1"/>
  <c r="AQ110" i="1"/>
  <c r="AP110" i="1"/>
  <c r="Q110" i="1"/>
  <c r="H110" i="1"/>
  <c r="BE110" i="1" s="1"/>
  <c r="CB109" i="1"/>
  <c r="BY109" i="1"/>
  <c r="CA109" i="1" s="1"/>
  <c r="BW109" i="1"/>
  <c r="BV109" i="1"/>
  <c r="BU109" i="1"/>
  <c r="BT109" i="1"/>
  <c r="BS109" i="1"/>
  <c r="BR109" i="1"/>
  <c r="BP109" i="1"/>
  <c r="BM109" i="1"/>
  <c r="BL109" i="1"/>
  <c r="BK109" i="1"/>
  <c r="BJ109" i="1"/>
  <c r="BI109" i="1"/>
  <c r="BH109" i="1"/>
  <c r="BG109" i="1"/>
  <c r="BF109" i="1"/>
  <c r="BD109" i="1"/>
  <c r="BC109" i="1"/>
  <c r="BB109" i="1"/>
  <c r="AX109" i="1"/>
  <c r="AW109" i="1"/>
  <c r="AV109" i="1"/>
  <c r="AS109" i="1"/>
  <c r="AR109" i="1"/>
  <c r="AQ109" i="1"/>
  <c r="AP109" i="1"/>
  <c r="Q109" i="1"/>
  <c r="H109" i="1"/>
  <c r="BE109" i="1" s="1"/>
  <c r="CB108" i="1"/>
  <c r="BY108" i="1"/>
  <c r="CA108" i="1" s="1"/>
  <c r="BW108" i="1"/>
  <c r="BV108" i="1"/>
  <c r="BU108" i="1"/>
  <c r="BT108" i="1"/>
  <c r="BS108" i="1"/>
  <c r="BR108" i="1"/>
  <c r="BP108" i="1"/>
  <c r="BM108" i="1"/>
  <c r="BL108" i="1"/>
  <c r="BK108" i="1"/>
  <c r="BJ108" i="1"/>
  <c r="BI108" i="1"/>
  <c r="BH108" i="1"/>
  <c r="BG108" i="1"/>
  <c r="BF108" i="1"/>
  <c r="BD108" i="1"/>
  <c r="BC108" i="1"/>
  <c r="BB108" i="1"/>
  <c r="AX108" i="1"/>
  <c r="AW108" i="1"/>
  <c r="AV108" i="1"/>
  <c r="AS108" i="1"/>
  <c r="AR108" i="1"/>
  <c r="AQ108" i="1"/>
  <c r="AP108" i="1"/>
  <c r="Q108" i="1"/>
  <c r="H108" i="1"/>
  <c r="BE108" i="1" s="1"/>
  <c r="CB107" i="1"/>
  <c r="BY107" i="1"/>
  <c r="CA107" i="1" s="1"/>
  <c r="BW107" i="1"/>
  <c r="BV107" i="1"/>
  <c r="BU107" i="1"/>
  <c r="BT107" i="1"/>
  <c r="BS107" i="1"/>
  <c r="BR107" i="1"/>
  <c r="BP107" i="1"/>
  <c r="BM107" i="1"/>
  <c r="BL107" i="1"/>
  <c r="BK107" i="1"/>
  <c r="BJ107" i="1"/>
  <c r="BI107" i="1"/>
  <c r="BH107" i="1"/>
  <c r="BG107" i="1"/>
  <c r="BF107" i="1"/>
  <c r="BD107" i="1"/>
  <c r="BC107" i="1"/>
  <c r="BB107" i="1"/>
  <c r="AX107" i="1"/>
  <c r="AW107" i="1"/>
  <c r="AV107" i="1"/>
  <c r="AS107" i="1"/>
  <c r="AR107" i="1"/>
  <c r="AQ107" i="1"/>
  <c r="AP107" i="1"/>
  <c r="Q107" i="1"/>
  <c r="H107" i="1"/>
  <c r="BE107" i="1" s="1"/>
  <c r="CB106" i="1"/>
  <c r="BY106" i="1"/>
  <c r="CA106" i="1" s="1"/>
  <c r="BW106" i="1"/>
  <c r="BV106" i="1"/>
  <c r="BU106" i="1"/>
  <c r="BT106" i="1"/>
  <c r="BS106" i="1"/>
  <c r="BR106" i="1"/>
  <c r="BP106" i="1"/>
  <c r="BM106" i="1"/>
  <c r="BL106" i="1"/>
  <c r="BK106" i="1"/>
  <c r="BJ106" i="1"/>
  <c r="BI106" i="1"/>
  <c r="BH106" i="1"/>
  <c r="BG106" i="1"/>
  <c r="BF106" i="1"/>
  <c r="BD106" i="1"/>
  <c r="BC106" i="1"/>
  <c r="BB106" i="1"/>
  <c r="AX106" i="1"/>
  <c r="AW106" i="1"/>
  <c r="AV106" i="1"/>
  <c r="AS106" i="1"/>
  <c r="AR106" i="1"/>
  <c r="AQ106" i="1"/>
  <c r="AP106" i="1"/>
  <c r="Q106" i="1"/>
  <c r="H106" i="1"/>
  <c r="BE106" i="1" s="1"/>
  <c r="CB105" i="1"/>
  <c r="BY105" i="1"/>
  <c r="CA105" i="1" s="1"/>
  <c r="BW105" i="1"/>
  <c r="BV105" i="1"/>
  <c r="BU105" i="1"/>
  <c r="BT105" i="1"/>
  <c r="BS105" i="1"/>
  <c r="BR105" i="1"/>
  <c r="BP105" i="1"/>
  <c r="BM105" i="1"/>
  <c r="BL105" i="1"/>
  <c r="BK105" i="1"/>
  <c r="BJ105" i="1"/>
  <c r="BI105" i="1"/>
  <c r="BH105" i="1"/>
  <c r="BG105" i="1"/>
  <c r="BF105" i="1"/>
  <c r="BD105" i="1"/>
  <c r="BC105" i="1"/>
  <c r="BB105" i="1"/>
  <c r="AX105" i="1"/>
  <c r="AW105" i="1"/>
  <c r="AV105" i="1"/>
  <c r="AS105" i="1"/>
  <c r="AR105" i="1"/>
  <c r="AQ105" i="1"/>
  <c r="AP105" i="1"/>
  <c r="Q105" i="1"/>
  <c r="H105" i="1"/>
  <c r="BE105" i="1" s="1"/>
  <c r="CB104" i="1"/>
  <c r="CA104" i="1"/>
  <c r="BY104" i="1"/>
  <c r="BW104" i="1"/>
  <c r="BV104" i="1"/>
  <c r="BU104" i="1"/>
  <c r="BT104" i="1"/>
  <c r="BS104" i="1"/>
  <c r="BR104" i="1"/>
  <c r="BP104" i="1"/>
  <c r="BM104" i="1"/>
  <c r="BL104" i="1"/>
  <c r="BK104" i="1"/>
  <c r="BJ104" i="1"/>
  <c r="BI104" i="1"/>
  <c r="BH104" i="1"/>
  <c r="BG104" i="1"/>
  <c r="BF104" i="1"/>
  <c r="BD104" i="1"/>
  <c r="BC104" i="1"/>
  <c r="BB104" i="1"/>
  <c r="AX104" i="1"/>
  <c r="AW104" i="1"/>
  <c r="AV104" i="1"/>
  <c r="AS104" i="1"/>
  <c r="AR104" i="1"/>
  <c r="AQ104" i="1"/>
  <c r="AP104" i="1"/>
  <c r="Q104" i="1"/>
  <c r="H104" i="1"/>
  <c r="BE104" i="1" s="1"/>
  <c r="CB103" i="1"/>
  <c r="BY103" i="1"/>
  <c r="CA103" i="1" s="1"/>
  <c r="BW103" i="1"/>
  <c r="BV103" i="1"/>
  <c r="BU103" i="1"/>
  <c r="BT103" i="1"/>
  <c r="BS103" i="1"/>
  <c r="BR103" i="1"/>
  <c r="BP103" i="1"/>
  <c r="BM103" i="1"/>
  <c r="BL103" i="1"/>
  <c r="BK103" i="1"/>
  <c r="BJ103" i="1"/>
  <c r="BI103" i="1"/>
  <c r="BH103" i="1"/>
  <c r="BG103" i="1"/>
  <c r="BF103" i="1"/>
  <c r="BD103" i="1"/>
  <c r="BC103" i="1"/>
  <c r="BB103" i="1"/>
  <c r="AX103" i="1"/>
  <c r="AW103" i="1"/>
  <c r="AV103" i="1"/>
  <c r="AS103" i="1"/>
  <c r="AR103" i="1"/>
  <c r="AQ103" i="1"/>
  <c r="AP103" i="1"/>
  <c r="Q103" i="1"/>
  <c r="H103" i="1"/>
  <c r="BE103" i="1" s="1"/>
  <c r="CB102" i="1"/>
  <c r="BY102" i="1"/>
  <c r="CA102" i="1" s="1"/>
  <c r="BW102" i="1"/>
  <c r="BV102" i="1"/>
  <c r="BU102" i="1"/>
  <c r="BT102" i="1"/>
  <c r="BS102" i="1"/>
  <c r="BR102" i="1"/>
  <c r="BP102" i="1"/>
  <c r="BM102" i="1"/>
  <c r="BL102" i="1"/>
  <c r="BK102" i="1"/>
  <c r="BJ102" i="1"/>
  <c r="BI102" i="1"/>
  <c r="BH102" i="1"/>
  <c r="BG102" i="1"/>
  <c r="BF102" i="1"/>
  <c r="BD102" i="1"/>
  <c r="BC102" i="1"/>
  <c r="BB102" i="1"/>
  <c r="AX102" i="1"/>
  <c r="AW102" i="1"/>
  <c r="AV102" i="1"/>
  <c r="AS102" i="1"/>
  <c r="AR102" i="1"/>
  <c r="AQ102" i="1"/>
  <c r="AP102" i="1"/>
  <c r="Q102" i="1"/>
  <c r="H102" i="1"/>
  <c r="BE102" i="1" s="1"/>
  <c r="CB101" i="1"/>
  <c r="BY101" i="1"/>
  <c r="CA101" i="1" s="1"/>
  <c r="BW101" i="1"/>
  <c r="BV101" i="1"/>
  <c r="BU101" i="1"/>
  <c r="BT101" i="1"/>
  <c r="BS101" i="1"/>
  <c r="BR101" i="1"/>
  <c r="BP101" i="1"/>
  <c r="BM101" i="1"/>
  <c r="BL101" i="1"/>
  <c r="BK101" i="1"/>
  <c r="BJ101" i="1"/>
  <c r="BI101" i="1"/>
  <c r="BH101" i="1"/>
  <c r="BG101" i="1"/>
  <c r="BF101" i="1"/>
  <c r="BD101" i="1"/>
  <c r="BC101" i="1"/>
  <c r="BB101" i="1"/>
  <c r="AX101" i="1"/>
  <c r="AW101" i="1"/>
  <c r="AV101" i="1"/>
  <c r="AS101" i="1"/>
  <c r="AR101" i="1"/>
  <c r="AQ101" i="1"/>
  <c r="AP101" i="1"/>
  <c r="Q101" i="1"/>
  <c r="H101" i="1"/>
  <c r="BE101" i="1" s="1"/>
  <c r="CB100" i="1"/>
  <c r="BY100" i="1"/>
  <c r="CA100" i="1" s="1"/>
  <c r="BW100" i="1"/>
  <c r="BV100" i="1"/>
  <c r="BU100" i="1"/>
  <c r="BT100" i="1"/>
  <c r="BS100" i="1"/>
  <c r="BR100" i="1"/>
  <c r="BP100" i="1"/>
  <c r="BM100" i="1"/>
  <c r="BL100" i="1"/>
  <c r="BK100" i="1"/>
  <c r="BJ100" i="1"/>
  <c r="BI100" i="1"/>
  <c r="BH100" i="1"/>
  <c r="BG100" i="1"/>
  <c r="BF100" i="1"/>
  <c r="BD100" i="1"/>
  <c r="BC100" i="1"/>
  <c r="BB100" i="1"/>
  <c r="AX100" i="1"/>
  <c r="AW100" i="1"/>
  <c r="AV100" i="1"/>
  <c r="AS100" i="1"/>
  <c r="AR100" i="1"/>
  <c r="AQ100" i="1"/>
  <c r="AP100" i="1"/>
  <c r="Q100" i="1"/>
  <c r="H100" i="1"/>
  <c r="BE100" i="1" s="1"/>
  <c r="CB99" i="1"/>
  <c r="BY99" i="1"/>
  <c r="CA99" i="1" s="1"/>
  <c r="BW99" i="1"/>
  <c r="BV99" i="1"/>
  <c r="BU99" i="1"/>
  <c r="BT99" i="1"/>
  <c r="BS99" i="1"/>
  <c r="BR99" i="1"/>
  <c r="BP99" i="1"/>
  <c r="BM99" i="1"/>
  <c r="BL99" i="1"/>
  <c r="BK99" i="1"/>
  <c r="BJ99" i="1"/>
  <c r="BI99" i="1"/>
  <c r="BH99" i="1"/>
  <c r="BG99" i="1"/>
  <c r="BF99" i="1"/>
  <c r="BD99" i="1"/>
  <c r="BC99" i="1"/>
  <c r="BB99" i="1"/>
  <c r="AX99" i="1"/>
  <c r="AW99" i="1"/>
  <c r="AV99" i="1"/>
  <c r="AS99" i="1"/>
  <c r="AR99" i="1"/>
  <c r="AQ99" i="1"/>
  <c r="AP99" i="1"/>
  <c r="Q99" i="1"/>
  <c r="H99" i="1"/>
  <c r="BE99" i="1" s="1"/>
  <c r="CB98" i="1"/>
  <c r="BY98" i="1"/>
  <c r="CA98" i="1" s="1"/>
  <c r="BW98" i="1"/>
  <c r="BV98" i="1"/>
  <c r="BU98" i="1"/>
  <c r="BT98" i="1"/>
  <c r="BS98" i="1"/>
  <c r="BR98" i="1"/>
  <c r="BP98" i="1"/>
  <c r="BM98" i="1"/>
  <c r="BL98" i="1"/>
  <c r="BK98" i="1"/>
  <c r="BJ98" i="1"/>
  <c r="BI98" i="1"/>
  <c r="BH98" i="1"/>
  <c r="BG98" i="1"/>
  <c r="BF98" i="1"/>
  <c r="BD98" i="1"/>
  <c r="BC98" i="1"/>
  <c r="BB98" i="1"/>
  <c r="AX98" i="1"/>
  <c r="AW98" i="1"/>
  <c r="AV98" i="1"/>
  <c r="AS98" i="1"/>
  <c r="AR98" i="1"/>
  <c r="AQ98" i="1"/>
  <c r="AP98" i="1"/>
  <c r="Q98" i="1"/>
  <c r="H98" i="1"/>
  <c r="BE98" i="1" s="1"/>
  <c r="CB97" i="1"/>
  <c r="BY97" i="1"/>
  <c r="CA97" i="1" s="1"/>
  <c r="BW97" i="1"/>
  <c r="BV97" i="1"/>
  <c r="BU97" i="1"/>
  <c r="BT97" i="1"/>
  <c r="BS97" i="1"/>
  <c r="BR97" i="1"/>
  <c r="BP97" i="1"/>
  <c r="BM97" i="1"/>
  <c r="BL97" i="1"/>
  <c r="BK97" i="1"/>
  <c r="BJ97" i="1"/>
  <c r="BI97" i="1"/>
  <c r="BH97" i="1"/>
  <c r="BG97" i="1"/>
  <c r="BF97" i="1"/>
  <c r="BD97" i="1"/>
  <c r="BC97" i="1"/>
  <c r="BB97" i="1"/>
  <c r="AX97" i="1"/>
  <c r="AW97" i="1"/>
  <c r="AV97" i="1"/>
  <c r="AS97" i="1"/>
  <c r="AR97" i="1"/>
  <c r="AQ97" i="1"/>
  <c r="AP97" i="1"/>
  <c r="Q97" i="1"/>
  <c r="H97" i="1"/>
  <c r="BE97" i="1" s="1"/>
  <c r="CB96" i="1"/>
  <c r="BY96" i="1"/>
  <c r="CA96" i="1" s="1"/>
  <c r="BW96" i="1"/>
  <c r="BV96" i="1"/>
  <c r="BU96" i="1"/>
  <c r="BT96" i="1"/>
  <c r="BS96" i="1"/>
  <c r="BR96" i="1"/>
  <c r="BP96" i="1"/>
  <c r="BM96" i="1"/>
  <c r="BL96" i="1"/>
  <c r="BK96" i="1"/>
  <c r="BJ96" i="1"/>
  <c r="BI96" i="1"/>
  <c r="BH96" i="1"/>
  <c r="BG96" i="1"/>
  <c r="BF96" i="1"/>
  <c r="BD96" i="1"/>
  <c r="BC96" i="1"/>
  <c r="BB96" i="1"/>
  <c r="AX96" i="1"/>
  <c r="AW96" i="1"/>
  <c r="AV96" i="1"/>
  <c r="AS96" i="1"/>
  <c r="AR96" i="1"/>
  <c r="AQ96" i="1"/>
  <c r="AP96" i="1"/>
  <c r="Q96" i="1"/>
  <c r="H96" i="1"/>
  <c r="BE96" i="1" s="1"/>
  <c r="CB95" i="1"/>
  <c r="BY95" i="1"/>
  <c r="CA95" i="1" s="1"/>
  <c r="BW95" i="1"/>
  <c r="BV95" i="1"/>
  <c r="BU95" i="1"/>
  <c r="BT95" i="1"/>
  <c r="BS95" i="1"/>
  <c r="BR95" i="1"/>
  <c r="BP95" i="1"/>
  <c r="BM95" i="1"/>
  <c r="BL95" i="1"/>
  <c r="BK95" i="1"/>
  <c r="BJ95" i="1"/>
  <c r="BI95" i="1"/>
  <c r="BH95" i="1"/>
  <c r="BG95" i="1"/>
  <c r="BF95" i="1"/>
  <c r="BD95" i="1"/>
  <c r="BC95" i="1"/>
  <c r="BB95" i="1"/>
  <c r="AX95" i="1"/>
  <c r="AW95" i="1"/>
  <c r="AV95" i="1"/>
  <c r="AS95" i="1"/>
  <c r="AR95" i="1"/>
  <c r="AQ95" i="1"/>
  <c r="AP95" i="1"/>
  <c r="Q95" i="1"/>
  <c r="H95" i="1"/>
  <c r="BE95" i="1" s="1"/>
  <c r="CB94" i="1"/>
  <c r="BY94" i="1"/>
  <c r="CA94" i="1" s="1"/>
  <c r="BW94" i="1"/>
  <c r="BV94" i="1"/>
  <c r="BU94" i="1"/>
  <c r="BT94" i="1"/>
  <c r="BS94" i="1"/>
  <c r="BR94" i="1"/>
  <c r="BP94" i="1"/>
  <c r="BM94" i="1"/>
  <c r="BL94" i="1"/>
  <c r="BK94" i="1"/>
  <c r="BJ94" i="1"/>
  <c r="BI94" i="1"/>
  <c r="BH94" i="1"/>
  <c r="BG94" i="1"/>
  <c r="BF94" i="1"/>
  <c r="BD94" i="1"/>
  <c r="BC94" i="1"/>
  <c r="BB94" i="1"/>
  <c r="AX94" i="1"/>
  <c r="AW94" i="1"/>
  <c r="AV94" i="1"/>
  <c r="AS94" i="1"/>
  <c r="AR94" i="1"/>
  <c r="AQ94" i="1"/>
  <c r="AP94" i="1"/>
  <c r="Q94" i="1"/>
  <c r="H94" i="1"/>
  <c r="BE94" i="1" s="1"/>
  <c r="CB93" i="1"/>
  <c r="BY93" i="1"/>
  <c r="CA93" i="1" s="1"/>
  <c r="BW93" i="1"/>
  <c r="BV93" i="1"/>
  <c r="BU93" i="1"/>
  <c r="BT93" i="1"/>
  <c r="BS93" i="1"/>
  <c r="BR93" i="1"/>
  <c r="BP93" i="1"/>
  <c r="BM93" i="1"/>
  <c r="BL93" i="1"/>
  <c r="BK93" i="1"/>
  <c r="BJ93" i="1"/>
  <c r="BI93" i="1"/>
  <c r="BH93" i="1"/>
  <c r="BG93" i="1"/>
  <c r="BF93" i="1"/>
  <c r="BD93" i="1"/>
  <c r="BC93" i="1"/>
  <c r="BB93" i="1"/>
  <c r="AX93" i="1"/>
  <c r="AW93" i="1"/>
  <c r="AV93" i="1"/>
  <c r="AS93" i="1"/>
  <c r="AR93" i="1"/>
  <c r="AQ93" i="1"/>
  <c r="AP93" i="1"/>
  <c r="Q93" i="1"/>
  <c r="H93" i="1"/>
  <c r="BE93" i="1" s="1"/>
  <c r="CB92" i="1"/>
  <c r="BY92" i="1"/>
  <c r="CA92" i="1" s="1"/>
  <c r="BW92" i="1"/>
  <c r="BV92" i="1"/>
  <c r="BU92" i="1"/>
  <c r="BT92" i="1"/>
  <c r="BS92" i="1"/>
  <c r="BR92" i="1"/>
  <c r="BP92" i="1"/>
  <c r="BM92" i="1"/>
  <c r="BL92" i="1"/>
  <c r="BK92" i="1"/>
  <c r="BJ92" i="1"/>
  <c r="BI92" i="1"/>
  <c r="BH92" i="1"/>
  <c r="BG92" i="1"/>
  <c r="BF92" i="1"/>
  <c r="BD92" i="1"/>
  <c r="BC92" i="1"/>
  <c r="BB92" i="1"/>
  <c r="AX92" i="1"/>
  <c r="AW92" i="1"/>
  <c r="AV92" i="1"/>
  <c r="AS92" i="1"/>
  <c r="AR92" i="1"/>
  <c r="AQ92" i="1"/>
  <c r="AP92" i="1"/>
  <c r="Q92" i="1"/>
  <c r="H92" i="1"/>
  <c r="BE92" i="1" s="1"/>
  <c r="CB91" i="1"/>
  <c r="BY91" i="1"/>
  <c r="CA91" i="1" s="1"/>
  <c r="BW91" i="1"/>
  <c r="BV91" i="1"/>
  <c r="BU91" i="1"/>
  <c r="BT91" i="1"/>
  <c r="BS91" i="1"/>
  <c r="BR91" i="1"/>
  <c r="BP91" i="1"/>
  <c r="BM91" i="1"/>
  <c r="BL91" i="1"/>
  <c r="BK91" i="1"/>
  <c r="BJ91" i="1"/>
  <c r="BI91" i="1"/>
  <c r="BH91" i="1"/>
  <c r="BG91" i="1"/>
  <c r="BF91" i="1"/>
  <c r="BD91" i="1"/>
  <c r="BC91" i="1"/>
  <c r="BB91" i="1"/>
  <c r="AX91" i="1"/>
  <c r="AW91" i="1"/>
  <c r="AV91" i="1"/>
  <c r="AS91" i="1"/>
  <c r="AR91" i="1"/>
  <c r="AQ91" i="1"/>
  <c r="AP91" i="1"/>
  <c r="Q91" i="1"/>
  <c r="H91" i="1"/>
  <c r="BE91" i="1" s="1"/>
  <c r="CB90" i="1"/>
  <c r="BY90" i="1"/>
  <c r="CA90" i="1" s="1"/>
  <c r="BW90" i="1"/>
  <c r="BV90" i="1"/>
  <c r="BU90" i="1"/>
  <c r="BT90" i="1"/>
  <c r="BS90" i="1"/>
  <c r="BR90" i="1"/>
  <c r="BP90" i="1"/>
  <c r="BM90" i="1"/>
  <c r="BL90" i="1"/>
  <c r="BK90" i="1"/>
  <c r="BJ90" i="1"/>
  <c r="BI90" i="1"/>
  <c r="BH90" i="1"/>
  <c r="BG90" i="1"/>
  <c r="BF90" i="1"/>
  <c r="BD90" i="1"/>
  <c r="BC90" i="1"/>
  <c r="BB90" i="1"/>
  <c r="AX90" i="1"/>
  <c r="AW90" i="1"/>
  <c r="AV90" i="1"/>
  <c r="AS90" i="1"/>
  <c r="AR90" i="1"/>
  <c r="AQ90" i="1"/>
  <c r="AP90" i="1"/>
  <c r="Q90" i="1"/>
  <c r="H90" i="1"/>
  <c r="BE90" i="1" s="1"/>
  <c r="CB89" i="1"/>
  <c r="BY89" i="1"/>
  <c r="CA89" i="1" s="1"/>
  <c r="BW89" i="1"/>
  <c r="BV89" i="1"/>
  <c r="BU89" i="1"/>
  <c r="BT89" i="1"/>
  <c r="BS89" i="1"/>
  <c r="BR89" i="1"/>
  <c r="BP89" i="1"/>
  <c r="BM89" i="1"/>
  <c r="BL89" i="1"/>
  <c r="BK89" i="1"/>
  <c r="BJ89" i="1"/>
  <c r="BI89" i="1"/>
  <c r="BH89" i="1"/>
  <c r="BG89" i="1"/>
  <c r="BF89" i="1"/>
  <c r="BD89" i="1"/>
  <c r="BC89" i="1"/>
  <c r="BB89" i="1"/>
  <c r="AX89" i="1"/>
  <c r="AW89" i="1"/>
  <c r="AV89" i="1"/>
  <c r="AS89" i="1"/>
  <c r="AR89" i="1"/>
  <c r="AQ89" i="1"/>
  <c r="AP89" i="1"/>
  <c r="Q89" i="1"/>
  <c r="H89" i="1"/>
  <c r="BE89" i="1" s="1"/>
  <c r="CB88" i="1"/>
  <c r="CA88" i="1"/>
  <c r="BY88" i="1"/>
  <c r="BW88" i="1"/>
  <c r="BV88" i="1"/>
  <c r="BU88" i="1"/>
  <c r="BT88" i="1"/>
  <c r="BS88" i="1"/>
  <c r="BR88" i="1"/>
  <c r="BP88" i="1"/>
  <c r="BM88" i="1"/>
  <c r="BL88" i="1"/>
  <c r="BK88" i="1"/>
  <c r="BJ88" i="1"/>
  <c r="BI88" i="1"/>
  <c r="BH88" i="1"/>
  <c r="BG88" i="1"/>
  <c r="BF88" i="1"/>
  <c r="BD88" i="1"/>
  <c r="BC88" i="1"/>
  <c r="BB88" i="1"/>
  <c r="AX88" i="1"/>
  <c r="AW88" i="1"/>
  <c r="AV88" i="1"/>
  <c r="AS88" i="1"/>
  <c r="AR88" i="1"/>
  <c r="AQ88" i="1"/>
  <c r="AP88" i="1"/>
  <c r="Q88" i="1"/>
  <c r="H88" i="1"/>
  <c r="BE88" i="1" s="1"/>
  <c r="CB87" i="1"/>
  <c r="BY87" i="1"/>
  <c r="CA87" i="1" s="1"/>
  <c r="BW87" i="1"/>
  <c r="BV87" i="1"/>
  <c r="BU87" i="1"/>
  <c r="BT87" i="1"/>
  <c r="BS87" i="1"/>
  <c r="BR87" i="1"/>
  <c r="BP87" i="1"/>
  <c r="BM87" i="1"/>
  <c r="BL87" i="1"/>
  <c r="BK87" i="1"/>
  <c r="BJ87" i="1"/>
  <c r="BI87" i="1"/>
  <c r="BH87" i="1"/>
  <c r="BG87" i="1"/>
  <c r="BF87" i="1"/>
  <c r="BD87" i="1"/>
  <c r="BC87" i="1"/>
  <c r="BB87" i="1"/>
  <c r="AX87" i="1"/>
  <c r="AW87" i="1"/>
  <c r="AV87" i="1"/>
  <c r="AS87" i="1"/>
  <c r="AR87" i="1"/>
  <c r="AQ87" i="1"/>
  <c r="AP87" i="1"/>
  <c r="Q87" i="1"/>
  <c r="H87" i="1"/>
  <c r="BE87" i="1" s="1"/>
  <c r="CB86" i="1"/>
  <c r="BY86" i="1"/>
  <c r="CA86" i="1" s="1"/>
  <c r="BW86" i="1"/>
  <c r="BV86" i="1"/>
  <c r="BU86" i="1"/>
  <c r="BT86" i="1"/>
  <c r="BS86" i="1"/>
  <c r="BR86" i="1"/>
  <c r="BP86" i="1"/>
  <c r="BM86" i="1"/>
  <c r="BL86" i="1"/>
  <c r="BK86" i="1"/>
  <c r="BJ86" i="1"/>
  <c r="BI86" i="1"/>
  <c r="BH86" i="1"/>
  <c r="BG86" i="1"/>
  <c r="BF86" i="1"/>
  <c r="BD86" i="1"/>
  <c r="BC86" i="1"/>
  <c r="BB86" i="1"/>
  <c r="AX86" i="1"/>
  <c r="AW86" i="1"/>
  <c r="AV86" i="1"/>
  <c r="AS86" i="1"/>
  <c r="AR86" i="1"/>
  <c r="AQ86" i="1"/>
  <c r="AP86" i="1"/>
  <c r="Q86" i="1"/>
  <c r="H86" i="1"/>
  <c r="BE86" i="1" s="1"/>
  <c r="CB85" i="1"/>
  <c r="BY85" i="1"/>
  <c r="CA85" i="1" s="1"/>
  <c r="BW85" i="1"/>
  <c r="BV85" i="1"/>
  <c r="BU85" i="1"/>
  <c r="BT85" i="1"/>
  <c r="BS85" i="1"/>
  <c r="BR85" i="1"/>
  <c r="BP85" i="1"/>
  <c r="BM85" i="1"/>
  <c r="BL85" i="1"/>
  <c r="BK85" i="1"/>
  <c r="BJ85" i="1"/>
  <c r="BI85" i="1"/>
  <c r="BH85" i="1"/>
  <c r="BG85" i="1"/>
  <c r="BF85" i="1"/>
  <c r="BD85" i="1"/>
  <c r="BC85" i="1"/>
  <c r="BB85" i="1"/>
  <c r="AX85" i="1"/>
  <c r="AW85" i="1"/>
  <c r="AV85" i="1"/>
  <c r="AS85" i="1"/>
  <c r="AR85" i="1"/>
  <c r="AQ85" i="1"/>
  <c r="AP85" i="1"/>
  <c r="Q85" i="1"/>
  <c r="H85" i="1"/>
  <c r="BE85" i="1" s="1"/>
  <c r="CB84" i="1"/>
  <c r="BY84" i="1"/>
  <c r="CA84" i="1" s="1"/>
  <c r="BW84" i="1"/>
  <c r="BV84" i="1"/>
  <c r="BU84" i="1"/>
  <c r="BT84" i="1"/>
  <c r="BS84" i="1"/>
  <c r="BR84" i="1"/>
  <c r="BP84" i="1"/>
  <c r="BM84" i="1"/>
  <c r="BL84" i="1"/>
  <c r="BK84" i="1"/>
  <c r="BJ84" i="1"/>
  <c r="BI84" i="1"/>
  <c r="BH84" i="1"/>
  <c r="BG84" i="1"/>
  <c r="BF84" i="1"/>
  <c r="BD84" i="1"/>
  <c r="BC84" i="1"/>
  <c r="BB84" i="1"/>
  <c r="AX84" i="1"/>
  <c r="AW84" i="1"/>
  <c r="AV84" i="1"/>
  <c r="AS84" i="1"/>
  <c r="AR84" i="1"/>
  <c r="AQ84" i="1"/>
  <c r="AP84" i="1"/>
  <c r="Q84" i="1"/>
  <c r="H84" i="1"/>
  <c r="BE84" i="1" s="1"/>
  <c r="CB83" i="1"/>
  <c r="BY83" i="1"/>
  <c r="CA83" i="1" s="1"/>
  <c r="BW83" i="1"/>
  <c r="BV83" i="1"/>
  <c r="BU83" i="1"/>
  <c r="BT83" i="1"/>
  <c r="BS83" i="1"/>
  <c r="BR83" i="1"/>
  <c r="BP83" i="1"/>
  <c r="BM83" i="1"/>
  <c r="BL83" i="1"/>
  <c r="BK83" i="1"/>
  <c r="BJ83" i="1"/>
  <c r="BI83" i="1"/>
  <c r="BH83" i="1"/>
  <c r="BG83" i="1"/>
  <c r="BF83" i="1"/>
  <c r="BD83" i="1"/>
  <c r="BC83" i="1"/>
  <c r="BB83" i="1"/>
  <c r="AX83" i="1"/>
  <c r="AW83" i="1"/>
  <c r="AV83" i="1"/>
  <c r="AS83" i="1"/>
  <c r="AR83" i="1"/>
  <c r="AQ83" i="1"/>
  <c r="AP83" i="1"/>
  <c r="Q83" i="1"/>
  <c r="H83" i="1"/>
  <c r="BE83" i="1" s="1"/>
  <c r="CB82" i="1"/>
  <c r="BY82" i="1"/>
  <c r="CA82" i="1" s="1"/>
  <c r="BW82" i="1"/>
  <c r="BV82" i="1"/>
  <c r="BU82" i="1"/>
  <c r="BT82" i="1"/>
  <c r="BS82" i="1"/>
  <c r="BR82" i="1"/>
  <c r="BP82" i="1"/>
  <c r="BM82" i="1"/>
  <c r="BL82" i="1"/>
  <c r="BK82" i="1"/>
  <c r="BJ82" i="1"/>
  <c r="BI82" i="1"/>
  <c r="BH82" i="1"/>
  <c r="BG82" i="1"/>
  <c r="BF82" i="1"/>
  <c r="BD82" i="1"/>
  <c r="BC82" i="1"/>
  <c r="BB82" i="1"/>
  <c r="AX82" i="1"/>
  <c r="AW82" i="1"/>
  <c r="AV82" i="1"/>
  <c r="AS82" i="1"/>
  <c r="AR82" i="1"/>
  <c r="AQ82" i="1"/>
  <c r="AP82" i="1"/>
  <c r="Q82" i="1"/>
  <c r="H82" i="1"/>
  <c r="BE82" i="1" s="1"/>
  <c r="CB81" i="1"/>
  <c r="BY81" i="1"/>
  <c r="CA81" i="1" s="1"/>
  <c r="BW81" i="1"/>
  <c r="BV81" i="1"/>
  <c r="BU81" i="1"/>
  <c r="BT81" i="1"/>
  <c r="BS81" i="1"/>
  <c r="BR81" i="1"/>
  <c r="BP81" i="1"/>
  <c r="BM81" i="1"/>
  <c r="BL81" i="1"/>
  <c r="BK81" i="1"/>
  <c r="BJ81" i="1"/>
  <c r="BI81" i="1"/>
  <c r="BH81" i="1"/>
  <c r="BG81" i="1"/>
  <c r="BF81" i="1"/>
  <c r="BD81" i="1"/>
  <c r="BC81" i="1"/>
  <c r="BB81" i="1"/>
  <c r="AX81" i="1"/>
  <c r="AW81" i="1"/>
  <c r="AV81" i="1"/>
  <c r="AS81" i="1"/>
  <c r="AR81" i="1"/>
  <c r="AQ81" i="1"/>
  <c r="AP81" i="1"/>
  <c r="Q81" i="1"/>
  <c r="H81" i="1"/>
  <c r="BE81" i="1" s="1"/>
  <c r="CB80" i="1"/>
  <c r="BY80" i="1"/>
  <c r="CA80" i="1" s="1"/>
  <c r="BW80" i="1"/>
  <c r="BV80" i="1"/>
  <c r="BU80" i="1"/>
  <c r="BT80" i="1"/>
  <c r="BS80" i="1"/>
  <c r="BR80" i="1"/>
  <c r="BP80" i="1"/>
  <c r="BM80" i="1"/>
  <c r="BL80" i="1"/>
  <c r="BK80" i="1"/>
  <c r="BJ80" i="1"/>
  <c r="BI80" i="1"/>
  <c r="BH80" i="1"/>
  <c r="BG80" i="1"/>
  <c r="BF80" i="1"/>
  <c r="BD80" i="1"/>
  <c r="BC80" i="1"/>
  <c r="BB80" i="1"/>
  <c r="AX80" i="1"/>
  <c r="AW80" i="1"/>
  <c r="AV80" i="1"/>
  <c r="AS80" i="1"/>
  <c r="AR80" i="1"/>
  <c r="AQ80" i="1"/>
  <c r="AP80" i="1"/>
  <c r="Q80" i="1"/>
  <c r="H80" i="1"/>
  <c r="BE80" i="1" s="1"/>
  <c r="CB79" i="1"/>
  <c r="BY79" i="1"/>
  <c r="CA79" i="1" s="1"/>
  <c r="BW79" i="1"/>
  <c r="BV79" i="1"/>
  <c r="BU79" i="1"/>
  <c r="BT79" i="1"/>
  <c r="BS79" i="1"/>
  <c r="BR79" i="1"/>
  <c r="BP79" i="1"/>
  <c r="BM79" i="1"/>
  <c r="BL79" i="1"/>
  <c r="BK79" i="1"/>
  <c r="BJ79" i="1"/>
  <c r="BI79" i="1"/>
  <c r="BH79" i="1"/>
  <c r="BG79" i="1"/>
  <c r="BF79" i="1"/>
  <c r="BD79" i="1"/>
  <c r="BC79" i="1"/>
  <c r="BB79" i="1"/>
  <c r="AX79" i="1"/>
  <c r="AW79" i="1"/>
  <c r="AV79" i="1"/>
  <c r="AS79" i="1"/>
  <c r="AR79" i="1"/>
  <c r="AQ79" i="1"/>
  <c r="AP79" i="1"/>
  <c r="Q79" i="1"/>
  <c r="H79" i="1"/>
  <c r="BE79" i="1" s="1"/>
  <c r="CB78" i="1"/>
  <c r="BY78" i="1"/>
  <c r="CA78" i="1" s="1"/>
  <c r="BW78" i="1"/>
  <c r="BV78" i="1"/>
  <c r="BU78" i="1"/>
  <c r="BT78" i="1"/>
  <c r="BS78" i="1"/>
  <c r="BR78" i="1"/>
  <c r="BP78" i="1"/>
  <c r="BM78" i="1"/>
  <c r="BL78" i="1"/>
  <c r="BK78" i="1"/>
  <c r="BJ78" i="1"/>
  <c r="BI78" i="1"/>
  <c r="BH78" i="1"/>
  <c r="BG78" i="1"/>
  <c r="BF78" i="1"/>
  <c r="BD78" i="1"/>
  <c r="BC78" i="1"/>
  <c r="BB78" i="1"/>
  <c r="AX78" i="1"/>
  <c r="AW78" i="1"/>
  <c r="AV78" i="1"/>
  <c r="AS78" i="1"/>
  <c r="AR78" i="1"/>
  <c r="AQ78" i="1"/>
  <c r="AP78" i="1"/>
  <c r="Q78" i="1"/>
  <c r="H78" i="1"/>
  <c r="BE78" i="1" s="1"/>
  <c r="CB77" i="1"/>
  <c r="BY77" i="1"/>
  <c r="CA77" i="1" s="1"/>
  <c r="BW77" i="1"/>
  <c r="BV77" i="1"/>
  <c r="BU77" i="1"/>
  <c r="BT77" i="1"/>
  <c r="BS77" i="1"/>
  <c r="BR77" i="1"/>
  <c r="BP77" i="1"/>
  <c r="BM77" i="1"/>
  <c r="BL77" i="1"/>
  <c r="BK77" i="1"/>
  <c r="BJ77" i="1"/>
  <c r="BI77" i="1"/>
  <c r="BH77" i="1"/>
  <c r="BG77" i="1"/>
  <c r="BF77" i="1"/>
  <c r="BD77" i="1"/>
  <c r="BC77" i="1"/>
  <c r="BB77" i="1"/>
  <c r="AX77" i="1"/>
  <c r="AW77" i="1"/>
  <c r="AV77" i="1"/>
  <c r="AS77" i="1"/>
  <c r="AR77" i="1"/>
  <c r="AQ77" i="1"/>
  <c r="AP77" i="1"/>
  <c r="Q77" i="1"/>
  <c r="H77" i="1"/>
  <c r="BE77" i="1" s="1"/>
  <c r="CB76" i="1"/>
  <c r="BY76" i="1"/>
  <c r="CA76" i="1" s="1"/>
  <c r="BW76" i="1"/>
  <c r="BV76" i="1"/>
  <c r="BU76" i="1"/>
  <c r="BT76" i="1"/>
  <c r="BS76" i="1"/>
  <c r="BR76" i="1"/>
  <c r="BP76" i="1"/>
  <c r="BM76" i="1"/>
  <c r="BL76" i="1"/>
  <c r="BK76" i="1"/>
  <c r="BJ76" i="1"/>
  <c r="BI76" i="1"/>
  <c r="BH76" i="1"/>
  <c r="BG76" i="1"/>
  <c r="BF76" i="1"/>
  <c r="BD76" i="1"/>
  <c r="BC76" i="1"/>
  <c r="BB76" i="1"/>
  <c r="AX76" i="1"/>
  <c r="AW76" i="1"/>
  <c r="AV76" i="1"/>
  <c r="AS76" i="1"/>
  <c r="AR76" i="1"/>
  <c r="AQ76" i="1"/>
  <c r="AP76" i="1"/>
  <c r="Q76" i="1"/>
  <c r="H76" i="1"/>
  <c r="BE76" i="1" s="1"/>
  <c r="CB75" i="1"/>
  <c r="BY75" i="1"/>
  <c r="CA75" i="1" s="1"/>
  <c r="BW75" i="1"/>
  <c r="BV75" i="1"/>
  <c r="BU75" i="1"/>
  <c r="BT75" i="1"/>
  <c r="BS75" i="1"/>
  <c r="BR75" i="1"/>
  <c r="BP75" i="1"/>
  <c r="BM75" i="1"/>
  <c r="BL75" i="1"/>
  <c r="BK75" i="1"/>
  <c r="BJ75" i="1"/>
  <c r="BI75" i="1"/>
  <c r="BH75" i="1"/>
  <c r="BG75" i="1"/>
  <c r="BF75" i="1"/>
  <c r="BD75" i="1"/>
  <c r="BC75" i="1"/>
  <c r="BB75" i="1"/>
  <c r="AX75" i="1"/>
  <c r="AW75" i="1"/>
  <c r="AV75" i="1"/>
  <c r="AS75" i="1"/>
  <c r="AR75" i="1"/>
  <c r="AQ75" i="1"/>
  <c r="AP75" i="1"/>
  <c r="Q75" i="1"/>
  <c r="H75" i="1"/>
  <c r="BE75" i="1" s="1"/>
  <c r="CB74" i="1"/>
  <c r="BY74" i="1"/>
  <c r="CA74" i="1" s="1"/>
  <c r="BW74" i="1"/>
  <c r="BV74" i="1"/>
  <c r="BU74" i="1"/>
  <c r="BT74" i="1"/>
  <c r="BS74" i="1"/>
  <c r="BR74" i="1"/>
  <c r="BP74" i="1"/>
  <c r="BM74" i="1"/>
  <c r="BL74" i="1"/>
  <c r="BK74" i="1"/>
  <c r="BJ74" i="1"/>
  <c r="BI74" i="1"/>
  <c r="BH74" i="1"/>
  <c r="BG74" i="1"/>
  <c r="BF74" i="1"/>
  <c r="BD74" i="1"/>
  <c r="BC74" i="1"/>
  <c r="BB74" i="1"/>
  <c r="AX74" i="1"/>
  <c r="AW74" i="1"/>
  <c r="AV74" i="1"/>
  <c r="AS74" i="1"/>
  <c r="AR74" i="1"/>
  <c r="AQ74" i="1"/>
  <c r="AP74" i="1"/>
  <c r="Q74" i="1"/>
  <c r="H74" i="1"/>
  <c r="BE74" i="1" s="1"/>
  <c r="CB73" i="1"/>
  <c r="BY73" i="1"/>
  <c r="CA73" i="1" s="1"/>
  <c r="BW73" i="1"/>
  <c r="BV73" i="1"/>
  <c r="BU73" i="1"/>
  <c r="BT73" i="1"/>
  <c r="BS73" i="1"/>
  <c r="BR73" i="1"/>
  <c r="BP73" i="1"/>
  <c r="BM73" i="1"/>
  <c r="BL73" i="1"/>
  <c r="BK73" i="1"/>
  <c r="BJ73" i="1"/>
  <c r="BI73" i="1"/>
  <c r="BH73" i="1"/>
  <c r="BG73" i="1"/>
  <c r="BF73" i="1"/>
  <c r="BD73" i="1"/>
  <c r="BC73" i="1"/>
  <c r="BB73" i="1"/>
  <c r="AX73" i="1"/>
  <c r="AW73" i="1"/>
  <c r="AV73" i="1"/>
  <c r="AS73" i="1"/>
  <c r="AR73" i="1"/>
  <c r="AQ73" i="1"/>
  <c r="AP73" i="1"/>
  <c r="Q73" i="1"/>
  <c r="H73" i="1"/>
  <c r="BE73" i="1" s="1"/>
  <c r="CB72" i="1"/>
  <c r="CA72" i="1"/>
  <c r="BY72" i="1"/>
  <c r="BW72" i="1"/>
  <c r="BV72" i="1"/>
  <c r="BU72" i="1"/>
  <c r="BT72" i="1"/>
  <c r="BS72" i="1"/>
  <c r="BR72" i="1"/>
  <c r="BP72" i="1"/>
  <c r="BM72" i="1"/>
  <c r="BL72" i="1"/>
  <c r="BK72" i="1"/>
  <c r="BJ72" i="1"/>
  <c r="BI72" i="1"/>
  <c r="BH72" i="1"/>
  <c r="BG72" i="1"/>
  <c r="BF72" i="1"/>
  <c r="BD72" i="1"/>
  <c r="BC72" i="1"/>
  <c r="BB72" i="1"/>
  <c r="AX72" i="1"/>
  <c r="AW72" i="1"/>
  <c r="AV72" i="1"/>
  <c r="AS72" i="1"/>
  <c r="AR72" i="1"/>
  <c r="AQ72" i="1"/>
  <c r="AP72" i="1"/>
  <c r="Q72" i="1"/>
  <c r="H72" i="1"/>
  <c r="BE72" i="1" s="1"/>
  <c r="CB71" i="1"/>
  <c r="BY71" i="1"/>
  <c r="CA71" i="1" s="1"/>
  <c r="BW71" i="1"/>
  <c r="BV71" i="1"/>
  <c r="BU71" i="1"/>
  <c r="BT71" i="1"/>
  <c r="BS71" i="1"/>
  <c r="BR71" i="1"/>
  <c r="BP71" i="1"/>
  <c r="BM71" i="1"/>
  <c r="BL71" i="1"/>
  <c r="BK71" i="1"/>
  <c r="BJ71" i="1"/>
  <c r="BI71" i="1"/>
  <c r="BH71" i="1"/>
  <c r="BG71" i="1"/>
  <c r="BF71" i="1"/>
  <c r="BD71" i="1"/>
  <c r="BC71" i="1"/>
  <c r="BB71" i="1"/>
  <c r="AX71" i="1"/>
  <c r="AW71" i="1"/>
  <c r="AV71" i="1"/>
  <c r="AS71" i="1"/>
  <c r="AR71" i="1"/>
  <c r="AQ71" i="1"/>
  <c r="AP71" i="1"/>
  <c r="Q71" i="1"/>
  <c r="H71" i="1"/>
  <c r="BE71" i="1" s="1"/>
  <c r="CB70" i="1"/>
  <c r="BY70" i="1"/>
  <c r="CA70" i="1" s="1"/>
  <c r="BW70" i="1"/>
  <c r="BV70" i="1"/>
  <c r="BU70" i="1"/>
  <c r="BT70" i="1"/>
  <c r="BS70" i="1"/>
  <c r="BR70" i="1"/>
  <c r="BP70" i="1"/>
  <c r="BM70" i="1"/>
  <c r="BL70" i="1"/>
  <c r="BK70" i="1"/>
  <c r="BJ70" i="1"/>
  <c r="BI70" i="1"/>
  <c r="BH70" i="1"/>
  <c r="BG70" i="1"/>
  <c r="BF70" i="1"/>
  <c r="BD70" i="1"/>
  <c r="BC70" i="1"/>
  <c r="BB70" i="1"/>
  <c r="AX70" i="1"/>
  <c r="AW70" i="1"/>
  <c r="AV70" i="1"/>
  <c r="AS70" i="1"/>
  <c r="AR70" i="1"/>
  <c r="AQ70" i="1"/>
  <c r="AP70" i="1"/>
  <c r="Q70" i="1"/>
  <c r="H70" i="1"/>
  <c r="BE70" i="1" s="1"/>
  <c r="CB69" i="1"/>
  <c r="BY69" i="1"/>
  <c r="CA69" i="1" s="1"/>
  <c r="BW69" i="1"/>
  <c r="BV69" i="1"/>
  <c r="BU69" i="1"/>
  <c r="BT69" i="1"/>
  <c r="BS69" i="1"/>
  <c r="BR69" i="1"/>
  <c r="BP69" i="1"/>
  <c r="BM69" i="1"/>
  <c r="BL69" i="1"/>
  <c r="BK69" i="1"/>
  <c r="BJ69" i="1"/>
  <c r="BI69" i="1"/>
  <c r="BH69" i="1"/>
  <c r="BG69" i="1"/>
  <c r="BF69" i="1"/>
  <c r="BD69" i="1"/>
  <c r="BC69" i="1"/>
  <c r="BB69" i="1"/>
  <c r="AX69" i="1"/>
  <c r="AW69" i="1"/>
  <c r="AV69" i="1"/>
  <c r="AS69" i="1"/>
  <c r="AR69" i="1"/>
  <c r="AQ69" i="1"/>
  <c r="AP69" i="1"/>
  <c r="Q69" i="1"/>
  <c r="H69" i="1"/>
  <c r="BE69" i="1" s="1"/>
  <c r="CB68" i="1"/>
  <c r="BY68" i="1"/>
  <c r="CA68" i="1" s="1"/>
  <c r="BW68" i="1"/>
  <c r="BV68" i="1"/>
  <c r="BU68" i="1"/>
  <c r="BT68" i="1"/>
  <c r="BS68" i="1"/>
  <c r="BR68" i="1"/>
  <c r="BP68" i="1"/>
  <c r="BM68" i="1"/>
  <c r="BL68" i="1"/>
  <c r="BK68" i="1"/>
  <c r="BJ68" i="1"/>
  <c r="BI68" i="1"/>
  <c r="BH68" i="1"/>
  <c r="BG68" i="1"/>
  <c r="BF68" i="1"/>
  <c r="BD68" i="1"/>
  <c r="BC68" i="1"/>
  <c r="BB68" i="1"/>
  <c r="AX68" i="1"/>
  <c r="AW68" i="1"/>
  <c r="AV68" i="1"/>
  <c r="AS68" i="1"/>
  <c r="AR68" i="1"/>
  <c r="AQ68" i="1"/>
  <c r="AP68" i="1"/>
  <c r="Q68" i="1"/>
  <c r="H68" i="1"/>
  <c r="BE68" i="1" s="1"/>
  <c r="CB67" i="1"/>
  <c r="BY67" i="1"/>
  <c r="CA67" i="1" s="1"/>
  <c r="BW67" i="1"/>
  <c r="BV67" i="1"/>
  <c r="BU67" i="1"/>
  <c r="BT67" i="1"/>
  <c r="BS67" i="1"/>
  <c r="BR67" i="1"/>
  <c r="BP67" i="1"/>
  <c r="BM67" i="1"/>
  <c r="BL67" i="1"/>
  <c r="BK67" i="1"/>
  <c r="BJ67" i="1"/>
  <c r="BI67" i="1"/>
  <c r="BH67" i="1"/>
  <c r="BG67" i="1"/>
  <c r="BF67" i="1"/>
  <c r="BD67" i="1"/>
  <c r="BC67" i="1"/>
  <c r="BB67" i="1"/>
  <c r="AX67" i="1"/>
  <c r="AW67" i="1"/>
  <c r="AV67" i="1"/>
  <c r="AS67" i="1"/>
  <c r="AR67" i="1"/>
  <c r="AQ67" i="1"/>
  <c r="AP67" i="1"/>
  <c r="Q67" i="1"/>
  <c r="H67" i="1"/>
  <c r="BE67" i="1" s="1"/>
  <c r="CB66" i="1"/>
  <c r="BY66" i="1"/>
  <c r="CA66" i="1" s="1"/>
  <c r="BW66" i="1"/>
  <c r="BV66" i="1"/>
  <c r="BU66" i="1"/>
  <c r="BT66" i="1"/>
  <c r="BS66" i="1"/>
  <c r="BR66" i="1"/>
  <c r="BP66" i="1"/>
  <c r="BM66" i="1"/>
  <c r="BL66" i="1"/>
  <c r="BK66" i="1"/>
  <c r="BJ66" i="1"/>
  <c r="BI66" i="1"/>
  <c r="BH66" i="1"/>
  <c r="BG66" i="1"/>
  <c r="BF66" i="1"/>
  <c r="BD66" i="1"/>
  <c r="BC66" i="1"/>
  <c r="BB66" i="1"/>
  <c r="AX66" i="1"/>
  <c r="AW66" i="1"/>
  <c r="AV66" i="1"/>
  <c r="AS66" i="1"/>
  <c r="AR66" i="1"/>
  <c r="AQ66" i="1"/>
  <c r="AP66" i="1"/>
  <c r="Q66" i="1"/>
  <c r="H66" i="1"/>
  <c r="BE66" i="1" s="1"/>
  <c r="CB65" i="1"/>
  <c r="BY65" i="1"/>
  <c r="CA65" i="1" s="1"/>
  <c r="BW65" i="1"/>
  <c r="BV65" i="1"/>
  <c r="BU65" i="1"/>
  <c r="BT65" i="1"/>
  <c r="BS65" i="1"/>
  <c r="BR65" i="1"/>
  <c r="BP65" i="1"/>
  <c r="BM65" i="1"/>
  <c r="BL65" i="1"/>
  <c r="BK65" i="1"/>
  <c r="BJ65" i="1"/>
  <c r="BI65" i="1"/>
  <c r="BH65" i="1"/>
  <c r="BG65" i="1"/>
  <c r="BF65" i="1"/>
  <c r="BD65" i="1"/>
  <c r="BC65" i="1"/>
  <c r="BB65" i="1"/>
  <c r="AX65" i="1"/>
  <c r="AW65" i="1"/>
  <c r="AV65" i="1"/>
  <c r="AS65" i="1"/>
  <c r="AR65" i="1"/>
  <c r="AQ65" i="1"/>
  <c r="AP65" i="1"/>
  <c r="Q65" i="1"/>
  <c r="H65" i="1"/>
  <c r="BE65" i="1" s="1"/>
  <c r="CB64" i="1"/>
  <c r="BY64" i="1"/>
  <c r="CA64" i="1" s="1"/>
  <c r="BW64" i="1"/>
  <c r="BV64" i="1"/>
  <c r="BU64" i="1"/>
  <c r="BT64" i="1"/>
  <c r="BS64" i="1"/>
  <c r="BR64" i="1"/>
  <c r="BP64" i="1"/>
  <c r="BM64" i="1"/>
  <c r="BL64" i="1"/>
  <c r="BK64" i="1"/>
  <c r="BJ64" i="1"/>
  <c r="BI64" i="1"/>
  <c r="BH64" i="1"/>
  <c r="BG64" i="1"/>
  <c r="BF64" i="1"/>
  <c r="BD64" i="1"/>
  <c r="BC64" i="1"/>
  <c r="BB64" i="1"/>
  <c r="AX64" i="1"/>
  <c r="AW64" i="1"/>
  <c r="AV64" i="1"/>
  <c r="AS64" i="1"/>
  <c r="AR64" i="1"/>
  <c r="AQ64" i="1"/>
  <c r="AP64" i="1"/>
  <c r="Q64" i="1"/>
  <c r="H64" i="1"/>
  <c r="BE64" i="1" s="1"/>
  <c r="CB63" i="1"/>
  <c r="BY63" i="1"/>
  <c r="CA63" i="1" s="1"/>
  <c r="BW63" i="1"/>
  <c r="BV63" i="1"/>
  <c r="BU63" i="1"/>
  <c r="BT63" i="1"/>
  <c r="BS63" i="1"/>
  <c r="BR63" i="1"/>
  <c r="BP63" i="1"/>
  <c r="BM63" i="1"/>
  <c r="BL63" i="1"/>
  <c r="BK63" i="1"/>
  <c r="BJ63" i="1"/>
  <c r="BI63" i="1"/>
  <c r="BH63" i="1"/>
  <c r="BG63" i="1"/>
  <c r="BF63" i="1"/>
  <c r="BD63" i="1"/>
  <c r="BC63" i="1"/>
  <c r="BB63" i="1"/>
  <c r="AX63" i="1"/>
  <c r="AW63" i="1"/>
  <c r="AV63" i="1"/>
  <c r="AS63" i="1"/>
  <c r="AR63" i="1"/>
  <c r="AQ63" i="1"/>
  <c r="AP63" i="1"/>
  <c r="Q63" i="1"/>
  <c r="H63" i="1"/>
  <c r="BE63" i="1" s="1"/>
  <c r="CB62" i="1"/>
  <c r="BY62" i="1"/>
  <c r="CA62" i="1" s="1"/>
  <c r="BW62" i="1"/>
  <c r="BV62" i="1"/>
  <c r="BU62" i="1"/>
  <c r="BT62" i="1"/>
  <c r="BS62" i="1"/>
  <c r="BR62" i="1"/>
  <c r="BP62" i="1"/>
  <c r="BM62" i="1"/>
  <c r="BL62" i="1"/>
  <c r="BK62" i="1"/>
  <c r="BJ62" i="1"/>
  <c r="BI62" i="1"/>
  <c r="BH62" i="1"/>
  <c r="BG62" i="1"/>
  <c r="BF62" i="1"/>
  <c r="BD62" i="1"/>
  <c r="BC62" i="1"/>
  <c r="BB62" i="1"/>
  <c r="AX62" i="1"/>
  <c r="AW62" i="1"/>
  <c r="AV62" i="1"/>
  <c r="AS62" i="1"/>
  <c r="AR62" i="1"/>
  <c r="AQ62" i="1"/>
  <c r="AP62" i="1"/>
  <c r="Q62" i="1"/>
  <c r="H62" i="1"/>
  <c r="BE62" i="1" s="1"/>
  <c r="CB61" i="1"/>
  <c r="BY61" i="1"/>
  <c r="CA61" i="1" s="1"/>
  <c r="BW61" i="1"/>
  <c r="BV61" i="1"/>
  <c r="BU61" i="1"/>
  <c r="BT61" i="1"/>
  <c r="BS61" i="1"/>
  <c r="BR61" i="1"/>
  <c r="BP61" i="1"/>
  <c r="BM61" i="1"/>
  <c r="BL61" i="1"/>
  <c r="BK61" i="1"/>
  <c r="BJ61" i="1"/>
  <c r="BI61" i="1"/>
  <c r="BH61" i="1"/>
  <c r="BG61" i="1"/>
  <c r="BF61" i="1"/>
  <c r="BD61" i="1"/>
  <c r="BC61" i="1"/>
  <c r="BB61" i="1"/>
  <c r="AX61" i="1"/>
  <c r="AW61" i="1"/>
  <c r="AV61" i="1"/>
  <c r="AS61" i="1"/>
  <c r="AR61" i="1"/>
  <c r="AQ61" i="1"/>
  <c r="AP61" i="1"/>
  <c r="Q61" i="1"/>
  <c r="H61" i="1"/>
  <c r="BE61" i="1" s="1"/>
  <c r="CB60" i="1"/>
  <c r="BY60" i="1"/>
  <c r="CA60" i="1" s="1"/>
  <c r="BW60" i="1"/>
  <c r="BV60" i="1"/>
  <c r="BU60" i="1"/>
  <c r="BT60" i="1"/>
  <c r="BS60" i="1"/>
  <c r="BR60" i="1"/>
  <c r="BP60" i="1"/>
  <c r="BM60" i="1"/>
  <c r="BL60" i="1"/>
  <c r="BK60" i="1"/>
  <c r="BJ60" i="1"/>
  <c r="BI60" i="1"/>
  <c r="BH60" i="1"/>
  <c r="BG60" i="1"/>
  <c r="BF60" i="1"/>
  <c r="BD60" i="1"/>
  <c r="BC60" i="1"/>
  <c r="BB60" i="1"/>
  <c r="AX60" i="1"/>
  <c r="AW60" i="1"/>
  <c r="AV60" i="1"/>
  <c r="AS60" i="1"/>
  <c r="AR60" i="1"/>
  <c r="AQ60" i="1"/>
  <c r="AP60" i="1"/>
  <c r="Q60" i="1"/>
  <c r="H60" i="1"/>
  <c r="BE60" i="1" s="1"/>
  <c r="CB59" i="1"/>
  <c r="BY59" i="1"/>
  <c r="CA59" i="1" s="1"/>
  <c r="BW59" i="1"/>
  <c r="BV59" i="1"/>
  <c r="BU59" i="1"/>
  <c r="BT59" i="1"/>
  <c r="BS59" i="1"/>
  <c r="BR59" i="1"/>
  <c r="BP59" i="1"/>
  <c r="BM59" i="1"/>
  <c r="BL59" i="1"/>
  <c r="BK59" i="1"/>
  <c r="BJ59" i="1"/>
  <c r="BI59" i="1"/>
  <c r="BH59" i="1"/>
  <c r="BG59" i="1"/>
  <c r="BF59" i="1"/>
  <c r="BD59" i="1"/>
  <c r="BC59" i="1"/>
  <c r="BB59" i="1"/>
  <c r="AX59" i="1"/>
  <c r="AW59" i="1"/>
  <c r="AV59" i="1"/>
  <c r="AS59" i="1"/>
  <c r="AR59" i="1"/>
  <c r="AQ59" i="1"/>
  <c r="AP59" i="1"/>
  <c r="Q59" i="1"/>
  <c r="H59" i="1"/>
  <c r="BE59" i="1" s="1"/>
  <c r="CB58" i="1"/>
  <c r="BY58" i="1"/>
  <c r="CA58" i="1" s="1"/>
  <c r="BW58" i="1"/>
  <c r="BV58" i="1"/>
  <c r="BU58" i="1"/>
  <c r="BT58" i="1"/>
  <c r="BS58" i="1"/>
  <c r="BR58" i="1"/>
  <c r="BP58" i="1"/>
  <c r="BM58" i="1"/>
  <c r="BL58" i="1"/>
  <c r="BK58" i="1"/>
  <c r="BJ58" i="1"/>
  <c r="BI58" i="1"/>
  <c r="BH58" i="1"/>
  <c r="BG58" i="1"/>
  <c r="BF58" i="1"/>
  <c r="BD58" i="1"/>
  <c r="BC58" i="1"/>
  <c r="BB58" i="1"/>
  <c r="AX58" i="1"/>
  <c r="AW58" i="1"/>
  <c r="AV58" i="1"/>
  <c r="AS58" i="1"/>
  <c r="AR58" i="1"/>
  <c r="AQ58" i="1"/>
  <c r="AP58" i="1"/>
  <c r="Q58" i="1"/>
  <c r="H58" i="1"/>
  <c r="BE58" i="1" s="1"/>
  <c r="CB57" i="1"/>
  <c r="BY57" i="1"/>
  <c r="CA57" i="1" s="1"/>
  <c r="BW57" i="1"/>
  <c r="BV57" i="1"/>
  <c r="BU57" i="1"/>
  <c r="BT57" i="1"/>
  <c r="BS57" i="1"/>
  <c r="BR57" i="1"/>
  <c r="BP57" i="1"/>
  <c r="BM57" i="1"/>
  <c r="BL57" i="1"/>
  <c r="BK57" i="1"/>
  <c r="BJ57" i="1"/>
  <c r="BI57" i="1"/>
  <c r="BH57" i="1"/>
  <c r="BG57" i="1"/>
  <c r="BF57" i="1"/>
  <c r="BD57" i="1"/>
  <c r="BC57" i="1"/>
  <c r="BB57" i="1"/>
  <c r="AX57" i="1"/>
  <c r="AW57" i="1"/>
  <c r="AV57" i="1"/>
  <c r="AS57" i="1"/>
  <c r="AR57" i="1"/>
  <c r="AQ57" i="1"/>
  <c r="AP57" i="1"/>
  <c r="Q57" i="1"/>
  <c r="H57" i="1"/>
  <c r="BE57" i="1" s="1"/>
  <c r="CB56" i="1"/>
  <c r="CA56" i="1"/>
  <c r="BY56" i="1"/>
  <c r="BW56" i="1"/>
  <c r="BV56" i="1"/>
  <c r="BU56" i="1"/>
  <c r="BT56" i="1"/>
  <c r="BS56" i="1"/>
  <c r="BR56" i="1"/>
  <c r="BP56" i="1"/>
  <c r="BM56" i="1"/>
  <c r="BL56" i="1"/>
  <c r="BK56" i="1"/>
  <c r="BJ56" i="1"/>
  <c r="BI56" i="1"/>
  <c r="BH56" i="1"/>
  <c r="BG56" i="1"/>
  <c r="BF56" i="1"/>
  <c r="BD56" i="1"/>
  <c r="BC56" i="1"/>
  <c r="BB56" i="1"/>
  <c r="AX56" i="1"/>
  <c r="AW56" i="1"/>
  <c r="AV56" i="1"/>
  <c r="AS56" i="1"/>
  <c r="AR56" i="1"/>
  <c r="AQ56" i="1"/>
  <c r="AP56" i="1"/>
  <c r="Q56" i="1"/>
  <c r="H56" i="1"/>
  <c r="BE56" i="1" s="1"/>
  <c r="CB55" i="1"/>
  <c r="BY55" i="1"/>
  <c r="CA55" i="1" s="1"/>
  <c r="BW55" i="1"/>
  <c r="BV55" i="1"/>
  <c r="BU55" i="1"/>
  <c r="BT55" i="1"/>
  <c r="BS55" i="1"/>
  <c r="BR55" i="1"/>
  <c r="BP55" i="1"/>
  <c r="BM55" i="1"/>
  <c r="BL55" i="1"/>
  <c r="BK55" i="1"/>
  <c r="BJ55" i="1"/>
  <c r="BI55" i="1"/>
  <c r="BH55" i="1"/>
  <c r="BG55" i="1"/>
  <c r="BF55" i="1"/>
  <c r="BD55" i="1"/>
  <c r="BC55" i="1"/>
  <c r="BB55" i="1"/>
  <c r="AX55" i="1"/>
  <c r="AW55" i="1"/>
  <c r="AV55" i="1"/>
  <c r="AS55" i="1"/>
  <c r="AR55" i="1"/>
  <c r="AQ55" i="1"/>
  <c r="AP55" i="1"/>
  <c r="Q55" i="1"/>
  <c r="H55" i="1"/>
  <c r="BE55" i="1" s="1"/>
  <c r="CB54" i="1"/>
  <c r="BY54" i="1"/>
  <c r="CA54" i="1" s="1"/>
  <c r="BW54" i="1"/>
  <c r="BV54" i="1"/>
  <c r="BU54" i="1"/>
  <c r="BT54" i="1"/>
  <c r="BS54" i="1"/>
  <c r="BR54" i="1"/>
  <c r="BP54" i="1"/>
  <c r="BM54" i="1"/>
  <c r="BL54" i="1"/>
  <c r="BK54" i="1"/>
  <c r="BJ54" i="1"/>
  <c r="BI54" i="1"/>
  <c r="BH54" i="1"/>
  <c r="BG54" i="1"/>
  <c r="BF54" i="1"/>
  <c r="BD54" i="1"/>
  <c r="BC54" i="1"/>
  <c r="BB54" i="1"/>
  <c r="AX54" i="1"/>
  <c r="AW54" i="1"/>
  <c r="AV54" i="1"/>
  <c r="AS54" i="1"/>
  <c r="AR54" i="1"/>
  <c r="AQ54" i="1"/>
  <c r="AP54" i="1"/>
  <c r="Q54" i="1"/>
  <c r="H54" i="1"/>
  <c r="BE54" i="1" s="1"/>
  <c r="CB53" i="1"/>
  <c r="BY53" i="1"/>
  <c r="CA53" i="1" s="1"/>
  <c r="BW53" i="1"/>
  <c r="BV53" i="1"/>
  <c r="BU53" i="1"/>
  <c r="BT53" i="1"/>
  <c r="BS53" i="1"/>
  <c r="BR53" i="1"/>
  <c r="BP53" i="1"/>
  <c r="BM53" i="1"/>
  <c r="BL53" i="1"/>
  <c r="BK53" i="1"/>
  <c r="BJ53" i="1"/>
  <c r="BI53" i="1"/>
  <c r="BH53" i="1"/>
  <c r="BG53" i="1"/>
  <c r="BF53" i="1"/>
  <c r="BD53" i="1"/>
  <c r="BC53" i="1"/>
  <c r="BB53" i="1"/>
  <c r="AX53" i="1"/>
  <c r="AW53" i="1"/>
  <c r="AV53" i="1"/>
  <c r="AS53" i="1"/>
  <c r="AR53" i="1"/>
  <c r="AQ53" i="1"/>
  <c r="AP53" i="1"/>
  <c r="Q53" i="1"/>
  <c r="H53" i="1"/>
  <c r="BE53" i="1" s="1"/>
  <c r="CB52" i="1"/>
  <c r="BY52" i="1"/>
  <c r="CA52" i="1" s="1"/>
  <c r="BW52" i="1"/>
  <c r="BV52" i="1"/>
  <c r="BU52" i="1"/>
  <c r="BT52" i="1"/>
  <c r="BS52" i="1"/>
  <c r="BR52" i="1"/>
  <c r="BP52" i="1"/>
  <c r="BM52" i="1"/>
  <c r="BL52" i="1"/>
  <c r="BK52" i="1"/>
  <c r="BJ52" i="1"/>
  <c r="BI52" i="1"/>
  <c r="BH52" i="1"/>
  <c r="BG52" i="1"/>
  <c r="BF52" i="1"/>
  <c r="BD52" i="1"/>
  <c r="BC52" i="1"/>
  <c r="BB52" i="1"/>
  <c r="AX52" i="1"/>
  <c r="AW52" i="1"/>
  <c r="AV52" i="1"/>
  <c r="AS52" i="1"/>
  <c r="AR52" i="1"/>
  <c r="AQ52" i="1"/>
  <c r="AP52" i="1"/>
  <c r="Q52" i="1"/>
  <c r="H52" i="1"/>
  <c r="BE52" i="1" s="1"/>
  <c r="CB51" i="1"/>
  <c r="BY51" i="1"/>
  <c r="CA51" i="1" s="1"/>
  <c r="BW51" i="1"/>
  <c r="BV51" i="1"/>
  <c r="BU51" i="1"/>
  <c r="BT51" i="1"/>
  <c r="BS51" i="1"/>
  <c r="BR51" i="1"/>
  <c r="BP51" i="1"/>
  <c r="BM51" i="1"/>
  <c r="BL51" i="1"/>
  <c r="BK51" i="1"/>
  <c r="BJ51" i="1"/>
  <c r="BI51" i="1"/>
  <c r="BH51" i="1"/>
  <c r="BG51" i="1"/>
  <c r="BF51" i="1"/>
  <c r="BD51" i="1"/>
  <c r="BC51" i="1"/>
  <c r="BB51" i="1"/>
  <c r="AX51" i="1"/>
  <c r="AW51" i="1"/>
  <c r="AV51" i="1"/>
  <c r="AS51" i="1"/>
  <c r="AR51" i="1"/>
  <c r="AQ51" i="1"/>
  <c r="AP51" i="1"/>
  <c r="Q51" i="1"/>
  <c r="H51" i="1"/>
  <c r="BE51" i="1" s="1"/>
  <c r="CB50" i="1"/>
  <c r="BY50" i="1"/>
  <c r="CA50" i="1" s="1"/>
  <c r="BW50" i="1"/>
  <c r="BV50" i="1"/>
  <c r="BU50" i="1"/>
  <c r="BT50" i="1"/>
  <c r="BS50" i="1"/>
  <c r="BR50" i="1"/>
  <c r="BP50" i="1"/>
  <c r="BM50" i="1"/>
  <c r="BL50" i="1"/>
  <c r="BK50" i="1"/>
  <c r="BJ50" i="1"/>
  <c r="BI50" i="1"/>
  <c r="BH50" i="1"/>
  <c r="BG50" i="1"/>
  <c r="BF50" i="1"/>
  <c r="BD50" i="1"/>
  <c r="BC50" i="1"/>
  <c r="BB50" i="1"/>
  <c r="AX50" i="1"/>
  <c r="AW50" i="1"/>
  <c r="AV50" i="1"/>
  <c r="AS50" i="1"/>
  <c r="AR50" i="1"/>
  <c r="AQ50" i="1"/>
  <c r="AP50" i="1"/>
  <c r="Q50" i="1"/>
  <c r="H50" i="1"/>
  <c r="BE50" i="1" s="1"/>
  <c r="CB49" i="1"/>
  <c r="BY49" i="1"/>
  <c r="CA49" i="1" s="1"/>
  <c r="BW49" i="1"/>
  <c r="BV49" i="1"/>
  <c r="BU49" i="1"/>
  <c r="BT49" i="1"/>
  <c r="BS49" i="1"/>
  <c r="BR49" i="1"/>
  <c r="BP49" i="1"/>
  <c r="BM49" i="1"/>
  <c r="BL49" i="1"/>
  <c r="BK49" i="1"/>
  <c r="BJ49" i="1"/>
  <c r="BI49" i="1"/>
  <c r="BH49" i="1"/>
  <c r="BG49" i="1"/>
  <c r="BF49" i="1"/>
  <c r="BD49" i="1"/>
  <c r="BC49" i="1"/>
  <c r="BB49" i="1"/>
  <c r="AX49" i="1"/>
  <c r="AW49" i="1"/>
  <c r="AV49" i="1"/>
  <c r="AS49" i="1"/>
  <c r="AR49" i="1"/>
  <c r="AQ49" i="1"/>
  <c r="AP49" i="1"/>
  <c r="Q49" i="1"/>
  <c r="H49" i="1"/>
  <c r="BE49" i="1" s="1"/>
  <c r="CB48" i="1"/>
  <c r="CA48" i="1"/>
  <c r="BY48" i="1"/>
  <c r="BW48" i="1"/>
  <c r="BV48" i="1"/>
  <c r="BU48" i="1"/>
  <c r="BT48" i="1"/>
  <c r="BS48" i="1"/>
  <c r="BR48" i="1"/>
  <c r="BP48" i="1"/>
  <c r="BM48" i="1"/>
  <c r="BL48" i="1"/>
  <c r="BK48" i="1"/>
  <c r="BJ48" i="1"/>
  <c r="BI48" i="1"/>
  <c r="BH48" i="1"/>
  <c r="BG48" i="1"/>
  <c r="BF48" i="1"/>
  <c r="BD48" i="1"/>
  <c r="BC48" i="1"/>
  <c r="BB48" i="1"/>
  <c r="AX48" i="1"/>
  <c r="AW48" i="1"/>
  <c r="AV48" i="1"/>
  <c r="AS48" i="1"/>
  <c r="AR48" i="1"/>
  <c r="AQ48" i="1"/>
  <c r="AP48" i="1"/>
  <c r="Q48" i="1"/>
  <c r="H48" i="1"/>
  <c r="BE48" i="1" s="1"/>
  <c r="CB47" i="1"/>
  <c r="BY47" i="1"/>
  <c r="CA47" i="1" s="1"/>
  <c r="BW47" i="1"/>
  <c r="BV47" i="1"/>
  <c r="BU47" i="1"/>
  <c r="BT47" i="1"/>
  <c r="BS47" i="1"/>
  <c r="BR47" i="1"/>
  <c r="BP47" i="1"/>
  <c r="BM47" i="1"/>
  <c r="BL47" i="1"/>
  <c r="BK47" i="1"/>
  <c r="BJ47" i="1"/>
  <c r="BI47" i="1"/>
  <c r="BH47" i="1"/>
  <c r="BG47" i="1"/>
  <c r="BF47" i="1"/>
  <c r="BD47" i="1"/>
  <c r="BC47" i="1"/>
  <c r="BB47" i="1"/>
  <c r="AX47" i="1"/>
  <c r="AW47" i="1"/>
  <c r="AV47" i="1"/>
  <c r="AS47" i="1"/>
  <c r="AR47" i="1"/>
  <c r="AQ47" i="1"/>
  <c r="AP47" i="1"/>
  <c r="Q47" i="1"/>
  <c r="H47" i="1"/>
  <c r="BE47" i="1" s="1"/>
  <c r="CB46" i="1"/>
  <c r="BY46" i="1"/>
  <c r="CA46" i="1" s="1"/>
  <c r="BW46" i="1"/>
  <c r="BV46" i="1"/>
  <c r="BU46" i="1"/>
  <c r="BT46" i="1"/>
  <c r="BS46" i="1"/>
  <c r="BR46" i="1"/>
  <c r="BP46" i="1"/>
  <c r="BM46" i="1"/>
  <c r="BL46" i="1"/>
  <c r="BK46" i="1"/>
  <c r="BJ46" i="1"/>
  <c r="BI46" i="1"/>
  <c r="BH46" i="1"/>
  <c r="BG46" i="1"/>
  <c r="BF46" i="1"/>
  <c r="BD46" i="1"/>
  <c r="BC46" i="1"/>
  <c r="BB46" i="1"/>
  <c r="AX46" i="1"/>
  <c r="AW46" i="1"/>
  <c r="AV46" i="1"/>
  <c r="AS46" i="1"/>
  <c r="AR46" i="1"/>
  <c r="AQ46" i="1"/>
  <c r="AP46" i="1"/>
  <c r="Q46" i="1"/>
  <c r="H46" i="1"/>
  <c r="BE46" i="1" s="1"/>
  <c r="CB45" i="1"/>
  <c r="BY45" i="1"/>
  <c r="CA45" i="1" s="1"/>
  <c r="BW45" i="1"/>
  <c r="BV45" i="1"/>
  <c r="BU45" i="1"/>
  <c r="BT45" i="1"/>
  <c r="BS45" i="1"/>
  <c r="BR45" i="1"/>
  <c r="BP45" i="1"/>
  <c r="BM45" i="1"/>
  <c r="BL45" i="1"/>
  <c r="BK45" i="1"/>
  <c r="BJ45" i="1"/>
  <c r="BI45" i="1"/>
  <c r="BH45" i="1"/>
  <c r="BG45" i="1"/>
  <c r="BF45" i="1"/>
  <c r="BD45" i="1"/>
  <c r="BC45" i="1"/>
  <c r="BB45" i="1"/>
  <c r="AX45" i="1"/>
  <c r="AW45" i="1"/>
  <c r="AV45" i="1"/>
  <c r="AS45" i="1"/>
  <c r="AR45" i="1"/>
  <c r="AQ45" i="1"/>
  <c r="AP45" i="1"/>
  <c r="Q45" i="1"/>
  <c r="H45" i="1"/>
  <c r="BE45" i="1" s="1"/>
  <c r="CB44" i="1"/>
  <c r="BY44" i="1"/>
  <c r="CA44" i="1" s="1"/>
  <c r="BW44" i="1"/>
  <c r="BV44" i="1"/>
  <c r="BU44" i="1"/>
  <c r="BT44" i="1"/>
  <c r="BS44" i="1"/>
  <c r="BR44" i="1"/>
  <c r="BP44" i="1"/>
  <c r="BM44" i="1"/>
  <c r="BL44" i="1"/>
  <c r="BK44" i="1"/>
  <c r="BJ44" i="1"/>
  <c r="BI44" i="1"/>
  <c r="BH44" i="1"/>
  <c r="BG44" i="1"/>
  <c r="BF44" i="1"/>
  <c r="BD44" i="1"/>
  <c r="BC44" i="1"/>
  <c r="BB44" i="1"/>
  <c r="AX44" i="1"/>
  <c r="AW44" i="1"/>
  <c r="AV44" i="1"/>
  <c r="AS44" i="1"/>
  <c r="AR44" i="1"/>
  <c r="AQ44" i="1"/>
  <c r="AP44" i="1"/>
  <c r="Q44" i="1"/>
  <c r="H44" i="1"/>
  <c r="BE44" i="1" s="1"/>
  <c r="CB43" i="1"/>
  <c r="BY43" i="1"/>
  <c r="CA43" i="1" s="1"/>
  <c r="BW43" i="1"/>
  <c r="BV43" i="1"/>
  <c r="BU43" i="1"/>
  <c r="BT43" i="1"/>
  <c r="BS43" i="1"/>
  <c r="BR43" i="1"/>
  <c r="BP43" i="1"/>
  <c r="BM43" i="1"/>
  <c r="BL43" i="1"/>
  <c r="BK43" i="1"/>
  <c r="BJ43" i="1"/>
  <c r="BI43" i="1"/>
  <c r="BH43" i="1"/>
  <c r="BG43" i="1"/>
  <c r="BF43" i="1"/>
  <c r="BD43" i="1"/>
  <c r="BC43" i="1"/>
  <c r="BB43" i="1"/>
  <c r="AX43" i="1"/>
  <c r="AW43" i="1"/>
  <c r="AV43" i="1"/>
  <c r="AS43" i="1"/>
  <c r="AR43" i="1"/>
  <c r="AQ43" i="1"/>
  <c r="AP43" i="1"/>
  <c r="Q43" i="1"/>
  <c r="H43" i="1"/>
  <c r="BE43" i="1" s="1"/>
  <c r="CB42" i="1"/>
  <c r="BY42" i="1"/>
  <c r="CA42" i="1" s="1"/>
  <c r="BW42" i="1"/>
  <c r="BV42" i="1"/>
  <c r="BU42" i="1"/>
  <c r="BT42" i="1"/>
  <c r="BS42" i="1"/>
  <c r="BR42" i="1"/>
  <c r="BP42" i="1"/>
  <c r="BM42" i="1"/>
  <c r="BL42" i="1"/>
  <c r="BK42" i="1"/>
  <c r="BJ42" i="1"/>
  <c r="BI42" i="1"/>
  <c r="BH42" i="1"/>
  <c r="BG42" i="1"/>
  <c r="BF42" i="1"/>
  <c r="BD42" i="1"/>
  <c r="BC42" i="1"/>
  <c r="BB42" i="1"/>
  <c r="AX42" i="1"/>
  <c r="AW42" i="1"/>
  <c r="AV42" i="1"/>
  <c r="AS42" i="1"/>
  <c r="AR42" i="1"/>
  <c r="AQ42" i="1"/>
  <c r="AP42" i="1"/>
  <c r="Q42" i="1"/>
  <c r="H42" i="1"/>
  <c r="BE42" i="1" s="1"/>
  <c r="CB41" i="1"/>
  <c r="BY41" i="1"/>
  <c r="CA41" i="1" s="1"/>
  <c r="BW41" i="1"/>
  <c r="BV41" i="1"/>
  <c r="BU41" i="1"/>
  <c r="BT41" i="1"/>
  <c r="BS41" i="1"/>
  <c r="BR41" i="1"/>
  <c r="BP41" i="1"/>
  <c r="BM41" i="1"/>
  <c r="BL41" i="1"/>
  <c r="BK41" i="1"/>
  <c r="BJ41" i="1"/>
  <c r="BI41" i="1"/>
  <c r="BH41" i="1"/>
  <c r="BG41" i="1"/>
  <c r="BF41" i="1"/>
  <c r="BD41" i="1"/>
  <c r="BC41" i="1"/>
  <c r="BB41" i="1"/>
  <c r="AX41" i="1"/>
  <c r="AW41" i="1"/>
  <c r="AV41" i="1"/>
  <c r="AS41" i="1"/>
  <c r="AR41" i="1"/>
  <c r="AQ41" i="1"/>
  <c r="AP41" i="1"/>
  <c r="Q41" i="1"/>
  <c r="H41" i="1"/>
  <c r="BE41" i="1" s="1"/>
  <c r="CB40" i="1"/>
  <c r="CA40" i="1"/>
  <c r="BY40" i="1"/>
  <c r="BW40" i="1"/>
  <c r="BV40" i="1"/>
  <c r="BU40" i="1"/>
  <c r="BT40" i="1"/>
  <c r="BS40" i="1"/>
  <c r="BR40" i="1"/>
  <c r="BP40" i="1"/>
  <c r="BM40" i="1"/>
  <c r="BL40" i="1"/>
  <c r="BK40" i="1"/>
  <c r="BJ40" i="1"/>
  <c r="BI40" i="1"/>
  <c r="BH40" i="1"/>
  <c r="BG40" i="1"/>
  <c r="BF40" i="1"/>
  <c r="BD40" i="1"/>
  <c r="BC40" i="1"/>
  <c r="BB40" i="1"/>
  <c r="AX40" i="1"/>
  <c r="AW40" i="1"/>
  <c r="AV40" i="1"/>
  <c r="AS40" i="1"/>
  <c r="AR40" i="1"/>
  <c r="AQ40" i="1"/>
  <c r="AP40" i="1"/>
  <c r="Q40" i="1"/>
  <c r="H40" i="1"/>
  <c r="BE40" i="1" s="1"/>
  <c r="CB39" i="1"/>
  <c r="BY39" i="1"/>
  <c r="CA39" i="1" s="1"/>
  <c r="BW39" i="1"/>
  <c r="BV39" i="1"/>
  <c r="BU39" i="1"/>
  <c r="BT39" i="1"/>
  <c r="BS39" i="1"/>
  <c r="BR39" i="1"/>
  <c r="BP39" i="1"/>
  <c r="BM39" i="1"/>
  <c r="BL39" i="1"/>
  <c r="BK39" i="1"/>
  <c r="BJ39" i="1"/>
  <c r="BI39" i="1"/>
  <c r="BH39" i="1"/>
  <c r="BG39" i="1"/>
  <c r="BF39" i="1"/>
  <c r="BD39" i="1"/>
  <c r="BC39" i="1"/>
  <c r="BB39" i="1"/>
  <c r="AX39" i="1"/>
  <c r="AW39" i="1"/>
  <c r="AV39" i="1"/>
  <c r="AS39" i="1"/>
  <c r="AR39" i="1"/>
  <c r="AQ39" i="1"/>
  <c r="AP39" i="1"/>
  <c r="Q39" i="1"/>
  <c r="H39" i="1"/>
  <c r="BE39" i="1" s="1"/>
  <c r="CB38" i="1"/>
  <c r="BY38" i="1"/>
  <c r="CA38" i="1" s="1"/>
  <c r="BW38" i="1"/>
  <c r="BV38" i="1"/>
  <c r="BU38" i="1"/>
  <c r="BT38" i="1"/>
  <c r="BS38" i="1"/>
  <c r="BR38" i="1"/>
  <c r="BP38" i="1"/>
  <c r="BM38" i="1"/>
  <c r="BL38" i="1"/>
  <c r="BK38" i="1"/>
  <c r="BJ38" i="1"/>
  <c r="BI38" i="1"/>
  <c r="BH38" i="1"/>
  <c r="BG38" i="1"/>
  <c r="BF38" i="1"/>
  <c r="BD38" i="1"/>
  <c r="BC38" i="1"/>
  <c r="BB38" i="1"/>
  <c r="AX38" i="1"/>
  <c r="AW38" i="1"/>
  <c r="AV38" i="1"/>
  <c r="AS38" i="1"/>
  <c r="AR38" i="1"/>
  <c r="AQ38" i="1"/>
  <c r="AP38" i="1"/>
  <c r="Q38" i="1"/>
  <c r="H38" i="1"/>
  <c r="BE38" i="1" s="1"/>
  <c r="CB37" i="1"/>
  <c r="BY37" i="1"/>
  <c r="CA37" i="1" s="1"/>
  <c r="BW37" i="1"/>
  <c r="BV37" i="1"/>
  <c r="BU37" i="1"/>
  <c r="BT37" i="1"/>
  <c r="BS37" i="1"/>
  <c r="BR37" i="1"/>
  <c r="BP37" i="1"/>
  <c r="BM37" i="1"/>
  <c r="BL37" i="1"/>
  <c r="BK37" i="1"/>
  <c r="BJ37" i="1"/>
  <c r="BI37" i="1"/>
  <c r="BH37" i="1"/>
  <c r="BG37" i="1"/>
  <c r="BF37" i="1"/>
  <c r="BD37" i="1"/>
  <c r="BC37" i="1"/>
  <c r="BB37" i="1"/>
  <c r="AX37" i="1"/>
  <c r="AW37" i="1"/>
  <c r="AV37" i="1"/>
  <c r="AS37" i="1"/>
  <c r="AR37" i="1"/>
  <c r="AQ37" i="1"/>
  <c r="AP37" i="1"/>
  <c r="Q37" i="1"/>
  <c r="H37" i="1"/>
  <c r="BE37" i="1" s="1"/>
  <c r="CB36" i="1"/>
  <c r="BY36" i="1"/>
  <c r="CA36" i="1" s="1"/>
  <c r="BW36" i="1"/>
  <c r="BV36" i="1"/>
  <c r="BU36" i="1"/>
  <c r="BT36" i="1"/>
  <c r="BS36" i="1"/>
  <c r="BR36" i="1"/>
  <c r="BP36" i="1"/>
  <c r="BM36" i="1"/>
  <c r="BL36" i="1"/>
  <c r="BK36" i="1"/>
  <c r="BJ36" i="1"/>
  <c r="BI36" i="1"/>
  <c r="BH36" i="1"/>
  <c r="BG36" i="1"/>
  <c r="BF36" i="1"/>
  <c r="BD36" i="1"/>
  <c r="BC36" i="1"/>
  <c r="BB36" i="1"/>
  <c r="AX36" i="1"/>
  <c r="AW36" i="1"/>
  <c r="AV36" i="1"/>
  <c r="AS36" i="1"/>
  <c r="AR36" i="1"/>
  <c r="AQ36" i="1"/>
  <c r="AP36" i="1"/>
  <c r="Q36" i="1"/>
  <c r="H36" i="1"/>
  <c r="BE36" i="1" s="1"/>
  <c r="CB35" i="1"/>
  <c r="BY35" i="1"/>
  <c r="CA35" i="1" s="1"/>
  <c r="BW35" i="1"/>
  <c r="BV35" i="1"/>
  <c r="BU35" i="1"/>
  <c r="BT35" i="1"/>
  <c r="BS35" i="1"/>
  <c r="BR35" i="1"/>
  <c r="BP35" i="1"/>
  <c r="BM35" i="1"/>
  <c r="BL35" i="1"/>
  <c r="BK35" i="1"/>
  <c r="BJ35" i="1"/>
  <c r="BI35" i="1"/>
  <c r="BH35" i="1"/>
  <c r="BG35" i="1"/>
  <c r="BF35" i="1"/>
  <c r="BD35" i="1"/>
  <c r="BC35" i="1"/>
  <c r="BB35" i="1"/>
  <c r="AX35" i="1"/>
  <c r="AW35" i="1"/>
  <c r="AV35" i="1"/>
  <c r="AS35" i="1"/>
  <c r="AR35" i="1"/>
  <c r="AQ35" i="1"/>
  <c r="AP35" i="1"/>
  <c r="Q35" i="1"/>
  <c r="H35" i="1"/>
  <c r="BE35" i="1" s="1"/>
  <c r="CB34" i="1"/>
  <c r="BY34" i="1"/>
  <c r="CA34" i="1" s="1"/>
  <c r="BW34" i="1"/>
  <c r="BV34" i="1"/>
  <c r="BU34" i="1"/>
  <c r="BT34" i="1"/>
  <c r="BS34" i="1"/>
  <c r="BR34" i="1"/>
  <c r="BP34" i="1"/>
  <c r="BM34" i="1"/>
  <c r="BL34" i="1"/>
  <c r="BK34" i="1"/>
  <c r="BJ34" i="1"/>
  <c r="BI34" i="1"/>
  <c r="BH34" i="1"/>
  <c r="BG34" i="1"/>
  <c r="BF34" i="1"/>
  <c r="BD34" i="1"/>
  <c r="BC34" i="1"/>
  <c r="BB34" i="1"/>
  <c r="AX34" i="1"/>
  <c r="AW34" i="1"/>
  <c r="AV34" i="1"/>
  <c r="AS34" i="1"/>
  <c r="AR34" i="1"/>
  <c r="AQ34" i="1"/>
  <c r="AP34" i="1"/>
  <c r="Q34" i="1"/>
  <c r="H34" i="1"/>
  <c r="BE34" i="1" s="1"/>
  <c r="CB33" i="1"/>
  <c r="BY33" i="1"/>
  <c r="CA33" i="1" s="1"/>
  <c r="BW33" i="1"/>
  <c r="BV33" i="1"/>
  <c r="BU33" i="1"/>
  <c r="BT33" i="1"/>
  <c r="BS33" i="1"/>
  <c r="BR33" i="1"/>
  <c r="BP33" i="1"/>
  <c r="BM33" i="1"/>
  <c r="BL33" i="1"/>
  <c r="BK33" i="1"/>
  <c r="BJ33" i="1"/>
  <c r="BI33" i="1"/>
  <c r="BH33" i="1"/>
  <c r="BG33" i="1"/>
  <c r="BF33" i="1"/>
  <c r="BD33" i="1"/>
  <c r="BC33" i="1"/>
  <c r="BB33" i="1"/>
  <c r="AX33" i="1"/>
  <c r="AW33" i="1"/>
  <c r="AV33" i="1"/>
  <c r="AS33" i="1"/>
  <c r="AR33" i="1"/>
  <c r="AQ33" i="1"/>
  <c r="AP33" i="1"/>
  <c r="Q33" i="1"/>
  <c r="H33" i="1"/>
  <c r="BE33" i="1" s="1"/>
  <c r="CB32" i="1"/>
  <c r="CA32" i="1"/>
  <c r="BY32" i="1"/>
  <c r="BW32" i="1"/>
  <c r="BV32" i="1"/>
  <c r="BU32" i="1"/>
  <c r="BT32" i="1"/>
  <c r="BS32" i="1"/>
  <c r="BR32" i="1"/>
  <c r="BP32" i="1"/>
  <c r="BM32" i="1"/>
  <c r="BL32" i="1"/>
  <c r="BK32" i="1"/>
  <c r="BJ32" i="1"/>
  <c r="BI32" i="1"/>
  <c r="BH32" i="1"/>
  <c r="BG32" i="1"/>
  <c r="BF32" i="1"/>
  <c r="BD32" i="1"/>
  <c r="BC32" i="1"/>
  <c r="BB32" i="1"/>
  <c r="AX32" i="1"/>
  <c r="AW32" i="1"/>
  <c r="AV32" i="1"/>
  <c r="AS32" i="1"/>
  <c r="AR32" i="1"/>
  <c r="AQ32" i="1"/>
  <c r="AP32" i="1"/>
  <c r="Q32" i="1"/>
  <c r="H32" i="1"/>
  <c r="BE32" i="1" s="1"/>
  <c r="CB31" i="1"/>
  <c r="BY31" i="1"/>
  <c r="CA31" i="1" s="1"/>
  <c r="BW31" i="1"/>
  <c r="BV31" i="1"/>
  <c r="BU31" i="1"/>
  <c r="BT31" i="1"/>
  <c r="BS31" i="1"/>
  <c r="BR31" i="1"/>
  <c r="BP31" i="1"/>
  <c r="BM31" i="1"/>
  <c r="BL31" i="1"/>
  <c r="BK31" i="1"/>
  <c r="BJ31" i="1"/>
  <c r="BI31" i="1"/>
  <c r="BH31" i="1"/>
  <c r="BG31" i="1"/>
  <c r="BF31" i="1"/>
  <c r="BD31" i="1"/>
  <c r="BC31" i="1"/>
  <c r="BB31" i="1"/>
  <c r="AX31" i="1"/>
  <c r="AW31" i="1"/>
  <c r="AV31" i="1"/>
  <c r="AS31" i="1"/>
  <c r="AR31" i="1"/>
  <c r="AQ31" i="1"/>
  <c r="AP31" i="1"/>
  <c r="Q31" i="1"/>
  <c r="H31" i="1"/>
  <c r="BE31" i="1" s="1"/>
  <c r="CB30" i="1"/>
  <c r="BY30" i="1"/>
  <c r="CA30" i="1" s="1"/>
  <c r="BW30" i="1"/>
  <c r="BV30" i="1"/>
  <c r="BU30" i="1"/>
  <c r="BT30" i="1"/>
  <c r="BS30" i="1"/>
  <c r="BR30" i="1"/>
  <c r="BP30" i="1"/>
  <c r="BM30" i="1"/>
  <c r="BL30" i="1"/>
  <c r="BK30" i="1"/>
  <c r="BJ30" i="1"/>
  <c r="BI30" i="1"/>
  <c r="BH30" i="1"/>
  <c r="BG30" i="1"/>
  <c r="BF30" i="1"/>
  <c r="BD30" i="1"/>
  <c r="BC30" i="1"/>
  <c r="BB30" i="1"/>
  <c r="AX30" i="1"/>
  <c r="AW30" i="1"/>
  <c r="AV30" i="1"/>
  <c r="AS30" i="1"/>
  <c r="AR30" i="1"/>
  <c r="AQ30" i="1"/>
  <c r="AP30" i="1"/>
  <c r="Q30" i="1"/>
  <c r="H30" i="1"/>
  <c r="BE30" i="1" s="1"/>
  <c r="CB29" i="1"/>
  <c r="BY29" i="1"/>
  <c r="CA29" i="1" s="1"/>
  <c r="BW29" i="1"/>
  <c r="BV29" i="1"/>
  <c r="BU29" i="1"/>
  <c r="BT29" i="1"/>
  <c r="BS29" i="1"/>
  <c r="BR29" i="1"/>
  <c r="BP29" i="1"/>
  <c r="BM29" i="1"/>
  <c r="BL29" i="1"/>
  <c r="BK29" i="1"/>
  <c r="BJ29" i="1"/>
  <c r="BI29" i="1"/>
  <c r="BH29" i="1"/>
  <c r="BG29" i="1"/>
  <c r="BF29" i="1"/>
  <c r="BD29" i="1"/>
  <c r="BC29" i="1"/>
  <c r="BB29" i="1"/>
  <c r="AX29" i="1"/>
  <c r="AW29" i="1"/>
  <c r="AV29" i="1"/>
  <c r="AS29" i="1"/>
  <c r="AR29" i="1"/>
  <c r="AQ29" i="1"/>
  <c r="AP29" i="1"/>
  <c r="Q29" i="1"/>
  <c r="H29" i="1"/>
  <c r="BE29" i="1" s="1"/>
  <c r="CB28" i="1"/>
  <c r="BY28" i="1"/>
  <c r="CA28" i="1" s="1"/>
  <c r="BW28" i="1"/>
  <c r="BV28" i="1"/>
  <c r="BU28" i="1"/>
  <c r="BT28" i="1"/>
  <c r="BS28" i="1"/>
  <c r="BR28" i="1"/>
  <c r="BP28" i="1"/>
  <c r="BM28" i="1"/>
  <c r="BL28" i="1"/>
  <c r="BK28" i="1"/>
  <c r="BJ28" i="1"/>
  <c r="BI28" i="1"/>
  <c r="BH28" i="1"/>
  <c r="BG28" i="1"/>
  <c r="BF28" i="1"/>
  <c r="BD28" i="1"/>
  <c r="BC28" i="1"/>
  <c r="BB28" i="1"/>
  <c r="AX28" i="1"/>
  <c r="AW28" i="1"/>
  <c r="AV28" i="1"/>
  <c r="AS28" i="1"/>
  <c r="AR28" i="1"/>
  <c r="AQ28" i="1"/>
  <c r="AP28" i="1"/>
  <c r="Q28" i="1"/>
  <c r="H28" i="1"/>
  <c r="BE28" i="1" s="1"/>
  <c r="CB27" i="1"/>
  <c r="BY27" i="1"/>
  <c r="CA27" i="1" s="1"/>
  <c r="BW27" i="1"/>
  <c r="BV27" i="1"/>
  <c r="BU27" i="1"/>
  <c r="BT27" i="1"/>
  <c r="BS27" i="1"/>
  <c r="BR27" i="1"/>
  <c r="BP27" i="1"/>
  <c r="BM27" i="1"/>
  <c r="BL27" i="1"/>
  <c r="BK27" i="1"/>
  <c r="BJ27" i="1"/>
  <c r="BI27" i="1"/>
  <c r="BH27" i="1"/>
  <c r="BG27" i="1"/>
  <c r="BF27" i="1"/>
  <c r="BD27" i="1"/>
  <c r="BC27" i="1"/>
  <c r="BB27" i="1"/>
  <c r="AX27" i="1"/>
  <c r="AW27" i="1"/>
  <c r="AV27" i="1"/>
  <c r="AS27" i="1"/>
  <c r="AR27" i="1"/>
  <c r="AQ27" i="1"/>
  <c r="AP27" i="1"/>
  <c r="Q27" i="1"/>
  <c r="H27" i="1"/>
  <c r="BE27" i="1" s="1"/>
  <c r="CB26" i="1"/>
  <c r="BY26" i="1"/>
  <c r="CA26" i="1" s="1"/>
  <c r="BW26" i="1"/>
  <c r="BV26" i="1"/>
  <c r="BU26" i="1"/>
  <c r="BT26" i="1"/>
  <c r="BS26" i="1"/>
  <c r="BR26" i="1"/>
  <c r="BP26" i="1"/>
  <c r="BM26" i="1"/>
  <c r="BL26" i="1"/>
  <c r="BK26" i="1"/>
  <c r="BJ26" i="1"/>
  <c r="BI26" i="1"/>
  <c r="BH26" i="1"/>
  <c r="BG26" i="1"/>
  <c r="BF26" i="1"/>
  <c r="BD26" i="1"/>
  <c r="BC26" i="1"/>
  <c r="BB26" i="1"/>
  <c r="AX26" i="1"/>
  <c r="AW26" i="1"/>
  <c r="AV26" i="1"/>
  <c r="AS26" i="1"/>
  <c r="AR26" i="1"/>
  <c r="AQ26" i="1"/>
  <c r="AP26" i="1"/>
  <c r="Q26" i="1"/>
  <c r="H26" i="1"/>
  <c r="BE26" i="1" s="1"/>
  <c r="CB25" i="1"/>
  <c r="BY25" i="1"/>
  <c r="CA25" i="1" s="1"/>
  <c r="BW25" i="1"/>
  <c r="BV25" i="1"/>
  <c r="BU25" i="1"/>
  <c r="BT25" i="1"/>
  <c r="BS25" i="1"/>
  <c r="BR25" i="1"/>
  <c r="BP25" i="1"/>
  <c r="BM25" i="1"/>
  <c r="BL25" i="1"/>
  <c r="BK25" i="1"/>
  <c r="BJ25" i="1"/>
  <c r="BI25" i="1"/>
  <c r="BH25" i="1"/>
  <c r="BG25" i="1"/>
  <c r="BF25" i="1"/>
  <c r="BD25" i="1"/>
  <c r="BC25" i="1"/>
  <c r="BB25" i="1"/>
  <c r="AX25" i="1"/>
  <c r="AW25" i="1"/>
  <c r="AV25" i="1"/>
  <c r="AS25" i="1"/>
  <c r="AR25" i="1"/>
  <c r="AQ25" i="1"/>
  <c r="AP25" i="1"/>
  <c r="Q25" i="1"/>
  <c r="H25" i="1"/>
  <c r="BE25" i="1" s="1"/>
  <c r="CB24" i="1"/>
  <c r="BY24" i="1"/>
  <c r="CA24" i="1" s="1"/>
  <c r="BW24" i="1"/>
  <c r="BV24" i="1"/>
  <c r="BU24" i="1"/>
  <c r="BT24" i="1"/>
  <c r="BS24" i="1"/>
  <c r="BR24" i="1"/>
  <c r="BP24" i="1"/>
  <c r="BM24" i="1"/>
  <c r="BL24" i="1"/>
  <c r="BK24" i="1"/>
  <c r="BJ24" i="1"/>
  <c r="BI24" i="1"/>
  <c r="BH24" i="1"/>
  <c r="BG24" i="1"/>
  <c r="BF24" i="1"/>
  <c r="BD24" i="1"/>
  <c r="BC24" i="1"/>
  <c r="BB24" i="1"/>
  <c r="AX24" i="1"/>
  <c r="AW24" i="1"/>
  <c r="AV24" i="1"/>
  <c r="AS24" i="1"/>
  <c r="AR24" i="1"/>
  <c r="AQ24" i="1"/>
  <c r="AP24" i="1"/>
  <c r="Q24" i="1"/>
  <c r="H24" i="1"/>
  <c r="BE24" i="1" s="1"/>
  <c r="CB23" i="1"/>
  <c r="BY23" i="1"/>
  <c r="CA23" i="1" s="1"/>
  <c r="BW23" i="1"/>
  <c r="BV23" i="1"/>
  <c r="BU23" i="1"/>
  <c r="BT23" i="1"/>
  <c r="BS23" i="1"/>
  <c r="BR23" i="1"/>
  <c r="BP23" i="1"/>
  <c r="BM23" i="1"/>
  <c r="BL23" i="1"/>
  <c r="BK23" i="1"/>
  <c r="BJ23" i="1"/>
  <c r="BI23" i="1"/>
  <c r="BH23" i="1"/>
  <c r="BG23" i="1"/>
  <c r="BF23" i="1"/>
  <c r="BD23" i="1"/>
  <c r="BC23" i="1"/>
  <c r="BB23" i="1"/>
  <c r="AX23" i="1"/>
  <c r="AW23" i="1"/>
  <c r="AV23" i="1"/>
  <c r="AS23" i="1"/>
  <c r="AR23" i="1"/>
  <c r="AQ23" i="1"/>
  <c r="AP23" i="1"/>
  <c r="Q23" i="1"/>
  <c r="H23" i="1"/>
  <c r="BE23" i="1" s="1"/>
  <c r="CB22" i="1"/>
  <c r="BY22" i="1"/>
  <c r="CA22" i="1" s="1"/>
  <c r="BW22" i="1"/>
  <c r="BV22" i="1"/>
  <c r="BU22" i="1"/>
  <c r="BT22" i="1"/>
  <c r="BS22" i="1"/>
  <c r="BR22" i="1"/>
  <c r="BP22" i="1"/>
  <c r="BM22" i="1"/>
  <c r="BL22" i="1"/>
  <c r="BK22" i="1"/>
  <c r="BJ22" i="1"/>
  <c r="BI22" i="1"/>
  <c r="BH22" i="1"/>
  <c r="BG22" i="1"/>
  <c r="BF22" i="1"/>
  <c r="BD22" i="1"/>
  <c r="BC22" i="1"/>
  <c r="BB22" i="1"/>
  <c r="AX22" i="1"/>
  <c r="AW22" i="1"/>
  <c r="AV22" i="1"/>
  <c r="AS22" i="1"/>
  <c r="AR22" i="1"/>
  <c r="AQ22" i="1"/>
  <c r="AP22" i="1"/>
  <c r="Q22" i="1"/>
  <c r="H22" i="1"/>
  <c r="BE22" i="1" s="1"/>
  <c r="CB21" i="1"/>
  <c r="BY21" i="1"/>
  <c r="CA21" i="1" s="1"/>
  <c r="BW21" i="1"/>
  <c r="BV21" i="1"/>
  <c r="BU21" i="1"/>
  <c r="BT21" i="1"/>
  <c r="BS21" i="1"/>
  <c r="BR21" i="1"/>
  <c r="BP21" i="1"/>
  <c r="BM21" i="1"/>
  <c r="BL21" i="1"/>
  <c r="BK21" i="1"/>
  <c r="BJ21" i="1"/>
  <c r="BI21" i="1"/>
  <c r="BH21" i="1"/>
  <c r="BG21" i="1"/>
  <c r="BF21" i="1"/>
  <c r="BD21" i="1"/>
  <c r="BC21" i="1"/>
  <c r="BB21" i="1"/>
  <c r="AX21" i="1"/>
  <c r="AW21" i="1"/>
  <c r="AV21" i="1"/>
  <c r="AS21" i="1"/>
  <c r="AR21" i="1"/>
  <c r="AQ21" i="1"/>
  <c r="AP21" i="1"/>
  <c r="Q21" i="1"/>
  <c r="H21" i="1"/>
  <c r="BE21" i="1" s="1"/>
  <c r="CB20" i="1"/>
  <c r="CA20" i="1"/>
  <c r="BY20" i="1"/>
  <c r="BW20" i="1"/>
  <c r="BV20" i="1"/>
  <c r="BU20" i="1"/>
  <c r="BT20" i="1"/>
  <c r="BS20" i="1"/>
  <c r="BR20" i="1"/>
  <c r="BP20" i="1"/>
  <c r="BM20" i="1"/>
  <c r="BL20" i="1"/>
  <c r="BK20" i="1"/>
  <c r="BJ20" i="1"/>
  <c r="BI20" i="1"/>
  <c r="BH20" i="1"/>
  <c r="BG20" i="1"/>
  <c r="BF20" i="1"/>
  <c r="BD20" i="1"/>
  <c r="BC20" i="1"/>
  <c r="BB20" i="1"/>
  <c r="AX20" i="1"/>
  <c r="AW20" i="1"/>
  <c r="AV20" i="1"/>
  <c r="AS20" i="1"/>
  <c r="AR20" i="1"/>
  <c r="AQ20" i="1"/>
  <c r="AP20" i="1"/>
  <c r="Q20" i="1"/>
  <c r="H20" i="1"/>
  <c r="BE20" i="1" s="1"/>
  <c r="CB19" i="1"/>
  <c r="BY19" i="1"/>
  <c r="CA19" i="1" s="1"/>
  <c r="BW19" i="1"/>
  <c r="BV19" i="1"/>
  <c r="BU19" i="1"/>
  <c r="BT19" i="1"/>
  <c r="BS19" i="1"/>
  <c r="BR19" i="1"/>
  <c r="BP19" i="1"/>
  <c r="BM19" i="1"/>
  <c r="BL19" i="1"/>
  <c r="BK19" i="1"/>
  <c r="BJ19" i="1"/>
  <c r="BI19" i="1"/>
  <c r="BH19" i="1"/>
  <c r="BG19" i="1"/>
  <c r="BF19" i="1"/>
  <c r="BD19" i="1"/>
  <c r="BC19" i="1"/>
  <c r="BB19" i="1"/>
  <c r="AX19" i="1"/>
  <c r="AW19" i="1"/>
  <c r="AV19" i="1"/>
  <c r="AS19" i="1"/>
  <c r="AR19" i="1"/>
  <c r="AQ19" i="1"/>
  <c r="AP19" i="1"/>
  <c r="Q19" i="1"/>
  <c r="H19" i="1"/>
  <c r="BE19" i="1" s="1"/>
  <c r="CB18" i="1"/>
  <c r="BY18" i="1"/>
  <c r="CA18" i="1" s="1"/>
  <c r="BW18" i="1"/>
  <c r="BV18" i="1"/>
  <c r="BU18" i="1"/>
  <c r="BT18" i="1"/>
  <c r="BS18" i="1"/>
  <c r="BR18" i="1"/>
  <c r="BP18" i="1"/>
  <c r="BM18" i="1"/>
  <c r="BL18" i="1"/>
  <c r="BK18" i="1"/>
  <c r="BJ18" i="1"/>
  <c r="BI18" i="1"/>
  <c r="BH18" i="1"/>
  <c r="BG18" i="1"/>
  <c r="BF18" i="1"/>
  <c r="BD18" i="1"/>
  <c r="BC18" i="1"/>
  <c r="BB18" i="1"/>
  <c r="AX18" i="1"/>
  <c r="AW18" i="1"/>
  <c r="AV18" i="1"/>
  <c r="AS18" i="1"/>
  <c r="AR18" i="1"/>
  <c r="AQ18" i="1"/>
  <c r="AP18" i="1"/>
  <c r="Q18" i="1"/>
  <c r="H18" i="1"/>
  <c r="BE18" i="1" s="1"/>
  <c r="CB17" i="1"/>
  <c r="BY17" i="1"/>
  <c r="CA17" i="1" s="1"/>
  <c r="BW17" i="1"/>
  <c r="BV17" i="1"/>
  <c r="BU17" i="1"/>
  <c r="BT17" i="1"/>
  <c r="BS17" i="1"/>
  <c r="BR17" i="1"/>
  <c r="BP17" i="1"/>
  <c r="BM17" i="1"/>
  <c r="BL17" i="1"/>
  <c r="BK17" i="1"/>
  <c r="BJ17" i="1"/>
  <c r="BI17" i="1"/>
  <c r="BH17" i="1"/>
  <c r="BG17" i="1"/>
  <c r="BF17" i="1"/>
  <c r="BD17" i="1"/>
  <c r="BC17" i="1"/>
  <c r="BB17" i="1"/>
  <c r="AX17" i="1"/>
  <c r="AW17" i="1"/>
  <c r="AV17" i="1"/>
  <c r="AS17" i="1"/>
  <c r="AR17" i="1"/>
  <c r="AQ17" i="1"/>
  <c r="AP17" i="1"/>
  <c r="Q17" i="1"/>
  <c r="H17" i="1"/>
  <c r="BE17" i="1" s="1"/>
  <c r="CB16" i="1"/>
  <c r="BY16" i="1"/>
  <c r="CA16" i="1" s="1"/>
  <c r="BW16" i="1"/>
  <c r="BV16" i="1"/>
  <c r="BU16" i="1"/>
  <c r="BT16" i="1"/>
  <c r="BS16" i="1"/>
  <c r="BR16" i="1"/>
  <c r="BP16" i="1"/>
  <c r="BM16" i="1"/>
  <c r="BL16" i="1"/>
  <c r="BK16" i="1"/>
  <c r="BJ16" i="1"/>
  <c r="BI16" i="1"/>
  <c r="BH16" i="1"/>
  <c r="BG16" i="1"/>
  <c r="BF16" i="1"/>
  <c r="BD16" i="1"/>
  <c r="BC16" i="1"/>
  <c r="BB16" i="1"/>
  <c r="AX16" i="1"/>
  <c r="AW16" i="1"/>
  <c r="AV16" i="1"/>
  <c r="AS16" i="1"/>
  <c r="AR16" i="1"/>
  <c r="AQ16" i="1"/>
  <c r="AP16" i="1"/>
  <c r="Q16" i="1"/>
  <c r="H16" i="1"/>
  <c r="BE16" i="1" s="1"/>
  <c r="CB15" i="1"/>
  <c r="BY15" i="1"/>
  <c r="CA15" i="1" s="1"/>
  <c r="BW15" i="1"/>
  <c r="BV15" i="1"/>
  <c r="BU15" i="1"/>
  <c r="BT15" i="1"/>
  <c r="BS15" i="1"/>
  <c r="BR15" i="1"/>
  <c r="BP15" i="1"/>
  <c r="BM15" i="1"/>
  <c r="BL15" i="1"/>
  <c r="BK15" i="1"/>
  <c r="BJ15" i="1"/>
  <c r="BI15" i="1"/>
  <c r="BH15" i="1"/>
  <c r="BG15" i="1"/>
  <c r="BF15" i="1"/>
  <c r="BD15" i="1"/>
  <c r="BC15" i="1"/>
  <c r="BB15" i="1"/>
  <c r="AX15" i="1"/>
  <c r="AW15" i="1"/>
  <c r="AV15" i="1"/>
  <c r="AS15" i="1"/>
  <c r="AR15" i="1"/>
  <c r="AQ15" i="1"/>
  <c r="AP15" i="1"/>
  <c r="Q15" i="1"/>
  <c r="H15" i="1"/>
  <c r="BE15" i="1" s="1"/>
  <c r="CB14" i="1"/>
  <c r="BY14" i="1"/>
  <c r="CA14" i="1" s="1"/>
  <c r="BW14" i="1"/>
  <c r="BV14" i="1"/>
  <c r="BU14" i="1"/>
  <c r="BT14" i="1"/>
  <c r="BS14" i="1"/>
  <c r="BR14" i="1"/>
  <c r="BP14" i="1"/>
  <c r="BM14" i="1"/>
  <c r="BL14" i="1"/>
  <c r="BK14" i="1"/>
  <c r="BJ14" i="1"/>
  <c r="BI14" i="1"/>
  <c r="BH14" i="1"/>
  <c r="BG14" i="1"/>
  <c r="BF14" i="1"/>
  <c r="BD14" i="1"/>
  <c r="BC14" i="1"/>
  <c r="BB14" i="1"/>
  <c r="AX14" i="1"/>
  <c r="AW14" i="1"/>
  <c r="AV14" i="1"/>
  <c r="AS14" i="1"/>
  <c r="AR14" i="1"/>
  <c r="AQ14" i="1"/>
  <c r="AP14" i="1"/>
  <c r="Q14" i="1"/>
  <c r="H14" i="1"/>
  <c r="BE14" i="1" s="1"/>
  <c r="CB13" i="1"/>
  <c r="BY13" i="1"/>
  <c r="CA13" i="1" s="1"/>
  <c r="BW13" i="1"/>
  <c r="BV13" i="1"/>
  <c r="BU13" i="1"/>
  <c r="BT13" i="1"/>
  <c r="BS13" i="1"/>
  <c r="BR13" i="1"/>
  <c r="BP13" i="1"/>
  <c r="BM13" i="1"/>
  <c r="BL13" i="1"/>
  <c r="BK13" i="1"/>
  <c r="BJ13" i="1"/>
  <c r="BI13" i="1"/>
  <c r="BH13" i="1"/>
  <c r="BG13" i="1"/>
  <c r="BF13" i="1"/>
  <c r="BD13" i="1"/>
  <c r="BC13" i="1"/>
  <c r="BB13" i="1"/>
  <c r="AX13" i="1"/>
  <c r="AW13" i="1"/>
  <c r="AV13" i="1"/>
  <c r="AS13" i="1"/>
  <c r="AR13" i="1"/>
  <c r="AQ13" i="1"/>
  <c r="AP13" i="1"/>
  <c r="Q13" i="1"/>
  <c r="H13" i="1"/>
  <c r="BE13" i="1" s="1"/>
  <c r="CB12" i="1"/>
  <c r="BY12" i="1"/>
  <c r="CA12" i="1" s="1"/>
  <c r="BW12" i="1"/>
  <c r="BV12" i="1"/>
  <c r="BU12" i="1"/>
  <c r="BT12" i="1"/>
  <c r="BS12" i="1"/>
  <c r="BR12" i="1"/>
  <c r="BP12" i="1"/>
  <c r="BM12" i="1"/>
  <c r="BL12" i="1"/>
  <c r="BK12" i="1"/>
  <c r="BJ12" i="1"/>
  <c r="BI12" i="1"/>
  <c r="BH12" i="1"/>
  <c r="BG12" i="1"/>
  <c r="BF12" i="1"/>
  <c r="BD12" i="1"/>
  <c r="BC12" i="1"/>
  <c r="BB12" i="1"/>
  <c r="AX12" i="1"/>
  <c r="AW12" i="1"/>
  <c r="AV12" i="1"/>
  <c r="AS12" i="1"/>
  <c r="AR12" i="1"/>
  <c r="AQ12" i="1"/>
  <c r="AP12" i="1"/>
  <c r="Q12" i="1"/>
  <c r="H12" i="1"/>
  <c r="BE12" i="1" s="1"/>
  <c r="CB11" i="1"/>
  <c r="BY11" i="1"/>
  <c r="CA11" i="1" s="1"/>
  <c r="BW11" i="1"/>
  <c r="BV11" i="1"/>
  <c r="BU11" i="1"/>
  <c r="BT11" i="1"/>
  <c r="BS11" i="1"/>
  <c r="BR11" i="1"/>
  <c r="BP11" i="1"/>
  <c r="BM11" i="1"/>
  <c r="BL11" i="1"/>
  <c r="BK11" i="1"/>
  <c r="BJ11" i="1"/>
  <c r="BI11" i="1"/>
  <c r="BH11" i="1"/>
  <c r="BG11" i="1"/>
  <c r="BF11" i="1"/>
  <c r="BD11" i="1"/>
  <c r="BC11" i="1"/>
  <c r="BB11" i="1"/>
  <c r="AX11" i="1"/>
  <c r="AW11" i="1"/>
  <c r="AV11" i="1"/>
  <c r="AS11" i="1"/>
  <c r="AR11" i="1"/>
  <c r="AQ11" i="1"/>
  <c r="AP11" i="1"/>
  <c r="Q11" i="1"/>
  <c r="H11" i="1"/>
  <c r="BE11" i="1" s="1"/>
  <c r="CB10" i="1"/>
  <c r="BY10" i="1"/>
  <c r="CA10" i="1" s="1"/>
  <c r="BW10" i="1"/>
  <c r="BV10" i="1"/>
  <c r="BU10" i="1"/>
  <c r="BT10" i="1"/>
  <c r="BS10" i="1"/>
  <c r="BR10" i="1"/>
  <c r="BP10" i="1"/>
  <c r="BM10" i="1"/>
  <c r="BL10" i="1"/>
  <c r="BK10" i="1"/>
  <c r="BJ10" i="1"/>
  <c r="BI10" i="1"/>
  <c r="BH10" i="1"/>
  <c r="BG10" i="1"/>
  <c r="BF10" i="1"/>
  <c r="BD10" i="1"/>
  <c r="BC10" i="1"/>
  <c r="BB10" i="1"/>
  <c r="AX10" i="1"/>
  <c r="AW10" i="1"/>
  <c r="AV10" i="1"/>
  <c r="AS10" i="1"/>
  <c r="AR10" i="1"/>
  <c r="AQ10" i="1"/>
  <c r="AP10" i="1"/>
  <c r="Q10" i="1"/>
  <c r="H10" i="1"/>
  <c r="BE10" i="1" s="1"/>
  <c r="CB9" i="1"/>
  <c r="BY9" i="1"/>
  <c r="CA9" i="1" s="1"/>
  <c r="BW9" i="1"/>
  <c r="BV9" i="1"/>
  <c r="BU9" i="1"/>
  <c r="BT9" i="1"/>
  <c r="BS9" i="1"/>
  <c r="BR9" i="1"/>
  <c r="BP9" i="1"/>
  <c r="BM9" i="1"/>
  <c r="BL9" i="1"/>
  <c r="BK9" i="1"/>
  <c r="BJ9" i="1"/>
  <c r="BI9" i="1"/>
  <c r="BH9" i="1"/>
  <c r="BG9" i="1"/>
  <c r="BF9" i="1"/>
  <c r="BD9" i="1"/>
  <c r="BC9" i="1"/>
  <c r="BB9" i="1"/>
  <c r="AX9" i="1"/>
  <c r="AW9" i="1"/>
  <c r="AV9" i="1"/>
  <c r="AS9" i="1"/>
  <c r="AR9" i="1"/>
  <c r="AQ9" i="1"/>
  <c r="AP9" i="1"/>
  <c r="Q9" i="1"/>
  <c r="H9" i="1"/>
  <c r="BE9" i="1" s="1"/>
  <c r="CB8" i="1"/>
  <c r="BY8" i="1"/>
  <c r="CA8" i="1" s="1"/>
  <c r="BW8" i="1"/>
  <c r="BV8" i="1"/>
  <c r="BU8" i="1"/>
  <c r="BT8" i="1"/>
  <c r="BS8" i="1"/>
  <c r="BR8" i="1"/>
  <c r="BP8" i="1"/>
  <c r="BM8" i="1"/>
  <c r="BL8" i="1"/>
  <c r="BK8" i="1"/>
  <c r="BJ8" i="1"/>
  <c r="BI8" i="1"/>
  <c r="BH8" i="1"/>
  <c r="BG8" i="1"/>
  <c r="BF8" i="1"/>
  <c r="BD8" i="1"/>
  <c r="BC8" i="1"/>
  <c r="BB8" i="1"/>
  <c r="AX8" i="1"/>
  <c r="AW8" i="1"/>
  <c r="AV8" i="1"/>
  <c r="AS8" i="1"/>
  <c r="AR8" i="1"/>
  <c r="AQ8" i="1"/>
  <c r="AP8" i="1"/>
  <c r="Q8" i="1"/>
  <c r="H8" i="1"/>
  <c r="BE8" i="1" s="1"/>
  <c r="CB7" i="1"/>
  <c r="BY7" i="1"/>
  <c r="CA7" i="1" s="1"/>
  <c r="BW7" i="1"/>
  <c r="BV7" i="1"/>
  <c r="BU7" i="1"/>
  <c r="BT7" i="1"/>
  <c r="BS7" i="1"/>
  <c r="BR7" i="1"/>
  <c r="BP7" i="1"/>
  <c r="BM7" i="1"/>
  <c r="BL7" i="1"/>
  <c r="BK7" i="1"/>
  <c r="BJ7" i="1"/>
  <c r="BI7" i="1"/>
  <c r="BH7" i="1"/>
  <c r="BG7" i="1"/>
  <c r="BF7" i="1"/>
  <c r="BD7" i="1"/>
  <c r="BC7" i="1"/>
  <c r="BB7" i="1"/>
  <c r="AX7" i="1"/>
  <c r="AW7" i="1"/>
  <c r="AV7" i="1"/>
  <c r="AS7" i="1"/>
  <c r="AR7" i="1"/>
  <c r="AQ7" i="1"/>
  <c r="AP7" i="1"/>
  <c r="Q7" i="1"/>
  <c r="H7" i="1"/>
  <c r="BE7" i="1" s="1"/>
  <c r="CB6" i="1"/>
  <c r="BY6" i="1"/>
  <c r="CA6" i="1" s="1"/>
  <c r="BW6" i="1"/>
  <c r="BV6" i="1"/>
  <c r="BU6" i="1"/>
  <c r="BT6" i="1"/>
  <c r="BS6" i="1"/>
  <c r="BR6" i="1"/>
  <c r="BP6" i="1"/>
  <c r="BM6" i="1"/>
  <c r="BL6" i="1"/>
  <c r="BK6" i="1"/>
  <c r="BJ6" i="1"/>
  <c r="BI6" i="1"/>
  <c r="BH6" i="1"/>
  <c r="BG6" i="1"/>
  <c r="BF6" i="1"/>
  <c r="BD6" i="1"/>
  <c r="BC6" i="1"/>
  <c r="BB6" i="1"/>
  <c r="AX6" i="1"/>
  <c r="AW6" i="1"/>
  <c r="AV6" i="1"/>
  <c r="AS6" i="1"/>
  <c r="AR6" i="1"/>
  <c r="AQ6" i="1"/>
  <c r="AP6" i="1"/>
  <c r="Q6" i="1"/>
  <c r="H6" i="1"/>
  <c r="BE6" i="1" s="1"/>
  <c r="CB5" i="1"/>
  <c r="BY5" i="1"/>
  <c r="CA5" i="1" s="1"/>
  <c r="BW5" i="1"/>
  <c r="BV5" i="1"/>
  <c r="BU5" i="1"/>
  <c r="BT5" i="1"/>
  <c r="BS5" i="1"/>
  <c r="BR5" i="1"/>
  <c r="BP5" i="1"/>
  <c r="BM5" i="1"/>
  <c r="BL5" i="1"/>
  <c r="BK5" i="1"/>
  <c r="BJ5" i="1"/>
  <c r="BI5" i="1"/>
  <c r="BH5" i="1"/>
  <c r="BG5" i="1"/>
  <c r="BF5" i="1"/>
  <c r="BD5" i="1"/>
  <c r="BC5" i="1"/>
  <c r="BB5" i="1"/>
  <c r="AX5" i="1"/>
  <c r="AW5" i="1"/>
  <c r="AV5" i="1"/>
  <c r="AS5" i="1"/>
  <c r="AR5" i="1"/>
  <c r="AQ5" i="1"/>
  <c r="AP5" i="1"/>
  <c r="Q5" i="1"/>
  <c r="H5" i="1"/>
  <c r="BE5" i="1" s="1"/>
  <c r="CB4" i="1"/>
  <c r="CA4" i="1"/>
  <c r="BY4" i="1"/>
  <c r="BW4" i="1"/>
  <c r="BV4" i="1"/>
  <c r="BU4" i="1"/>
  <c r="BT4" i="1"/>
  <c r="BS4" i="1"/>
  <c r="BR4" i="1"/>
  <c r="BP4" i="1"/>
  <c r="BM4" i="1"/>
  <c r="BL4" i="1"/>
  <c r="BK4" i="1"/>
  <c r="BJ4" i="1"/>
  <c r="BI4" i="1"/>
  <c r="BH4" i="1"/>
  <c r="BG4" i="1"/>
  <c r="BF4" i="1"/>
  <c r="BD4" i="1"/>
  <c r="BC4" i="1"/>
  <c r="BB4" i="1"/>
  <c r="AX4" i="1"/>
  <c r="AW4" i="1"/>
  <c r="AV4" i="1"/>
  <c r="AS4" i="1"/>
  <c r="AR4" i="1"/>
  <c r="AQ4" i="1"/>
  <c r="AP4" i="1"/>
  <c r="Q4" i="1"/>
  <c r="H4" i="1"/>
  <c r="BE4" i="1" s="1"/>
  <c r="CC899" i="1" l="1"/>
  <c r="CC920" i="1"/>
  <c r="CC979" i="1"/>
  <c r="CC903" i="1"/>
  <c r="CC842" i="1"/>
  <c r="CC904" i="1"/>
  <c r="CC912" i="1"/>
  <c r="CC923" i="1"/>
  <c r="CC931" i="1"/>
  <c r="CC984" i="1"/>
  <c r="CC831" i="1"/>
  <c r="CC880" i="1"/>
  <c r="CC935" i="1"/>
  <c r="CC944" i="1"/>
  <c r="CC948" i="1"/>
  <c r="CC951" i="1"/>
  <c r="AE337" i="1"/>
  <c r="AK337" i="1"/>
  <c r="R337" i="1"/>
  <c r="BO337" i="1" s="1"/>
  <c r="AG340" i="1"/>
  <c r="R340" i="1"/>
  <c r="BO340" i="1" s="1"/>
  <c r="AK340" i="1"/>
  <c r="AG336" i="1"/>
  <c r="R336" i="1"/>
  <c r="BO336" i="1" s="1"/>
  <c r="AK336" i="1"/>
  <c r="AE336" i="1"/>
  <c r="AK348" i="1"/>
  <c r="AE348" i="1"/>
  <c r="BN360" i="1"/>
  <c r="BN368" i="1"/>
  <c r="BN412" i="1"/>
  <c r="BN430" i="1"/>
  <c r="BN461" i="1"/>
  <c r="T461" i="1"/>
  <c r="AI461" i="1" s="1"/>
  <c r="BN470" i="1"/>
  <c r="BN478" i="1"/>
  <c r="BN486" i="1"/>
  <c r="BN494" i="1"/>
  <c r="BN502" i="1"/>
  <c r="BN512" i="1"/>
  <c r="T512" i="1"/>
  <c r="AI512" i="1" s="1"/>
  <c r="BN528" i="1"/>
  <c r="T528" i="1"/>
  <c r="AI528" i="1" s="1"/>
  <c r="T542" i="1"/>
  <c r="BN542" i="1"/>
  <c r="CC334" i="1"/>
  <c r="BN344" i="1"/>
  <c r="AD345" i="1"/>
  <c r="AH354" i="1"/>
  <c r="BN356" i="1"/>
  <c r="AL363" i="1"/>
  <c r="R376" i="1"/>
  <c r="BO376" i="1" s="1"/>
  <c r="AC378" i="1"/>
  <c r="BQ378" i="1"/>
  <c r="T419" i="1"/>
  <c r="AE420" i="1"/>
  <c r="AE424" i="1"/>
  <c r="BN428" i="1"/>
  <c r="T440" i="1"/>
  <c r="AI440" i="1" s="1"/>
  <c r="BN446" i="1"/>
  <c r="T456" i="1"/>
  <c r="AI456" i="1" s="1"/>
  <c r="T460" i="1"/>
  <c r="AI460" i="1" s="1"/>
  <c r="T468" i="1"/>
  <c r="AI468" i="1" s="1"/>
  <c r="BN472" i="1"/>
  <c r="T472" i="1"/>
  <c r="AI472" i="1" s="1"/>
  <c r="T476" i="1"/>
  <c r="AI476" i="1" s="1"/>
  <c r="BN480" i="1"/>
  <c r="T480" i="1"/>
  <c r="AI480" i="1" s="1"/>
  <c r="T484" i="1"/>
  <c r="AI484" i="1" s="1"/>
  <c r="BN488" i="1"/>
  <c r="T488" i="1"/>
  <c r="AI488" i="1" s="1"/>
  <c r="T492" i="1"/>
  <c r="AI492" i="1" s="1"/>
  <c r="BN496" i="1"/>
  <c r="T496" i="1"/>
  <c r="AI496" i="1" s="1"/>
  <c r="T500" i="1"/>
  <c r="AI500" i="1" s="1"/>
  <c r="BN504" i="1"/>
  <c r="T504" i="1"/>
  <c r="AI504" i="1" s="1"/>
  <c r="BN516" i="1"/>
  <c r="T516" i="1"/>
  <c r="AI516" i="1" s="1"/>
  <c r="BN532" i="1"/>
  <c r="T532" i="1"/>
  <c r="AI532" i="1" s="1"/>
  <c r="BN534" i="1"/>
  <c r="T339" i="1"/>
  <c r="BN345" i="1"/>
  <c r="AH358" i="1"/>
  <c r="BN364" i="1"/>
  <c r="AE384" i="1"/>
  <c r="AH390" i="1"/>
  <c r="T395" i="1"/>
  <c r="AG395" i="1" s="1"/>
  <c r="T399" i="1"/>
  <c r="AG399" i="1" s="1"/>
  <c r="AC422" i="1"/>
  <c r="AC426" i="1"/>
  <c r="T429" i="1"/>
  <c r="AI429" i="1" s="1"/>
  <c r="T436" i="1"/>
  <c r="AI436" i="1" s="1"/>
  <c r="BN438" i="1"/>
  <c r="T444" i="1"/>
  <c r="AI444" i="1" s="1"/>
  <c r="BN454" i="1"/>
  <c r="BN462" i="1"/>
  <c r="T493" i="1"/>
  <c r="AI493" i="1" s="1"/>
  <c r="BN498" i="1"/>
  <c r="T501" i="1"/>
  <c r="AI501" i="1" s="1"/>
  <c r="BN506" i="1"/>
  <c r="BN520" i="1"/>
  <c r="T520" i="1"/>
  <c r="AI520" i="1" s="1"/>
  <c r="BN522" i="1"/>
  <c r="BN536" i="1"/>
  <c r="T536" i="1"/>
  <c r="AI536" i="1" s="1"/>
  <c r="BN538" i="1"/>
  <c r="CC338" i="1"/>
  <c r="CC341" i="1"/>
  <c r="AM358" i="1"/>
  <c r="BQ358" i="1"/>
  <c r="T359" i="1"/>
  <c r="R372" i="1"/>
  <c r="BO372" i="1" s="1"/>
  <c r="AC374" i="1"/>
  <c r="AC386" i="1"/>
  <c r="T391" i="1"/>
  <c r="T411" i="1"/>
  <c r="AG411" i="1" s="1"/>
  <c r="T415" i="1"/>
  <c r="AG415" i="1" s="1"/>
  <c r="R420" i="1"/>
  <c r="BO420" i="1" s="1"/>
  <c r="AM422" i="1"/>
  <c r="R424" i="1"/>
  <c r="BO424" i="1" s="1"/>
  <c r="T432" i="1"/>
  <c r="AI432" i="1" s="1"/>
  <c r="T433" i="1"/>
  <c r="AI433" i="1" s="1"/>
  <c r="T437" i="1"/>
  <c r="AI437" i="1" s="1"/>
  <c r="T445" i="1"/>
  <c r="AI445" i="1" s="1"/>
  <c r="T453" i="1"/>
  <c r="AI453" i="1" s="1"/>
  <c r="BN508" i="1"/>
  <c r="T508" i="1"/>
  <c r="AI508" i="1" s="1"/>
  <c r="BN510" i="1"/>
  <c r="BN524" i="1"/>
  <c r="T524" i="1"/>
  <c r="AI524" i="1" s="1"/>
  <c r="BN526" i="1"/>
  <c r="BN540" i="1"/>
  <c r="T540" i="1"/>
  <c r="AI540" i="1" s="1"/>
  <c r="BN544" i="1"/>
  <c r="T544" i="1"/>
  <c r="AI544" i="1" s="1"/>
  <c r="BN546" i="1"/>
  <c r="BN552" i="1"/>
  <c r="T552" i="1"/>
  <c r="AI552" i="1" s="1"/>
  <c r="BN554" i="1"/>
  <c r="BN560" i="1"/>
  <c r="T560" i="1"/>
  <c r="AI560" i="1" s="1"/>
  <c r="BN562" i="1"/>
  <c r="BN568" i="1"/>
  <c r="T568" i="1"/>
  <c r="AI568" i="1" s="1"/>
  <c r="BN570" i="1"/>
  <c r="BN576" i="1"/>
  <c r="T576" i="1"/>
  <c r="AI576" i="1" s="1"/>
  <c r="BN578" i="1"/>
  <c r="BN550" i="1"/>
  <c r="BN558" i="1"/>
  <c r="BN566" i="1"/>
  <c r="BN574" i="1"/>
  <c r="BN582" i="1"/>
  <c r="BN590" i="1"/>
  <c r="T593" i="1"/>
  <c r="AI593" i="1" s="1"/>
  <c r="BN598" i="1"/>
  <c r="T601" i="1"/>
  <c r="AI601" i="1" s="1"/>
  <c r="BN606" i="1"/>
  <c r="BN613" i="1"/>
  <c r="T613" i="1"/>
  <c r="AI613" i="1" s="1"/>
  <c r="T622" i="1"/>
  <c r="BN625" i="1"/>
  <c r="T625" i="1"/>
  <c r="AI625" i="1" s="1"/>
  <c r="BN630" i="1"/>
  <c r="T638" i="1"/>
  <c r="BN641" i="1"/>
  <c r="T641" i="1"/>
  <c r="AI641" i="1" s="1"/>
  <c r="BN720" i="1"/>
  <c r="T720" i="1"/>
  <c r="AI720" i="1" s="1"/>
  <c r="BN724" i="1"/>
  <c r="T724" i="1"/>
  <c r="AI724" i="1" s="1"/>
  <c r="T548" i="1"/>
  <c r="AI548" i="1" s="1"/>
  <c r="T556" i="1"/>
  <c r="AI556" i="1" s="1"/>
  <c r="T564" i="1"/>
  <c r="AI564" i="1" s="1"/>
  <c r="T572" i="1"/>
  <c r="AI572" i="1" s="1"/>
  <c r="T580" i="1"/>
  <c r="AI580" i="1" s="1"/>
  <c r="BN584" i="1"/>
  <c r="T584" i="1"/>
  <c r="AI584" i="1" s="1"/>
  <c r="T588" i="1"/>
  <c r="AI588" i="1" s="1"/>
  <c r="BN592" i="1"/>
  <c r="T592" i="1"/>
  <c r="AI592" i="1" s="1"/>
  <c r="T596" i="1"/>
  <c r="AI596" i="1" s="1"/>
  <c r="BN600" i="1"/>
  <c r="T600" i="1"/>
  <c r="AI600" i="1" s="1"/>
  <c r="T604" i="1"/>
  <c r="AI604" i="1" s="1"/>
  <c r="BN608" i="1"/>
  <c r="T608" i="1"/>
  <c r="AI608" i="1" s="1"/>
  <c r="T612" i="1"/>
  <c r="AI612" i="1" s="1"/>
  <c r="BN621" i="1"/>
  <c r="T621" i="1"/>
  <c r="AI621" i="1" s="1"/>
  <c r="BN633" i="1"/>
  <c r="T633" i="1"/>
  <c r="AI633" i="1" s="1"/>
  <c r="BN637" i="1"/>
  <c r="T637" i="1"/>
  <c r="AI637" i="1" s="1"/>
  <c r="BN609" i="1"/>
  <c r="T609" i="1"/>
  <c r="AI609" i="1" s="1"/>
  <c r="BN614" i="1"/>
  <c r="BN629" i="1"/>
  <c r="T629" i="1"/>
  <c r="AI629" i="1" s="1"/>
  <c r="BN645" i="1"/>
  <c r="BN706" i="1"/>
  <c r="BN617" i="1"/>
  <c r="T617" i="1"/>
  <c r="AI617" i="1" s="1"/>
  <c r="T628" i="1"/>
  <c r="AI628" i="1" s="1"/>
  <c r="T644" i="1"/>
  <c r="AI644" i="1" s="1"/>
  <c r="T730" i="1"/>
  <c r="BN730" i="1"/>
  <c r="CC827" i="1"/>
  <c r="CC830" i="1"/>
  <c r="CC866" i="1"/>
  <c r="AM881" i="1"/>
  <c r="AB881" i="1"/>
  <c r="CC883" i="1"/>
  <c r="T890" i="1"/>
  <c r="BN892" i="1"/>
  <c r="T892" i="1"/>
  <c r="AI892" i="1" s="1"/>
  <c r="AJ910" i="1"/>
  <c r="AM910" i="1"/>
  <c r="AE910" i="1"/>
  <c r="AB910" i="1"/>
  <c r="AM921" i="1"/>
  <c r="AB921" i="1"/>
  <c r="BN929" i="1"/>
  <c r="T929" i="1"/>
  <c r="AJ929" i="1" s="1"/>
  <c r="AJ942" i="1"/>
  <c r="AM942" i="1"/>
  <c r="AE942" i="1"/>
  <c r="AB942" i="1"/>
  <c r="BN946" i="1"/>
  <c r="T946" i="1"/>
  <c r="AJ950" i="1"/>
  <c r="AB950" i="1"/>
  <c r="AM950" i="1"/>
  <c r="BN960" i="1"/>
  <c r="T960" i="1"/>
  <c r="BN972" i="1"/>
  <c r="T972" i="1"/>
  <c r="AI972" i="1" s="1"/>
  <c r="AM977" i="1"/>
  <c r="AE977" i="1"/>
  <c r="AB977" i="1"/>
  <c r="BN745" i="1"/>
  <c r="BN746" i="1"/>
  <c r="BN750" i="1"/>
  <c r="BN766" i="1"/>
  <c r="BN842" i="1"/>
  <c r="BN876" i="1"/>
  <c r="CC889" i="1"/>
  <c r="BN941" i="1"/>
  <c r="T941" i="1"/>
  <c r="AJ941" i="1" s="1"/>
  <c r="AE950" i="1"/>
  <c r="BN978" i="1"/>
  <c r="T978" i="1"/>
  <c r="AM998" i="1"/>
  <c r="AI998" i="1"/>
  <c r="AE998" i="1"/>
  <c r="BN1000" i="1"/>
  <c r="T1000" i="1"/>
  <c r="BN610" i="1"/>
  <c r="BN618" i="1"/>
  <c r="BN626" i="1"/>
  <c r="BN642" i="1"/>
  <c r="T777" i="1"/>
  <c r="AI777" i="1" s="1"/>
  <c r="T780" i="1"/>
  <c r="AI780" i="1" s="1"/>
  <c r="T796" i="1"/>
  <c r="AI796" i="1" s="1"/>
  <c r="T812" i="1"/>
  <c r="AI812" i="1" s="1"/>
  <c r="T829" i="1"/>
  <c r="CC829" i="1"/>
  <c r="AI831" i="1"/>
  <c r="BQ831" i="1"/>
  <c r="CC833" i="1"/>
  <c r="AB834" i="1"/>
  <c r="T836" i="1"/>
  <c r="CC838" i="1"/>
  <c r="BN839" i="1"/>
  <c r="CC839" i="1"/>
  <c r="T840" i="1"/>
  <c r="AB843" i="1"/>
  <c r="BN845" i="1"/>
  <c r="AM854" i="1"/>
  <c r="BN857" i="1"/>
  <c r="CC859" i="1"/>
  <c r="R863" i="1"/>
  <c r="BO863" i="1" s="1"/>
  <c r="BA863" i="1" s="1"/>
  <c r="A863" i="1" s="1"/>
  <c r="D863" i="1" s="1"/>
  <c r="BN869" i="1"/>
  <c r="AM878" i="1"/>
  <c r="T879" i="1"/>
  <c r="AF879" i="1" s="1"/>
  <c r="BN884" i="1"/>
  <c r="CC884" i="1"/>
  <c r="T885" i="1"/>
  <c r="T886" i="1"/>
  <c r="BN902" i="1"/>
  <c r="BN951" i="1"/>
  <c r="BN958" i="1"/>
  <c r="T958" i="1"/>
  <c r="AE958" i="1" s="1"/>
  <c r="BN968" i="1"/>
  <c r="T968" i="1"/>
  <c r="AI968" i="1" s="1"/>
  <c r="AJ974" i="1"/>
  <c r="AM974" i="1"/>
  <c r="AE974" i="1"/>
  <c r="AB974" i="1"/>
  <c r="BN997" i="1"/>
  <c r="T997" i="1"/>
  <c r="T616" i="1"/>
  <c r="AI616" i="1" s="1"/>
  <c r="T624" i="1"/>
  <c r="AI624" i="1" s="1"/>
  <c r="T632" i="1"/>
  <c r="AI632" i="1" s="1"/>
  <c r="T640" i="1"/>
  <c r="AI640" i="1" s="1"/>
  <c r="AM834" i="1"/>
  <c r="AI843" i="1"/>
  <c r="BQ843" i="1"/>
  <c r="CC843" i="1"/>
  <c r="CC846" i="1"/>
  <c r="CC847" i="1"/>
  <c r="BN849" i="1"/>
  <c r="CC850" i="1"/>
  <c r="CC858" i="1"/>
  <c r="CC862" i="1"/>
  <c r="AM863" i="1"/>
  <c r="BN863" i="1"/>
  <c r="CC863" i="1"/>
  <c r="CC867" i="1"/>
  <c r="CC875" i="1"/>
  <c r="CC878" i="1"/>
  <c r="CC879" i="1"/>
  <c r="T891" i="1"/>
  <c r="AF891" i="1" s="1"/>
  <c r="BN891" i="1"/>
  <c r="BN898" i="1"/>
  <c r="AJ918" i="1"/>
  <c r="AM918" i="1"/>
  <c r="AE918" i="1"/>
  <c r="AB918" i="1"/>
  <c r="AJ922" i="1"/>
  <c r="AM922" i="1"/>
  <c r="AB922" i="1"/>
  <c r="AM945" i="1"/>
  <c r="AE945" i="1"/>
  <c r="AB945" i="1"/>
  <c r="BN949" i="1"/>
  <c r="T949" i="1"/>
  <c r="AB954" i="1"/>
  <c r="AM954" i="1"/>
  <c r="BN956" i="1"/>
  <c r="T956" i="1"/>
  <c r="AI956" i="1" s="1"/>
  <c r="AM961" i="1"/>
  <c r="AJ961" i="1"/>
  <c r="BN966" i="1"/>
  <c r="T966" i="1"/>
  <c r="AJ986" i="1"/>
  <c r="AB986" i="1"/>
  <c r="CC909" i="1"/>
  <c r="CC914" i="1"/>
  <c r="CC917" i="1"/>
  <c r="CC921" i="1"/>
  <c r="BN923" i="1"/>
  <c r="BN926" i="1"/>
  <c r="CC941" i="1"/>
  <c r="CC960" i="1"/>
  <c r="CC970" i="1"/>
  <c r="AE973" i="1"/>
  <c r="CC973" i="1"/>
  <c r="CC978" i="1"/>
  <c r="AE982" i="1"/>
  <c r="BN990" i="1"/>
  <c r="BN994" i="1"/>
  <c r="AI996" i="1"/>
  <c r="CC997" i="1"/>
  <c r="T893" i="1"/>
  <c r="AJ893" i="1" s="1"/>
  <c r="T897" i="1"/>
  <c r="AJ897" i="1" s="1"/>
  <c r="T901" i="1"/>
  <c r="AJ901" i="1" s="1"/>
  <c r="CC908" i="1"/>
  <c r="T911" i="1"/>
  <c r="AF911" i="1" s="1"/>
  <c r="T914" i="1"/>
  <c r="CC915" i="1"/>
  <c r="CC916" i="1"/>
  <c r="T919" i="1"/>
  <c r="AF919" i="1" s="1"/>
  <c r="CC927" i="1"/>
  <c r="T928" i="1"/>
  <c r="CC928" i="1"/>
  <c r="CC940" i="1"/>
  <c r="CC943" i="1"/>
  <c r="CC945" i="1"/>
  <c r="T953" i="1"/>
  <c r="AM953" i="1" s="1"/>
  <c r="CC959" i="1"/>
  <c r="T965" i="1"/>
  <c r="CC968" i="1"/>
  <c r="BN969" i="1"/>
  <c r="CC975" i="1"/>
  <c r="CC977" i="1"/>
  <c r="CC980" i="1"/>
  <c r="T981" i="1"/>
  <c r="AM982" i="1"/>
  <c r="T983" i="1"/>
  <c r="AF983" i="1" s="1"/>
  <c r="T985" i="1"/>
  <c r="CC999" i="1"/>
  <c r="CC882" i="1"/>
  <c r="CC885" i="1"/>
  <c r="CC892" i="1"/>
  <c r="T896" i="1"/>
  <c r="CC896" i="1"/>
  <c r="CC900" i="1"/>
  <c r="CC910" i="1"/>
  <c r="CC913" i="1"/>
  <c r="CC918" i="1"/>
  <c r="CC938" i="1"/>
  <c r="CC947" i="1"/>
  <c r="CC949" i="1"/>
  <c r="CC952" i="1"/>
  <c r="CC953" i="1"/>
  <c r="CC956" i="1"/>
  <c r="CC972" i="1"/>
  <c r="CC982" i="1"/>
  <c r="CC983" i="1"/>
  <c r="CC985" i="1"/>
  <c r="CC987" i="1"/>
  <c r="CC1001" i="1"/>
  <c r="AK332" i="1"/>
  <c r="AE332" i="1"/>
  <c r="CC5" i="1"/>
  <c r="CC21" i="1"/>
  <c r="CC29" i="1"/>
  <c r="CC37" i="1"/>
  <c r="CC9" i="1"/>
  <c r="CC17" i="1"/>
  <c r="CC25" i="1"/>
  <c r="CC41" i="1"/>
  <c r="CC49" i="1"/>
  <c r="CC137" i="1"/>
  <c r="CC145" i="1"/>
  <c r="CC153" i="1"/>
  <c r="CC161" i="1"/>
  <c r="CC169" i="1"/>
  <c r="CC177" i="1"/>
  <c r="CC185" i="1"/>
  <c r="CC193" i="1"/>
  <c r="CC201" i="1"/>
  <c r="CC209" i="1"/>
  <c r="CC217" i="1"/>
  <c r="CC225" i="1"/>
  <c r="CC233" i="1"/>
  <c r="CC236" i="1"/>
  <c r="CC249" i="1"/>
  <c r="CC252" i="1"/>
  <c r="CC265" i="1"/>
  <c r="CC268" i="1"/>
  <c r="CC277" i="1"/>
  <c r="CC280" i="1"/>
  <c r="CC293" i="1"/>
  <c r="CC296" i="1"/>
  <c r="CC309" i="1"/>
  <c r="CC312" i="1"/>
  <c r="CC325" i="1"/>
  <c r="CC328" i="1"/>
  <c r="BN332" i="1"/>
  <c r="CC333" i="1"/>
  <c r="CC337" i="1"/>
  <c r="BQ343" i="1"/>
  <c r="AC343" i="1"/>
  <c r="BQ356" i="1"/>
  <c r="AE356" i="1"/>
  <c r="BQ368" i="1"/>
  <c r="R368" i="1"/>
  <c r="BO368" i="1" s="1"/>
  <c r="BN379" i="1"/>
  <c r="T379" i="1"/>
  <c r="R380" i="1"/>
  <c r="BO380" i="1" s="1"/>
  <c r="BN387" i="1"/>
  <c r="T387" i="1"/>
  <c r="T388" i="1"/>
  <c r="CC393" i="1"/>
  <c r="AL395" i="1"/>
  <c r="CC401" i="1"/>
  <c r="T404" i="1"/>
  <c r="CC409" i="1"/>
  <c r="AL411" i="1"/>
  <c r="CC417" i="1"/>
  <c r="BN431" i="1"/>
  <c r="T431" i="1"/>
  <c r="BN447" i="1"/>
  <c r="T447" i="1"/>
  <c r="BN463" i="1"/>
  <c r="T463" i="1"/>
  <c r="CC33" i="1"/>
  <c r="CC245" i="1"/>
  <c r="CC248" i="1"/>
  <c r="CC261" i="1"/>
  <c r="CC264" i="1"/>
  <c r="CC273" i="1"/>
  <c r="CC276" i="1"/>
  <c r="CC289" i="1"/>
  <c r="CC292" i="1"/>
  <c r="CC305" i="1"/>
  <c r="CC308" i="1"/>
  <c r="CC321" i="1"/>
  <c r="CC324" i="1"/>
  <c r="AG343" i="1"/>
  <c r="T347" i="1"/>
  <c r="CC350" i="1"/>
  <c r="AK356" i="1"/>
  <c r="AK360" i="1"/>
  <c r="AM362" i="1"/>
  <c r="AC362" i="1"/>
  <c r="AK364" i="1"/>
  <c r="T367" i="1"/>
  <c r="AE368" i="1"/>
  <c r="AM370" i="1"/>
  <c r="AL371" i="1"/>
  <c r="AG371" i="1"/>
  <c r="AE372" i="1"/>
  <c r="BN375" i="1"/>
  <c r="T375" i="1"/>
  <c r="AG375" i="1" s="1"/>
  <c r="AE376" i="1"/>
  <c r="AE380" i="1"/>
  <c r="AC390" i="1"/>
  <c r="AM390" i="1"/>
  <c r="T392" i="1"/>
  <c r="CC397" i="1"/>
  <c r="T400" i="1"/>
  <c r="BN403" i="1"/>
  <c r="T403" i="1"/>
  <c r="AM406" i="1"/>
  <c r="AC406" i="1"/>
  <c r="T408" i="1"/>
  <c r="CC413" i="1"/>
  <c r="T416" i="1"/>
  <c r="BN427" i="1"/>
  <c r="T427" i="1"/>
  <c r="BN443" i="1"/>
  <c r="T443" i="1"/>
  <c r="BN459" i="1"/>
  <c r="T459" i="1"/>
  <c r="AI459" i="1" s="1"/>
  <c r="BN471" i="1"/>
  <c r="T471" i="1"/>
  <c r="BN479" i="1"/>
  <c r="T479" i="1"/>
  <c r="AI479" i="1" s="1"/>
  <c r="BN487" i="1"/>
  <c r="T487" i="1"/>
  <c r="BN495" i="1"/>
  <c r="T495" i="1"/>
  <c r="BN503" i="1"/>
  <c r="T503" i="1"/>
  <c r="BN511" i="1"/>
  <c r="T511" i="1"/>
  <c r="AI511" i="1" s="1"/>
  <c r="BN519" i="1"/>
  <c r="T519" i="1"/>
  <c r="AI519" i="1" s="1"/>
  <c r="BN527" i="1"/>
  <c r="T527" i="1"/>
  <c r="BN535" i="1"/>
  <c r="T535" i="1"/>
  <c r="BN543" i="1"/>
  <c r="T543" i="1"/>
  <c r="AI543" i="1" s="1"/>
  <c r="BN551" i="1"/>
  <c r="T551" i="1"/>
  <c r="BN559" i="1"/>
  <c r="T559" i="1"/>
  <c r="AI559" i="1" s="1"/>
  <c r="BN567" i="1"/>
  <c r="T567" i="1"/>
  <c r="CC13" i="1"/>
  <c r="CC45" i="1"/>
  <c r="CC53" i="1"/>
  <c r="CC141" i="1"/>
  <c r="CC149" i="1"/>
  <c r="CC157" i="1"/>
  <c r="CC165" i="1"/>
  <c r="CC173" i="1"/>
  <c r="CC181" i="1"/>
  <c r="CC189" i="1"/>
  <c r="CC197" i="1"/>
  <c r="CC205" i="1"/>
  <c r="CC213" i="1"/>
  <c r="CC221" i="1"/>
  <c r="CC229" i="1"/>
  <c r="CC241" i="1"/>
  <c r="CC244" i="1"/>
  <c r="CC257" i="1"/>
  <c r="CC260" i="1"/>
  <c r="CC272" i="1"/>
  <c r="CC285" i="1"/>
  <c r="CC288" i="1"/>
  <c r="CC301" i="1"/>
  <c r="CC304" i="1"/>
  <c r="CC317" i="1"/>
  <c r="CC320" i="1"/>
  <c r="AM343" i="1"/>
  <c r="AK352" i="1"/>
  <c r="R352" i="1"/>
  <c r="BO352" i="1" s="1"/>
  <c r="AE353" i="1"/>
  <c r="R353" i="1"/>
  <c r="BO353" i="1" s="1"/>
  <c r="AK368" i="1"/>
  <c r="CC369" i="1"/>
  <c r="AM394" i="1"/>
  <c r="AC394" i="1"/>
  <c r="AE396" i="1"/>
  <c r="R396" i="1"/>
  <c r="BO396" i="1" s="1"/>
  <c r="AM402" i="1"/>
  <c r="AC402" i="1"/>
  <c r="AM410" i="1"/>
  <c r="AC410" i="1"/>
  <c r="R412" i="1"/>
  <c r="BO412" i="1" s="1"/>
  <c r="AE412" i="1"/>
  <c r="AL419" i="1"/>
  <c r="AG419" i="1"/>
  <c r="BN423" i="1"/>
  <c r="T423" i="1"/>
  <c r="BN439" i="1"/>
  <c r="T439" i="1"/>
  <c r="BN455" i="1"/>
  <c r="T455" i="1"/>
  <c r="CC237" i="1"/>
  <c r="CC240" i="1"/>
  <c r="CC253" i="1"/>
  <c r="CC256" i="1"/>
  <c r="CC281" i="1"/>
  <c r="CC284" i="1"/>
  <c r="CC297" i="1"/>
  <c r="CC300" i="1"/>
  <c r="CC313" i="1"/>
  <c r="CC316" i="1"/>
  <c r="CC329" i="1"/>
  <c r="CC349" i="1"/>
  <c r="BN351" i="1"/>
  <c r="T351" i="1"/>
  <c r="AE352" i="1"/>
  <c r="AK353" i="1"/>
  <c r="CC353" i="1"/>
  <c r="T355" i="1"/>
  <c r="R356" i="1"/>
  <c r="BO356" i="1" s="1"/>
  <c r="BA356" i="1" s="1"/>
  <c r="A356" i="1" s="1"/>
  <c r="D356" i="1" s="1"/>
  <c r="CC357" i="1"/>
  <c r="R360" i="1"/>
  <c r="BO360" i="1" s="1"/>
  <c r="CC361" i="1"/>
  <c r="R364" i="1"/>
  <c r="BO364" i="1" s="1"/>
  <c r="CC365" i="1"/>
  <c r="BN383" i="1"/>
  <c r="T383" i="1"/>
  <c r="CC389" i="1"/>
  <c r="BQ394" i="1"/>
  <c r="AK396" i="1"/>
  <c r="AL399" i="1"/>
  <c r="AH402" i="1"/>
  <c r="CC405" i="1"/>
  <c r="BQ410" i="1"/>
  <c r="AK412" i="1"/>
  <c r="AL415" i="1"/>
  <c r="AM418" i="1"/>
  <c r="BN435" i="1"/>
  <c r="T435" i="1"/>
  <c r="AI435" i="1" s="1"/>
  <c r="BN451" i="1"/>
  <c r="T451" i="1"/>
  <c r="AI451" i="1" s="1"/>
  <c r="BN467" i="1"/>
  <c r="T467" i="1"/>
  <c r="AI467" i="1" s="1"/>
  <c r="BN372" i="1"/>
  <c r="CC373" i="1"/>
  <c r="BN376" i="1"/>
  <c r="CC377" i="1"/>
  <c r="BN380" i="1"/>
  <c r="CC381" i="1"/>
  <c r="BQ386" i="1"/>
  <c r="BQ422" i="1"/>
  <c r="T575" i="1"/>
  <c r="AI575" i="1" s="1"/>
  <c r="T583" i="1"/>
  <c r="T591" i="1"/>
  <c r="T599" i="1"/>
  <c r="AI599" i="1" s="1"/>
  <c r="T607" i="1"/>
  <c r="T615" i="1"/>
  <c r="T623" i="1"/>
  <c r="T631" i="1"/>
  <c r="T639" i="1"/>
  <c r="T647" i="1"/>
  <c r="T655" i="1"/>
  <c r="T663" i="1"/>
  <c r="T671" i="1"/>
  <c r="T679" i="1"/>
  <c r="T687" i="1"/>
  <c r="T695" i="1"/>
  <c r="T703" i="1"/>
  <c r="T709" i="1"/>
  <c r="AI709" i="1" s="1"/>
  <c r="T711" i="1"/>
  <c r="T717" i="1"/>
  <c r="AI717" i="1" s="1"/>
  <c r="T719" i="1"/>
  <c r="T725" i="1"/>
  <c r="AI725" i="1" s="1"/>
  <c r="T727" i="1"/>
  <c r="T733" i="1"/>
  <c r="AI733" i="1" s="1"/>
  <c r="T735" i="1"/>
  <c r="T741" i="1"/>
  <c r="AI741" i="1" s="1"/>
  <c r="T743" i="1"/>
  <c r="T749" i="1"/>
  <c r="AI749" i="1" s="1"/>
  <c r="T751" i="1"/>
  <c r="BN754" i="1"/>
  <c r="T754" i="1"/>
  <c r="T759" i="1"/>
  <c r="BN770" i="1"/>
  <c r="T770" i="1"/>
  <c r="T775" i="1"/>
  <c r="BN786" i="1"/>
  <c r="T786" i="1"/>
  <c r="BN802" i="1"/>
  <c r="T802" i="1"/>
  <c r="BN818" i="1"/>
  <c r="T818" i="1"/>
  <c r="AH829" i="1"/>
  <c r="AM829" i="1"/>
  <c r="AF829" i="1"/>
  <c r="AB829" i="1"/>
  <c r="CC834" i="1"/>
  <c r="R836" i="1"/>
  <c r="BO836" i="1" s="1"/>
  <c r="BA836" i="1" s="1"/>
  <c r="A836" i="1" s="1"/>
  <c r="D836" i="1" s="1"/>
  <c r="AJ836" i="1"/>
  <c r="AE836" i="1"/>
  <c r="BQ836" i="1"/>
  <c r="AL837" i="1"/>
  <c r="AF837" i="1"/>
  <c r="AJ839" i="1"/>
  <c r="AD839" i="1"/>
  <c r="BQ839" i="1"/>
  <c r="AI839" i="1"/>
  <c r="AB839" i="1"/>
  <c r="AH839" i="1"/>
  <c r="BN846" i="1"/>
  <c r="T846" i="1"/>
  <c r="AM847" i="1"/>
  <c r="AE847" i="1"/>
  <c r="R847" i="1"/>
  <c r="BO847" i="1" s="1"/>
  <c r="BA847" i="1" s="1"/>
  <c r="A847" i="1" s="1"/>
  <c r="D847" i="1" s="1"/>
  <c r="AJ847" i="1"/>
  <c r="AD847" i="1"/>
  <c r="BQ847" i="1"/>
  <c r="AI847" i="1"/>
  <c r="AB847" i="1"/>
  <c r="CC854" i="1"/>
  <c r="R856" i="1"/>
  <c r="BO856" i="1" s="1"/>
  <c r="AJ856" i="1"/>
  <c r="BQ856" i="1"/>
  <c r="BA856" i="1" s="1"/>
  <c r="A856" i="1" s="1"/>
  <c r="D856" i="1" s="1"/>
  <c r="AE856" i="1"/>
  <c r="BN858" i="1"/>
  <c r="T858" i="1"/>
  <c r="AM859" i="1"/>
  <c r="AE859" i="1"/>
  <c r="R859" i="1"/>
  <c r="BO859" i="1" s="1"/>
  <c r="BA859" i="1" s="1"/>
  <c r="A859" i="1" s="1"/>
  <c r="D859" i="1" s="1"/>
  <c r="AJ859" i="1"/>
  <c r="AD859" i="1"/>
  <c r="BQ859" i="1"/>
  <c r="AI859" i="1"/>
  <c r="AB859" i="1"/>
  <c r="AE868" i="1"/>
  <c r="BQ868" i="1"/>
  <c r="R868" i="1"/>
  <c r="BO868" i="1" s="1"/>
  <c r="BA868" i="1" s="1"/>
  <c r="A868" i="1" s="1"/>
  <c r="D868" i="1" s="1"/>
  <c r="BN868" i="1"/>
  <c r="AL869" i="1"/>
  <c r="AJ870" i="1"/>
  <c r="AH870" i="1"/>
  <c r="AD870" i="1"/>
  <c r="AM870" i="1"/>
  <c r="AB870" i="1"/>
  <c r="CC872" i="1"/>
  <c r="AB877" i="1"/>
  <c r="AM877" i="1"/>
  <c r="AJ877" i="1"/>
  <c r="BN757" i="1"/>
  <c r="T757" i="1"/>
  <c r="AI757" i="1" s="1"/>
  <c r="BN768" i="1"/>
  <c r="T768" i="1"/>
  <c r="AI768" i="1" s="1"/>
  <c r="BN773" i="1"/>
  <c r="T773" i="1"/>
  <c r="AI773" i="1" s="1"/>
  <c r="BN784" i="1"/>
  <c r="T784" i="1"/>
  <c r="AI784" i="1" s="1"/>
  <c r="BN789" i="1"/>
  <c r="T789" i="1"/>
  <c r="AI789" i="1" s="1"/>
  <c r="BN800" i="1"/>
  <c r="T800" i="1"/>
  <c r="AI800" i="1" s="1"/>
  <c r="BN805" i="1"/>
  <c r="T805" i="1"/>
  <c r="AI805" i="1" s="1"/>
  <c r="BN816" i="1"/>
  <c r="T816" i="1"/>
  <c r="AI816" i="1" s="1"/>
  <c r="BN821" i="1"/>
  <c r="T821" i="1"/>
  <c r="AI821" i="1" s="1"/>
  <c r="BN828" i="1"/>
  <c r="T828" i="1"/>
  <c r="BA839" i="1"/>
  <c r="A839" i="1" s="1"/>
  <c r="D839" i="1" s="1"/>
  <c r="AH859" i="1"/>
  <c r="BN866" i="1"/>
  <c r="T866" i="1"/>
  <c r="AM867" i="1"/>
  <c r="AE867" i="1"/>
  <c r="R867" i="1"/>
  <c r="BO867" i="1" s="1"/>
  <c r="BA867" i="1" s="1"/>
  <c r="A867" i="1" s="1"/>
  <c r="D867" i="1" s="1"/>
  <c r="AJ867" i="1"/>
  <c r="AD867" i="1"/>
  <c r="BQ867" i="1"/>
  <c r="AI867" i="1"/>
  <c r="AB867" i="1"/>
  <c r="AJ868" i="1"/>
  <c r="AI870" i="1"/>
  <c r="BN874" i="1"/>
  <c r="T874" i="1"/>
  <c r="AE877" i="1"/>
  <c r="AB909" i="1"/>
  <c r="AM909" i="1"/>
  <c r="AJ909" i="1"/>
  <c r="AE909" i="1"/>
  <c r="AB917" i="1"/>
  <c r="AM917" i="1"/>
  <c r="AJ917" i="1"/>
  <c r="AE917" i="1"/>
  <c r="AE957" i="1"/>
  <c r="AB957" i="1"/>
  <c r="AJ957" i="1"/>
  <c r="AM957" i="1"/>
  <c r="CC342" i="1"/>
  <c r="CC345" i="1"/>
  <c r="CC385" i="1"/>
  <c r="AK420" i="1"/>
  <c r="CC421" i="1"/>
  <c r="AK424" i="1"/>
  <c r="CC425" i="1"/>
  <c r="BQ426" i="1"/>
  <c r="T475" i="1"/>
  <c r="AI475" i="1" s="1"/>
  <c r="T483" i="1"/>
  <c r="T491" i="1"/>
  <c r="AI491" i="1" s="1"/>
  <c r="T499" i="1"/>
  <c r="T507" i="1"/>
  <c r="T515" i="1"/>
  <c r="T523" i="1"/>
  <c r="AC523" i="1" s="1"/>
  <c r="T531" i="1"/>
  <c r="T539" i="1"/>
  <c r="AI539" i="1" s="1"/>
  <c r="T547" i="1"/>
  <c r="AI547" i="1" s="1"/>
  <c r="T555" i="1"/>
  <c r="T563" i="1"/>
  <c r="T571" i="1"/>
  <c r="T579" i="1"/>
  <c r="AI579" i="1" s="1"/>
  <c r="T587" i="1"/>
  <c r="AI587" i="1" s="1"/>
  <c r="T595" i="1"/>
  <c r="T603" i="1"/>
  <c r="T611" i="1"/>
  <c r="T619" i="1"/>
  <c r="T627" i="1"/>
  <c r="AI627" i="1" s="1"/>
  <c r="T635" i="1"/>
  <c r="T643" i="1"/>
  <c r="T651" i="1"/>
  <c r="T659" i="1"/>
  <c r="AI659" i="1" s="1"/>
  <c r="T667" i="1"/>
  <c r="T675" i="1"/>
  <c r="T683" i="1"/>
  <c r="T691" i="1"/>
  <c r="T699" i="1"/>
  <c r="BN707" i="1"/>
  <c r="T707" i="1"/>
  <c r="BN715" i="1"/>
  <c r="T715" i="1"/>
  <c r="BN723" i="1"/>
  <c r="T723" i="1"/>
  <c r="BN731" i="1"/>
  <c r="T731" i="1"/>
  <c r="BN739" i="1"/>
  <c r="T739" i="1"/>
  <c r="BN747" i="1"/>
  <c r="T747" i="1"/>
  <c r="BN762" i="1"/>
  <c r="T762" i="1"/>
  <c r="T767" i="1"/>
  <c r="BN778" i="1"/>
  <c r="T778" i="1"/>
  <c r="T783" i="1"/>
  <c r="BN794" i="1"/>
  <c r="T794" i="1"/>
  <c r="BN810" i="1"/>
  <c r="T810" i="1"/>
  <c r="BN826" i="1"/>
  <c r="T826" i="1"/>
  <c r="AM827" i="1"/>
  <c r="AE827" i="1"/>
  <c r="R827" i="1"/>
  <c r="BO827" i="1" s="1"/>
  <c r="AJ827" i="1"/>
  <c r="AD827" i="1"/>
  <c r="BQ827" i="1"/>
  <c r="AI827" i="1"/>
  <c r="AB827" i="1"/>
  <c r="BN833" i="1"/>
  <c r="T833" i="1"/>
  <c r="T835" i="1"/>
  <c r="BN835" i="1"/>
  <c r="AE839" i="1"/>
  <c r="BN853" i="1"/>
  <c r="T853" i="1"/>
  <c r="T855" i="1"/>
  <c r="BN855" i="1"/>
  <c r="AJ863" i="1"/>
  <c r="AD863" i="1"/>
  <c r="BQ863" i="1"/>
  <c r="AI863" i="1"/>
  <c r="AB863" i="1"/>
  <c r="AH863" i="1"/>
  <c r="AH867" i="1"/>
  <c r="AE873" i="1"/>
  <c r="AB873" i="1"/>
  <c r="AM873" i="1"/>
  <c r="BN873" i="1"/>
  <c r="BN880" i="1"/>
  <c r="AE937" i="1"/>
  <c r="AB937" i="1"/>
  <c r="AM937" i="1"/>
  <c r="AJ937" i="1"/>
  <c r="BN760" i="1"/>
  <c r="T760" i="1"/>
  <c r="AI760" i="1" s="1"/>
  <c r="BN765" i="1"/>
  <c r="T765" i="1"/>
  <c r="AI765" i="1" s="1"/>
  <c r="BN776" i="1"/>
  <c r="T776" i="1"/>
  <c r="AI776" i="1" s="1"/>
  <c r="BN781" i="1"/>
  <c r="T781" i="1"/>
  <c r="AI781" i="1" s="1"/>
  <c r="BN792" i="1"/>
  <c r="T792" i="1"/>
  <c r="AI792" i="1" s="1"/>
  <c r="BN797" i="1"/>
  <c r="T797" i="1"/>
  <c r="AI797" i="1" s="1"/>
  <c r="BN808" i="1"/>
  <c r="T808" i="1"/>
  <c r="AI808" i="1" s="1"/>
  <c r="BN813" i="1"/>
  <c r="T813" i="1"/>
  <c r="AI813" i="1" s="1"/>
  <c r="BN824" i="1"/>
  <c r="T824" i="1"/>
  <c r="AI824" i="1" s="1"/>
  <c r="BQ830" i="1"/>
  <c r="AH830" i="1"/>
  <c r="AD830" i="1"/>
  <c r="AM830" i="1"/>
  <c r="AB830" i="1"/>
  <c r="BQ842" i="1"/>
  <c r="AH842" i="1"/>
  <c r="AD842" i="1"/>
  <c r="AM842" i="1"/>
  <c r="AB842" i="1"/>
  <c r="AE848" i="1"/>
  <c r="BQ848" i="1"/>
  <c r="R848" i="1"/>
  <c r="BO848" i="1" s="1"/>
  <c r="BN848" i="1"/>
  <c r="BQ850" i="1"/>
  <c r="AH850" i="1"/>
  <c r="AD850" i="1"/>
  <c r="AM850" i="1"/>
  <c r="AB850" i="1"/>
  <c r="AE860" i="1"/>
  <c r="BQ860" i="1"/>
  <c r="R860" i="1"/>
  <c r="BO860" i="1" s="1"/>
  <c r="BN860" i="1"/>
  <c r="BN871" i="1"/>
  <c r="T871" i="1"/>
  <c r="AF871" i="1" s="1"/>
  <c r="AE905" i="1"/>
  <c r="AB905" i="1"/>
  <c r="AM905" i="1"/>
  <c r="AJ905" i="1"/>
  <c r="AB913" i="1"/>
  <c r="AM913" i="1"/>
  <c r="AJ913" i="1"/>
  <c r="AE913" i="1"/>
  <c r="AM893" i="1"/>
  <c r="AJ894" i="1"/>
  <c r="AM897" i="1"/>
  <c r="AJ898" i="1"/>
  <c r="AM901" i="1"/>
  <c r="AJ902" i="1"/>
  <c r="BN905" i="1"/>
  <c r="BN912" i="1"/>
  <c r="BN916" i="1"/>
  <c r="AM925" i="1"/>
  <c r="AJ926" i="1"/>
  <c r="AM929" i="1"/>
  <c r="AJ930" i="1"/>
  <c r="AM933" i="1"/>
  <c r="AJ934" i="1"/>
  <c r="BN937" i="1"/>
  <c r="BN938" i="1"/>
  <c r="T938" i="1"/>
  <c r="BN955" i="1"/>
  <c r="AM958" i="1"/>
  <c r="AB958" i="1"/>
  <c r="BN959" i="1"/>
  <c r="T959" i="1"/>
  <c r="AF959" i="1" s="1"/>
  <c r="AE965" i="1"/>
  <c r="AB965" i="1"/>
  <c r="AJ989" i="1"/>
  <c r="AE989" i="1"/>
  <c r="AB989" i="1"/>
  <c r="AF990" i="1"/>
  <c r="AE990" i="1"/>
  <c r="AM990" i="1"/>
  <c r="AB990" i="1"/>
  <c r="AM1001" i="1"/>
  <c r="AI1001" i="1"/>
  <c r="AE1001" i="1"/>
  <c r="CC828" i="1"/>
  <c r="AD831" i="1"/>
  <c r="AJ831" i="1"/>
  <c r="T832" i="1"/>
  <c r="AD834" i="1"/>
  <c r="CC836" i="1"/>
  <c r="AJ840" i="1"/>
  <c r="CC840" i="1"/>
  <c r="CC841" i="1"/>
  <c r="AD843" i="1"/>
  <c r="AJ843" i="1"/>
  <c r="T844" i="1"/>
  <c r="CC849" i="1"/>
  <c r="AD851" i="1"/>
  <c r="AJ851" i="1"/>
  <c r="T852" i="1"/>
  <c r="AD854" i="1"/>
  <c r="BN861" i="1"/>
  <c r="AJ864" i="1"/>
  <c r="CC869" i="1"/>
  <c r="BN877" i="1"/>
  <c r="AF878" i="1"/>
  <c r="AJ881" i="1"/>
  <c r="AF882" i="1"/>
  <c r="AJ885" i="1"/>
  <c r="AF886" i="1"/>
  <c r="T888" i="1"/>
  <c r="AI888" i="1" s="1"/>
  <c r="AE889" i="1"/>
  <c r="AE890" i="1"/>
  <c r="CC890" i="1"/>
  <c r="CC893" i="1"/>
  <c r="AB894" i="1"/>
  <c r="AM894" i="1"/>
  <c r="T895" i="1"/>
  <c r="AF895" i="1" s="1"/>
  <c r="AB897" i="1"/>
  <c r="CC897" i="1"/>
  <c r="AB898" i="1"/>
  <c r="AM898" i="1"/>
  <c r="T899" i="1"/>
  <c r="AF899" i="1" s="1"/>
  <c r="AB901" i="1"/>
  <c r="CC901" i="1"/>
  <c r="AB902" i="1"/>
  <c r="AM902" i="1"/>
  <c r="T903" i="1"/>
  <c r="AF903" i="1" s="1"/>
  <c r="T906" i="1"/>
  <c r="BN909" i="1"/>
  <c r="AF910" i="1"/>
  <c r="BN913" i="1"/>
  <c r="AF914" i="1"/>
  <c r="BN917" i="1"/>
  <c r="AF918" i="1"/>
  <c r="T920" i="1"/>
  <c r="AI920" i="1" s="1"/>
  <c r="AE921" i="1"/>
  <c r="AE922" i="1"/>
  <c r="CC922" i="1"/>
  <c r="AB925" i="1"/>
  <c r="CC925" i="1"/>
  <c r="AB926" i="1"/>
  <c r="AM926" i="1"/>
  <c r="T927" i="1"/>
  <c r="AF927" i="1" s="1"/>
  <c r="AB929" i="1"/>
  <c r="CC929" i="1"/>
  <c r="AB930" i="1"/>
  <c r="AM930" i="1"/>
  <c r="T931" i="1"/>
  <c r="AF931" i="1" s="1"/>
  <c r="AB933" i="1"/>
  <c r="CC933" i="1"/>
  <c r="AB934" i="1"/>
  <c r="AM934" i="1"/>
  <c r="T935" i="1"/>
  <c r="AF935" i="1" s="1"/>
  <c r="CC939" i="1"/>
  <c r="AB941" i="1"/>
  <c r="BN952" i="1"/>
  <c r="T952" i="1"/>
  <c r="AI952" i="1" s="1"/>
  <c r="AJ953" i="1"/>
  <c r="AE953" i="1"/>
  <c r="AF958" i="1"/>
  <c r="T962" i="1"/>
  <c r="BN963" i="1"/>
  <c r="T963" i="1"/>
  <c r="AF963" i="1" s="1"/>
  <c r="CC964" i="1"/>
  <c r="AJ965" i="1"/>
  <c r="CC971" i="1"/>
  <c r="CC974" i="1"/>
  <c r="AM989" i="1"/>
  <c r="AJ990" i="1"/>
  <c r="BN995" i="1"/>
  <c r="T995" i="1"/>
  <c r="AF995" i="1" s="1"/>
  <c r="T755" i="1"/>
  <c r="T763" i="1"/>
  <c r="T771" i="1"/>
  <c r="T779" i="1"/>
  <c r="T787" i="1"/>
  <c r="T795" i="1"/>
  <c r="T803" i="1"/>
  <c r="T811" i="1"/>
  <c r="T819" i="1"/>
  <c r="CC825" i="1"/>
  <c r="R831" i="1"/>
  <c r="BO831" i="1" s="1"/>
  <c r="BA831" i="1" s="1"/>
  <c r="A831" i="1" s="1"/>
  <c r="D831" i="1" s="1"/>
  <c r="AE831" i="1"/>
  <c r="AM831" i="1"/>
  <c r="AH834" i="1"/>
  <c r="T838" i="1"/>
  <c r="R843" i="1"/>
  <c r="BO843" i="1" s="1"/>
  <c r="BA843" i="1" s="1"/>
  <c r="A843" i="1" s="1"/>
  <c r="D843" i="1" s="1"/>
  <c r="AE843" i="1"/>
  <c r="AM843" i="1"/>
  <c r="CC845" i="1"/>
  <c r="R851" i="1"/>
  <c r="BO851" i="1" s="1"/>
  <c r="BA851" i="1" s="1"/>
  <c r="A851" i="1" s="1"/>
  <c r="D851" i="1" s="1"/>
  <c r="AE851" i="1"/>
  <c r="AM851" i="1"/>
  <c r="CC852" i="1"/>
  <c r="AH854" i="1"/>
  <c r="CC856" i="1"/>
  <c r="CC857" i="1"/>
  <c r="T862" i="1"/>
  <c r="R864" i="1"/>
  <c r="BO864" i="1" s="1"/>
  <c r="BA864" i="1" s="1"/>
  <c r="A864" i="1" s="1"/>
  <c r="D864" i="1" s="1"/>
  <c r="CC865" i="1"/>
  <c r="CC870" i="1"/>
  <c r="CC873" i="1"/>
  <c r="T875" i="1"/>
  <c r="AF875" i="1" s="1"/>
  <c r="AJ889" i="1"/>
  <c r="AF890" i="1"/>
  <c r="AE893" i="1"/>
  <c r="AE894" i="1"/>
  <c r="CC894" i="1"/>
  <c r="AE897" i="1"/>
  <c r="AE898" i="1"/>
  <c r="CC898" i="1"/>
  <c r="AE901" i="1"/>
  <c r="AE902" i="1"/>
  <c r="CC902" i="1"/>
  <c r="CC905" i="1"/>
  <c r="AJ921" i="1"/>
  <c r="AF922" i="1"/>
  <c r="T924" i="1"/>
  <c r="AI924" i="1" s="1"/>
  <c r="AE925" i="1"/>
  <c r="AE926" i="1"/>
  <c r="CC926" i="1"/>
  <c r="AE929" i="1"/>
  <c r="AE930" i="1"/>
  <c r="CC930" i="1"/>
  <c r="AE933" i="1"/>
  <c r="AE934" i="1"/>
  <c r="CC934" i="1"/>
  <c r="CC937" i="1"/>
  <c r="AE941" i="1"/>
  <c r="CC942" i="1"/>
  <c r="CC946" i="1"/>
  <c r="CC950" i="1"/>
  <c r="AB953" i="1"/>
  <c r="AF954" i="1"/>
  <c r="AE954" i="1"/>
  <c r="AJ958" i="1"/>
  <c r="AM965" i="1"/>
  <c r="AE966" i="1"/>
  <c r="AM966" i="1"/>
  <c r="AB966" i="1"/>
  <c r="BN967" i="1"/>
  <c r="T967" i="1"/>
  <c r="AF967" i="1" s="1"/>
  <c r="AB969" i="1"/>
  <c r="AM969" i="1"/>
  <c r="BN970" i="1"/>
  <c r="T970" i="1"/>
  <c r="AJ993" i="1"/>
  <c r="AE993" i="1"/>
  <c r="AB993" i="1"/>
  <c r="AF994" i="1"/>
  <c r="AE994" i="1"/>
  <c r="AM994" i="1"/>
  <c r="AB994" i="1"/>
  <c r="AM997" i="1"/>
  <c r="AI997" i="1"/>
  <c r="AE997" i="1"/>
  <c r="AI834" i="1"/>
  <c r="CC835" i="1"/>
  <c r="CC837" i="1"/>
  <c r="AI854" i="1"/>
  <c r="CC855" i="1"/>
  <c r="CC861" i="1"/>
  <c r="CC868" i="1"/>
  <c r="CC874" i="1"/>
  <c r="AM941" i="1"/>
  <c r="AE961" i="1"/>
  <c r="AB961" i="1"/>
  <c r="BN976" i="1"/>
  <c r="BN980" i="1"/>
  <c r="BN984" i="1"/>
  <c r="T984" i="1"/>
  <c r="AI984" i="1" s="1"/>
  <c r="BN991" i="1"/>
  <c r="T991" i="1"/>
  <c r="AF991" i="1" s="1"/>
  <c r="AM993" i="1"/>
  <c r="AJ994" i="1"/>
  <c r="AM999" i="1"/>
  <c r="AI999" i="1"/>
  <c r="AE999" i="1"/>
  <c r="AF942" i="1"/>
  <c r="AJ945" i="1"/>
  <c r="AF946" i="1"/>
  <c r="AJ949" i="1"/>
  <c r="AF950" i="1"/>
  <c r="CC954" i="1"/>
  <c r="CC957" i="1"/>
  <c r="CC961" i="1"/>
  <c r="CC965" i="1"/>
  <c r="AJ973" i="1"/>
  <c r="AF974" i="1"/>
  <c r="AJ977" i="1"/>
  <c r="AF978" i="1"/>
  <c r="AJ981" i="1"/>
  <c r="AF982" i="1"/>
  <c r="AE985" i="1"/>
  <c r="AE986" i="1"/>
  <c r="CC986" i="1"/>
  <c r="CC989" i="1"/>
  <c r="CC993" i="1"/>
  <c r="CC996" i="1"/>
  <c r="CC998" i="1"/>
  <c r="CC1000" i="1"/>
  <c r="CC958" i="1"/>
  <c r="CC962" i="1"/>
  <c r="CC966" i="1"/>
  <c r="CC969" i="1"/>
  <c r="AJ985" i="1"/>
  <c r="AF986" i="1"/>
  <c r="CC990" i="1"/>
  <c r="CC994" i="1"/>
  <c r="T30" i="1"/>
  <c r="BN30" i="1"/>
  <c r="BN42" i="1"/>
  <c r="T42" i="1"/>
  <c r="T58" i="1"/>
  <c r="BN58" i="1"/>
  <c r="CC61" i="1"/>
  <c r="CC65" i="1"/>
  <c r="CC69" i="1"/>
  <c r="CC77" i="1"/>
  <c r="CC81" i="1"/>
  <c r="BN86" i="1"/>
  <c r="T86" i="1"/>
  <c r="CC89" i="1"/>
  <c r="BN94" i="1"/>
  <c r="T94" i="1"/>
  <c r="BN98" i="1"/>
  <c r="T98" i="1"/>
  <c r="CC101" i="1"/>
  <c r="BN106" i="1"/>
  <c r="T106" i="1"/>
  <c r="T110" i="1"/>
  <c r="BN110" i="1"/>
  <c r="CC113" i="1"/>
  <c r="BN118" i="1"/>
  <c r="T118" i="1"/>
  <c r="CC121" i="1"/>
  <c r="CC129" i="1"/>
  <c r="BN134" i="1"/>
  <c r="T134" i="1"/>
  <c r="BN138" i="1"/>
  <c r="T138" i="1"/>
  <c r="BN150" i="1"/>
  <c r="T150" i="1"/>
  <c r="BN154" i="1"/>
  <c r="T154" i="1"/>
  <c r="BN158" i="1"/>
  <c r="T158" i="1"/>
  <c r="BN162" i="1"/>
  <c r="T162" i="1"/>
  <c r="BN178" i="1"/>
  <c r="T178" i="1"/>
  <c r="BN182" i="1"/>
  <c r="T182" i="1"/>
  <c r="BN210" i="1"/>
  <c r="T210" i="1"/>
  <c r="BN5" i="1"/>
  <c r="T5" i="1"/>
  <c r="BN9" i="1"/>
  <c r="T9" i="1"/>
  <c r="BN13" i="1"/>
  <c r="T13" i="1"/>
  <c r="BN17" i="1"/>
  <c r="T17" i="1"/>
  <c r="BN25" i="1"/>
  <c r="T25" i="1"/>
  <c r="CC28" i="1"/>
  <c r="CC32" i="1"/>
  <c r="T37" i="1"/>
  <c r="BN37" i="1"/>
  <c r="CC40" i="1"/>
  <c r="CC44" i="1"/>
  <c r="CC48" i="1"/>
  <c r="CC52" i="1"/>
  <c r="BN53" i="1"/>
  <c r="T53" i="1"/>
  <c r="BN57" i="1"/>
  <c r="T57" i="1"/>
  <c r="CC60" i="1"/>
  <c r="CC64" i="1"/>
  <c r="BN69" i="1"/>
  <c r="T69" i="1"/>
  <c r="BN73" i="1"/>
  <c r="T73" i="1"/>
  <c r="CC76" i="1"/>
  <c r="BN81" i="1"/>
  <c r="T81" i="1"/>
  <c r="CC84" i="1"/>
  <c r="BN89" i="1"/>
  <c r="T89" i="1"/>
  <c r="CC92" i="1"/>
  <c r="T97" i="1"/>
  <c r="BN97" i="1"/>
  <c r="CC100" i="1"/>
  <c r="CC104" i="1"/>
  <c r="CC108" i="1"/>
  <c r="BN113" i="1"/>
  <c r="T113" i="1"/>
  <c r="T117" i="1"/>
  <c r="BN117" i="1"/>
  <c r="CC124" i="1"/>
  <c r="T129" i="1"/>
  <c r="BN129" i="1"/>
  <c r="CC132" i="1"/>
  <c r="T137" i="1"/>
  <c r="BN137" i="1"/>
  <c r="CC140" i="1"/>
  <c r="CC144" i="1"/>
  <c r="T149" i="1"/>
  <c r="BN149" i="1"/>
  <c r="CC152" i="1"/>
  <c r="T157" i="1"/>
  <c r="BN157" i="1"/>
  <c r="T161" i="1"/>
  <c r="BN161" i="1"/>
  <c r="T165" i="1"/>
  <c r="BN165" i="1"/>
  <c r="CC168" i="1"/>
  <c r="CC172" i="1"/>
  <c r="T177" i="1"/>
  <c r="BN177" i="1"/>
  <c r="T181" i="1"/>
  <c r="BN181" i="1"/>
  <c r="CC184" i="1"/>
  <c r="CC188" i="1"/>
  <c r="T197" i="1"/>
  <c r="BN197" i="1"/>
  <c r="CC200" i="1"/>
  <c r="T205" i="1"/>
  <c r="BN205" i="1"/>
  <c r="T209" i="1"/>
  <c r="BN209" i="1"/>
  <c r="T213" i="1"/>
  <c r="BN213" i="1"/>
  <c r="CC216" i="1"/>
  <c r="T221" i="1"/>
  <c r="BN221" i="1"/>
  <c r="CC224" i="1"/>
  <c r="T229" i="1"/>
  <c r="BN229" i="1"/>
  <c r="T233" i="1"/>
  <c r="BN233" i="1"/>
  <c r="T237" i="1"/>
  <c r="BN237" i="1"/>
  <c r="BN277" i="1"/>
  <c r="T277" i="1"/>
  <c r="BN285" i="1"/>
  <c r="T285" i="1"/>
  <c r="BN289" i="1"/>
  <c r="T289" i="1"/>
  <c r="BN317" i="1"/>
  <c r="T317" i="1"/>
  <c r="BN325" i="1"/>
  <c r="T325" i="1"/>
  <c r="T346" i="1"/>
  <c r="BN346" i="1"/>
  <c r="AJ349" i="1"/>
  <c r="AF349" i="1"/>
  <c r="AB349" i="1"/>
  <c r="BQ349" i="1"/>
  <c r="AM349" i="1"/>
  <c r="AH349" i="1"/>
  <c r="AC349" i="1"/>
  <c r="AL349" i="1"/>
  <c r="AG349" i="1"/>
  <c r="AI349" i="1"/>
  <c r="AJ351" i="1"/>
  <c r="AF351" i="1"/>
  <c r="AB351" i="1"/>
  <c r="AK351" i="1"/>
  <c r="AE351" i="1"/>
  <c r="R351" i="1"/>
  <c r="BO351" i="1" s="1"/>
  <c r="AI351" i="1"/>
  <c r="AD351" i="1"/>
  <c r="AL351" i="1"/>
  <c r="AJ359" i="1"/>
  <c r="AF359" i="1"/>
  <c r="AB359" i="1"/>
  <c r="AK359" i="1"/>
  <c r="AE359" i="1"/>
  <c r="R359" i="1"/>
  <c r="BO359" i="1" s="1"/>
  <c r="AM359" i="1"/>
  <c r="AC359" i="1"/>
  <c r="AI359" i="1"/>
  <c r="AD359" i="1"/>
  <c r="BQ359" i="1"/>
  <c r="AH359" i="1"/>
  <c r="AJ366" i="1"/>
  <c r="AF366" i="1"/>
  <c r="AB366" i="1"/>
  <c r="AL366" i="1"/>
  <c r="AG366" i="1"/>
  <c r="AI366" i="1"/>
  <c r="AD366" i="1"/>
  <c r="AK366" i="1"/>
  <c r="AE366" i="1"/>
  <c r="R366" i="1"/>
  <c r="BO366" i="1" s="1"/>
  <c r="T373" i="1"/>
  <c r="BN373" i="1"/>
  <c r="AJ407" i="1"/>
  <c r="AF407" i="1"/>
  <c r="AB407" i="1"/>
  <c r="AK407" i="1"/>
  <c r="AE407" i="1"/>
  <c r="R407" i="1"/>
  <c r="BO407" i="1" s="1"/>
  <c r="AC407" i="1"/>
  <c r="AI407" i="1"/>
  <c r="AD407" i="1"/>
  <c r="BQ407" i="1"/>
  <c r="AM407" i="1"/>
  <c r="AH407" i="1"/>
  <c r="AJ423" i="1"/>
  <c r="AF423" i="1"/>
  <c r="AB423" i="1"/>
  <c r="AK423" i="1"/>
  <c r="AE423" i="1"/>
  <c r="R423" i="1"/>
  <c r="BO423" i="1" s="1"/>
  <c r="BQ423" i="1"/>
  <c r="AM423" i="1"/>
  <c r="AH423" i="1"/>
  <c r="AC423" i="1"/>
  <c r="AI423" i="1"/>
  <c r="AD423" i="1"/>
  <c r="AK431" i="1"/>
  <c r="AG431" i="1"/>
  <c r="AC431" i="1"/>
  <c r="AJ431" i="1"/>
  <c r="AF431" i="1"/>
  <c r="AB431" i="1"/>
  <c r="AH431" i="1"/>
  <c r="R431" i="1"/>
  <c r="BO431" i="1" s="1"/>
  <c r="AM431" i="1"/>
  <c r="AE431" i="1"/>
  <c r="BQ431" i="1"/>
  <c r="AL431" i="1"/>
  <c r="AD431" i="1"/>
  <c r="AK439" i="1"/>
  <c r="AG439" i="1"/>
  <c r="AC439" i="1"/>
  <c r="AJ439" i="1"/>
  <c r="AF439" i="1"/>
  <c r="AB439" i="1"/>
  <c r="AH439" i="1"/>
  <c r="R439" i="1"/>
  <c r="BO439" i="1" s="1"/>
  <c r="BA439" i="1" s="1"/>
  <c r="A439" i="1" s="1"/>
  <c r="D439" i="1" s="1"/>
  <c r="AL439" i="1"/>
  <c r="AD439" i="1"/>
  <c r="AM439" i="1"/>
  <c r="AE439" i="1"/>
  <c r="BQ439" i="1"/>
  <c r="AK471" i="1"/>
  <c r="AG471" i="1"/>
  <c r="AC471" i="1"/>
  <c r="AJ471" i="1"/>
  <c r="AF471" i="1"/>
  <c r="AB471" i="1"/>
  <c r="AH471" i="1"/>
  <c r="R471" i="1"/>
  <c r="BO471" i="1" s="1"/>
  <c r="AM471" i="1"/>
  <c r="AE471" i="1"/>
  <c r="AL471" i="1"/>
  <c r="AD471" i="1"/>
  <c r="BQ471" i="1"/>
  <c r="AK507" i="1"/>
  <c r="AG507" i="1"/>
  <c r="AC507" i="1"/>
  <c r="AJ507" i="1"/>
  <c r="AF507" i="1"/>
  <c r="AB507" i="1"/>
  <c r="AH507" i="1"/>
  <c r="R507" i="1"/>
  <c r="BO507" i="1" s="1"/>
  <c r="BA507" i="1" s="1"/>
  <c r="A507" i="1" s="1"/>
  <c r="D507" i="1" s="1"/>
  <c r="BQ507" i="1"/>
  <c r="AM507" i="1"/>
  <c r="AE507" i="1"/>
  <c r="AL507" i="1"/>
  <c r="AD507" i="1"/>
  <c r="AK523" i="1"/>
  <c r="AG523" i="1"/>
  <c r="AF523" i="1"/>
  <c r="AB523" i="1"/>
  <c r="AM523" i="1"/>
  <c r="AE523" i="1"/>
  <c r="AD523" i="1"/>
  <c r="AK535" i="1"/>
  <c r="AG535" i="1"/>
  <c r="AC535" i="1"/>
  <c r="AJ535" i="1"/>
  <c r="AF535" i="1"/>
  <c r="AB535" i="1"/>
  <c r="AH535" i="1"/>
  <c r="R535" i="1"/>
  <c r="BO535" i="1" s="1"/>
  <c r="BA535" i="1" s="1"/>
  <c r="A535" i="1" s="1"/>
  <c r="D535" i="1" s="1"/>
  <c r="AL535" i="1"/>
  <c r="AD535" i="1"/>
  <c r="AM535" i="1"/>
  <c r="AE535" i="1"/>
  <c r="BQ535" i="1"/>
  <c r="AK583" i="1"/>
  <c r="AG583" i="1"/>
  <c r="AC583" i="1"/>
  <c r="AJ583" i="1"/>
  <c r="AF583" i="1"/>
  <c r="AB583" i="1"/>
  <c r="AH583" i="1"/>
  <c r="R583" i="1"/>
  <c r="BO583" i="1" s="1"/>
  <c r="AM583" i="1"/>
  <c r="AE583" i="1"/>
  <c r="BQ583" i="1"/>
  <c r="AL583" i="1"/>
  <c r="AD583" i="1"/>
  <c r="AK595" i="1"/>
  <c r="AG595" i="1"/>
  <c r="AC595" i="1"/>
  <c r="AJ595" i="1"/>
  <c r="AF595" i="1"/>
  <c r="AB595" i="1"/>
  <c r="AH595" i="1"/>
  <c r="R595" i="1"/>
  <c r="BO595" i="1" s="1"/>
  <c r="AM595" i="1"/>
  <c r="AE595" i="1"/>
  <c r="BQ595" i="1"/>
  <c r="AL595" i="1"/>
  <c r="AD595" i="1"/>
  <c r="AK615" i="1"/>
  <c r="AG615" i="1"/>
  <c r="AC615" i="1"/>
  <c r="AJ615" i="1"/>
  <c r="AF615" i="1"/>
  <c r="AB615" i="1"/>
  <c r="AH615" i="1"/>
  <c r="R615" i="1"/>
  <c r="BO615" i="1" s="1"/>
  <c r="AM615" i="1"/>
  <c r="AE615" i="1"/>
  <c r="BQ615" i="1"/>
  <c r="AL615" i="1"/>
  <c r="AD615" i="1"/>
  <c r="AK619" i="1"/>
  <c r="AG619" i="1"/>
  <c r="AC619" i="1"/>
  <c r="AJ619" i="1"/>
  <c r="AF619" i="1"/>
  <c r="AB619" i="1"/>
  <c r="AH619" i="1"/>
  <c r="R619" i="1"/>
  <c r="BO619" i="1" s="1"/>
  <c r="AM619" i="1"/>
  <c r="AE619" i="1"/>
  <c r="BQ619" i="1"/>
  <c r="AL619" i="1"/>
  <c r="AD619" i="1"/>
  <c r="AK623" i="1"/>
  <c r="AG623" i="1"/>
  <c r="AC623" i="1"/>
  <c r="AJ623" i="1"/>
  <c r="AF623" i="1"/>
  <c r="AB623" i="1"/>
  <c r="AH623" i="1"/>
  <c r="R623" i="1"/>
  <c r="BO623" i="1" s="1"/>
  <c r="AM623" i="1"/>
  <c r="AE623" i="1"/>
  <c r="BQ623" i="1"/>
  <c r="AL623" i="1"/>
  <c r="AD623" i="1"/>
  <c r="AK651" i="1"/>
  <c r="AG651" i="1"/>
  <c r="AC651" i="1"/>
  <c r="AJ651" i="1"/>
  <c r="AF651" i="1"/>
  <c r="AB651" i="1"/>
  <c r="AH651" i="1"/>
  <c r="R651" i="1"/>
  <c r="BO651" i="1" s="1"/>
  <c r="AM651" i="1"/>
  <c r="AE651" i="1"/>
  <c r="BQ651" i="1"/>
  <c r="AL651" i="1"/>
  <c r="AD651" i="1"/>
  <c r="AK663" i="1"/>
  <c r="AG663" i="1"/>
  <c r="AC663" i="1"/>
  <c r="AJ663" i="1"/>
  <c r="AF663" i="1"/>
  <c r="AB663" i="1"/>
  <c r="AH663" i="1"/>
  <c r="R663" i="1"/>
  <c r="BO663" i="1" s="1"/>
  <c r="AM663" i="1"/>
  <c r="AE663" i="1"/>
  <c r="BQ663" i="1"/>
  <c r="AL663" i="1"/>
  <c r="AD663" i="1"/>
  <c r="AK667" i="1"/>
  <c r="AG667" i="1"/>
  <c r="AC667" i="1"/>
  <c r="AJ667" i="1"/>
  <c r="AF667" i="1"/>
  <c r="AB667" i="1"/>
  <c r="AH667" i="1"/>
  <c r="R667" i="1"/>
  <c r="BO667" i="1" s="1"/>
  <c r="AM667" i="1"/>
  <c r="AE667" i="1"/>
  <c r="BQ667" i="1"/>
  <c r="AL667" i="1"/>
  <c r="AD667" i="1"/>
  <c r="AK675" i="1"/>
  <c r="AG675" i="1"/>
  <c r="AC675" i="1"/>
  <c r="AJ675" i="1"/>
  <c r="AF675" i="1"/>
  <c r="AB675" i="1"/>
  <c r="AH675" i="1"/>
  <c r="R675" i="1"/>
  <c r="BO675" i="1" s="1"/>
  <c r="AM675" i="1"/>
  <c r="AE675" i="1"/>
  <c r="BQ675" i="1"/>
  <c r="AL675" i="1"/>
  <c r="AD675" i="1"/>
  <c r="AK691" i="1"/>
  <c r="AG691" i="1"/>
  <c r="AC691" i="1"/>
  <c r="AJ691" i="1"/>
  <c r="AF691" i="1"/>
  <c r="AB691" i="1"/>
  <c r="AH691" i="1"/>
  <c r="R691" i="1"/>
  <c r="BO691" i="1" s="1"/>
  <c r="AM691" i="1"/>
  <c r="AE691" i="1"/>
  <c r="BQ691" i="1"/>
  <c r="AL691" i="1"/>
  <c r="AD691" i="1"/>
  <c r="AK695" i="1"/>
  <c r="AG695" i="1"/>
  <c r="AC695" i="1"/>
  <c r="AJ695" i="1"/>
  <c r="AF695" i="1"/>
  <c r="AB695" i="1"/>
  <c r="AH695" i="1"/>
  <c r="R695" i="1"/>
  <c r="BO695" i="1" s="1"/>
  <c r="AM695" i="1"/>
  <c r="AE695" i="1"/>
  <c r="BQ695" i="1"/>
  <c r="AL695" i="1"/>
  <c r="AD695" i="1"/>
  <c r="AK699" i="1"/>
  <c r="AG699" i="1"/>
  <c r="AC699" i="1"/>
  <c r="AJ699" i="1"/>
  <c r="AF699" i="1"/>
  <c r="AB699" i="1"/>
  <c r="AH699" i="1"/>
  <c r="R699" i="1"/>
  <c r="BO699" i="1" s="1"/>
  <c r="AM699" i="1"/>
  <c r="AE699" i="1"/>
  <c r="BQ699" i="1"/>
  <c r="AL699" i="1"/>
  <c r="AD699" i="1"/>
  <c r="AK703" i="1"/>
  <c r="AG703" i="1"/>
  <c r="AC703" i="1"/>
  <c r="AJ703" i="1"/>
  <c r="AF703" i="1"/>
  <c r="AB703" i="1"/>
  <c r="AH703" i="1"/>
  <c r="R703" i="1"/>
  <c r="BO703" i="1" s="1"/>
  <c r="AM703" i="1"/>
  <c r="AE703" i="1"/>
  <c r="BQ703" i="1"/>
  <c r="AL703" i="1"/>
  <c r="AD703" i="1"/>
  <c r="AK707" i="1"/>
  <c r="AG707" i="1"/>
  <c r="AC707" i="1"/>
  <c r="AJ707" i="1"/>
  <c r="AF707" i="1"/>
  <c r="AB707" i="1"/>
  <c r="AH707" i="1"/>
  <c r="R707" i="1"/>
  <c r="BO707" i="1" s="1"/>
  <c r="AM707" i="1"/>
  <c r="AE707" i="1"/>
  <c r="BQ707" i="1"/>
  <c r="AL707" i="1"/>
  <c r="AD707" i="1"/>
  <c r="AK711" i="1"/>
  <c r="AG711" i="1"/>
  <c r="AC711" i="1"/>
  <c r="AJ711" i="1"/>
  <c r="AF711" i="1"/>
  <c r="AB711" i="1"/>
  <c r="AH711" i="1"/>
  <c r="R711" i="1"/>
  <c r="BO711" i="1" s="1"/>
  <c r="AM711" i="1"/>
  <c r="AE711" i="1"/>
  <c r="BQ711" i="1"/>
  <c r="AL711" i="1"/>
  <c r="AD711" i="1"/>
  <c r="AK715" i="1"/>
  <c r="AG715" i="1"/>
  <c r="AC715" i="1"/>
  <c r="AJ715" i="1"/>
  <c r="AF715" i="1"/>
  <c r="AB715" i="1"/>
  <c r="AH715" i="1"/>
  <c r="R715" i="1"/>
  <c r="BO715" i="1" s="1"/>
  <c r="AM715" i="1"/>
  <c r="AE715" i="1"/>
  <c r="BQ715" i="1"/>
  <c r="AL715" i="1"/>
  <c r="AD715" i="1"/>
  <c r="AK719" i="1"/>
  <c r="AG719" i="1"/>
  <c r="AC719" i="1"/>
  <c r="AJ719" i="1"/>
  <c r="AF719" i="1"/>
  <c r="AB719" i="1"/>
  <c r="AH719" i="1"/>
  <c r="R719" i="1"/>
  <c r="BO719" i="1" s="1"/>
  <c r="AM719" i="1"/>
  <c r="AE719" i="1"/>
  <c r="BQ719" i="1"/>
  <c r="AL719" i="1"/>
  <c r="AD719" i="1"/>
  <c r="AK723" i="1"/>
  <c r="AG723" i="1"/>
  <c r="AC723" i="1"/>
  <c r="AJ723" i="1"/>
  <c r="AF723" i="1"/>
  <c r="AB723" i="1"/>
  <c r="AH723" i="1"/>
  <c r="R723" i="1"/>
  <c r="BO723" i="1" s="1"/>
  <c r="AM723" i="1"/>
  <c r="AE723" i="1"/>
  <c r="BQ723" i="1"/>
  <c r="AL723" i="1"/>
  <c r="AD723" i="1"/>
  <c r="AK727" i="1"/>
  <c r="AG727" i="1"/>
  <c r="AC727" i="1"/>
  <c r="AJ727" i="1"/>
  <c r="AF727" i="1"/>
  <c r="AB727" i="1"/>
  <c r="AH727" i="1"/>
  <c r="R727" i="1"/>
  <c r="BO727" i="1" s="1"/>
  <c r="AM727" i="1"/>
  <c r="AE727" i="1"/>
  <c r="BQ727" i="1"/>
  <c r="AL727" i="1"/>
  <c r="AD727" i="1"/>
  <c r="AK731" i="1"/>
  <c r="AG731" i="1"/>
  <c r="AC731" i="1"/>
  <c r="AJ731" i="1"/>
  <c r="AF731" i="1"/>
  <c r="AB731" i="1"/>
  <c r="AH731" i="1"/>
  <c r="R731" i="1"/>
  <c r="BO731" i="1" s="1"/>
  <c r="AM731" i="1"/>
  <c r="AE731" i="1"/>
  <c r="BQ731" i="1"/>
  <c r="AL731" i="1"/>
  <c r="AD731" i="1"/>
  <c r="AK735" i="1"/>
  <c r="AG735" i="1"/>
  <c r="AC735" i="1"/>
  <c r="AJ735" i="1"/>
  <c r="AF735" i="1"/>
  <c r="AB735" i="1"/>
  <c r="AH735" i="1"/>
  <c r="R735" i="1"/>
  <c r="BO735" i="1" s="1"/>
  <c r="AM735" i="1"/>
  <c r="AE735" i="1"/>
  <c r="BQ735" i="1"/>
  <c r="AL735" i="1"/>
  <c r="AD735" i="1"/>
  <c r="AK739" i="1"/>
  <c r="AG739" i="1"/>
  <c r="AC739" i="1"/>
  <c r="AJ739" i="1"/>
  <c r="AF739" i="1"/>
  <c r="AB739" i="1"/>
  <c r="AH739" i="1"/>
  <c r="R739" i="1"/>
  <c r="BO739" i="1" s="1"/>
  <c r="AM739" i="1"/>
  <c r="AE739" i="1"/>
  <c r="BQ739" i="1"/>
  <c r="AL739" i="1"/>
  <c r="AD739" i="1"/>
  <c r="AK743" i="1"/>
  <c r="AG743" i="1"/>
  <c r="AC743" i="1"/>
  <c r="AJ743" i="1"/>
  <c r="AF743" i="1"/>
  <c r="AB743" i="1"/>
  <c r="AH743" i="1"/>
  <c r="R743" i="1"/>
  <c r="BO743" i="1" s="1"/>
  <c r="BA743" i="1" s="1"/>
  <c r="A743" i="1" s="1"/>
  <c r="D743" i="1" s="1"/>
  <c r="AM743" i="1"/>
  <c r="AE743" i="1"/>
  <c r="BQ743" i="1"/>
  <c r="AL743" i="1"/>
  <c r="AD743" i="1"/>
  <c r="AK747" i="1"/>
  <c r="AG747" i="1"/>
  <c r="AC747" i="1"/>
  <c r="AJ747" i="1"/>
  <c r="AF747" i="1"/>
  <c r="AB747" i="1"/>
  <c r="AH747" i="1"/>
  <c r="R747" i="1"/>
  <c r="BO747" i="1" s="1"/>
  <c r="AM747" i="1"/>
  <c r="AE747" i="1"/>
  <c r="BQ747" i="1"/>
  <c r="AL747" i="1"/>
  <c r="AD747" i="1"/>
  <c r="AK751" i="1"/>
  <c r="AG751" i="1"/>
  <c r="AC751" i="1"/>
  <c r="AJ751" i="1"/>
  <c r="AF751" i="1"/>
  <c r="AB751" i="1"/>
  <c r="AH751" i="1"/>
  <c r="R751" i="1"/>
  <c r="BO751" i="1" s="1"/>
  <c r="AM751" i="1"/>
  <c r="AE751" i="1"/>
  <c r="BQ751" i="1"/>
  <c r="AL751" i="1"/>
  <c r="AD751" i="1"/>
  <c r="AK755" i="1"/>
  <c r="AG755" i="1"/>
  <c r="AC755" i="1"/>
  <c r="AJ755" i="1"/>
  <c r="AF755" i="1"/>
  <c r="AB755" i="1"/>
  <c r="AH755" i="1"/>
  <c r="R755" i="1"/>
  <c r="BO755" i="1" s="1"/>
  <c r="AM755" i="1"/>
  <c r="AE755" i="1"/>
  <c r="BQ755" i="1"/>
  <c r="AL755" i="1"/>
  <c r="AD755" i="1"/>
  <c r="AK759" i="1"/>
  <c r="AG759" i="1"/>
  <c r="AC759" i="1"/>
  <c r="AJ759" i="1"/>
  <c r="AF759" i="1"/>
  <c r="AB759" i="1"/>
  <c r="AH759" i="1"/>
  <c r="R759" i="1"/>
  <c r="BO759" i="1" s="1"/>
  <c r="AM759" i="1"/>
  <c r="AE759" i="1"/>
  <c r="BQ759" i="1"/>
  <c r="AL759" i="1"/>
  <c r="AD759" i="1"/>
  <c r="AK763" i="1"/>
  <c r="AG763" i="1"/>
  <c r="AC763" i="1"/>
  <c r="AJ763" i="1"/>
  <c r="AF763" i="1"/>
  <c r="AB763" i="1"/>
  <c r="AH763" i="1"/>
  <c r="R763" i="1"/>
  <c r="BO763" i="1" s="1"/>
  <c r="AM763" i="1"/>
  <c r="AE763" i="1"/>
  <c r="BQ763" i="1"/>
  <c r="AL763" i="1"/>
  <c r="AD763" i="1"/>
  <c r="AK767" i="1"/>
  <c r="AG767" i="1"/>
  <c r="AC767" i="1"/>
  <c r="AJ767" i="1"/>
  <c r="AF767" i="1"/>
  <c r="AB767" i="1"/>
  <c r="AH767" i="1"/>
  <c r="R767" i="1"/>
  <c r="BO767" i="1" s="1"/>
  <c r="AM767" i="1"/>
  <c r="AE767" i="1"/>
  <c r="BQ767" i="1"/>
  <c r="AL767" i="1"/>
  <c r="AD767" i="1"/>
  <c r="AK771" i="1"/>
  <c r="AG771" i="1"/>
  <c r="AC771" i="1"/>
  <c r="AJ771" i="1"/>
  <c r="AF771" i="1"/>
  <c r="AB771" i="1"/>
  <c r="AH771" i="1"/>
  <c r="R771" i="1"/>
  <c r="BO771" i="1" s="1"/>
  <c r="AM771" i="1"/>
  <c r="AE771" i="1"/>
  <c r="BQ771" i="1"/>
  <c r="AL771" i="1"/>
  <c r="AD771" i="1"/>
  <c r="AK775" i="1"/>
  <c r="AG775" i="1"/>
  <c r="AC775" i="1"/>
  <c r="AJ775" i="1"/>
  <c r="AF775" i="1"/>
  <c r="AB775" i="1"/>
  <c r="AH775" i="1"/>
  <c r="R775" i="1"/>
  <c r="BO775" i="1" s="1"/>
  <c r="BA775" i="1" s="1"/>
  <c r="A775" i="1" s="1"/>
  <c r="D775" i="1" s="1"/>
  <c r="AM775" i="1"/>
  <c r="AE775" i="1"/>
  <c r="BQ775" i="1"/>
  <c r="AL775" i="1"/>
  <c r="AD775" i="1"/>
  <c r="AK779" i="1"/>
  <c r="AG779" i="1"/>
  <c r="AC779" i="1"/>
  <c r="AJ779" i="1"/>
  <c r="AF779" i="1"/>
  <c r="AB779" i="1"/>
  <c r="AH779" i="1"/>
  <c r="R779" i="1"/>
  <c r="BO779" i="1" s="1"/>
  <c r="AM779" i="1"/>
  <c r="AE779" i="1"/>
  <c r="BQ779" i="1"/>
  <c r="AL779" i="1"/>
  <c r="AD779" i="1"/>
  <c r="AK783" i="1"/>
  <c r="AG783" i="1"/>
  <c r="AC783" i="1"/>
  <c r="AJ783" i="1"/>
  <c r="AF783" i="1"/>
  <c r="AB783" i="1"/>
  <c r="AH783" i="1"/>
  <c r="R783" i="1"/>
  <c r="BO783" i="1" s="1"/>
  <c r="AM783" i="1"/>
  <c r="AE783" i="1"/>
  <c r="BQ783" i="1"/>
  <c r="AL783" i="1"/>
  <c r="AD783" i="1"/>
  <c r="AK787" i="1"/>
  <c r="AG787" i="1"/>
  <c r="AC787" i="1"/>
  <c r="AJ787" i="1"/>
  <c r="AF787" i="1"/>
  <c r="AB787" i="1"/>
  <c r="AH787" i="1"/>
  <c r="R787" i="1"/>
  <c r="BO787" i="1" s="1"/>
  <c r="AM787" i="1"/>
  <c r="AE787" i="1"/>
  <c r="BQ787" i="1"/>
  <c r="AL787" i="1"/>
  <c r="AD787" i="1"/>
  <c r="AK791" i="1"/>
  <c r="AG791" i="1"/>
  <c r="AC791" i="1"/>
  <c r="AJ791" i="1"/>
  <c r="AF791" i="1"/>
  <c r="AB791" i="1"/>
  <c r="AH791" i="1"/>
  <c r="R791" i="1"/>
  <c r="BO791" i="1" s="1"/>
  <c r="BA791" i="1" s="1"/>
  <c r="A791" i="1" s="1"/>
  <c r="D791" i="1" s="1"/>
  <c r="AM791" i="1"/>
  <c r="AE791" i="1"/>
  <c r="BQ791" i="1"/>
  <c r="AL791" i="1"/>
  <c r="AD791" i="1"/>
  <c r="AK795" i="1"/>
  <c r="AG795" i="1"/>
  <c r="AC795" i="1"/>
  <c r="AJ795" i="1"/>
  <c r="AF795" i="1"/>
  <c r="AB795" i="1"/>
  <c r="AH795" i="1"/>
  <c r="R795" i="1"/>
  <c r="BO795" i="1" s="1"/>
  <c r="AM795" i="1"/>
  <c r="AE795" i="1"/>
  <c r="BQ795" i="1"/>
  <c r="AL795" i="1"/>
  <c r="AD795" i="1"/>
  <c r="AK799" i="1"/>
  <c r="AG799" i="1"/>
  <c r="AC799" i="1"/>
  <c r="AJ799" i="1"/>
  <c r="AF799" i="1"/>
  <c r="AB799" i="1"/>
  <c r="AH799" i="1"/>
  <c r="R799" i="1"/>
  <c r="BO799" i="1" s="1"/>
  <c r="AM799" i="1"/>
  <c r="AE799" i="1"/>
  <c r="BQ799" i="1"/>
  <c r="AL799" i="1"/>
  <c r="AD799" i="1"/>
  <c r="AK803" i="1"/>
  <c r="AG803" i="1"/>
  <c r="AC803" i="1"/>
  <c r="AJ803" i="1"/>
  <c r="AF803" i="1"/>
  <c r="AB803" i="1"/>
  <c r="AH803" i="1"/>
  <c r="R803" i="1"/>
  <c r="BO803" i="1" s="1"/>
  <c r="AM803" i="1"/>
  <c r="AE803" i="1"/>
  <c r="BQ803" i="1"/>
  <c r="AL803" i="1"/>
  <c r="AD803" i="1"/>
  <c r="AK807" i="1"/>
  <c r="AG807" i="1"/>
  <c r="AC807" i="1"/>
  <c r="AJ807" i="1"/>
  <c r="AF807" i="1"/>
  <c r="AB807" i="1"/>
  <c r="AH807" i="1"/>
  <c r="R807" i="1"/>
  <c r="BO807" i="1" s="1"/>
  <c r="AM807" i="1"/>
  <c r="AE807" i="1"/>
  <c r="BQ807" i="1"/>
  <c r="AL807" i="1"/>
  <c r="AD807" i="1"/>
  <c r="AK811" i="1"/>
  <c r="AG811" i="1"/>
  <c r="AC811" i="1"/>
  <c r="AJ811" i="1"/>
  <c r="AF811" i="1"/>
  <c r="AB811" i="1"/>
  <c r="AH811" i="1"/>
  <c r="R811" i="1"/>
  <c r="BO811" i="1" s="1"/>
  <c r="AM811" i="1"/>
  <c r="AE811" i="1"/>
  <c r="BQ811" i="1"/>
  <c r="AL811" i="1"/>
  <c r="AD811" i="1"/>
  <c r="AK815" i="1"/>
  <c r="AG815" i="1"/>
  <c r="AC815" i="1"/>
  <c r="AJ815" i="1"/>
  <c r="AF815" i="1"/>
  <c r="AB815" i="1"/>
  <c r="AH815" i="1"/>
  <c r="R815" i="1"/>
  <c r="BO815" i="1" s="1"/>
  <c r="AM815" i="1"/>
  <c r="AE815" i="1"/>
  <c r="BQ815" i="1"/>
  <c r="AL815" i="1"/>
  <c r="AD815" i="1"/>
  <c r="AK819" i="1"/>
  <c r="AG819" i="1"/>
  <c r="AC819" i="1"/>
  <c r="AJ819" i="1"/>
  <c r="AF819" i="1"/>
  <c r="AB819" i="1"/>
  <c r="AH819" i="1"/>
  <c r="R819" i="1"/>
  <c r="BO819" i="1" s="1"/>
  <c r="AM819" i="1"/>
  <c r="AE819" i="1"/>
  <c r="BQ819" i="1"/>
  <c r="AL819" i="1"/>
  <c r="AD819" i="1"/>
  <c r="AK823" i="1"/>
  <c r="AG823" i="1"/>
  <c r="AC823" i="1"/>
  <c r="AJ823" i="1"/>
  <c r="AF823" i="1"/>
  <c r="AB823" i="1"/>
  <c r="AH823" i="1"/>
  <c r="R823" i="1"/>
  <c r="BO823" i="1" s="1"/>
  <c r="AM823" i="1"/>
  <c r="AE823" i="1"/>
  <c r="BQ823" i="1"/>
  <c r="AL823" i="1"/>
  <c r="AD823" i="1"/>
  <c r="BQ896" i="1"/>
  <c r="AL896" i="1"/>
  <c r="AH896" i="1"/>
  <c r="AD896" i="1"/>
  <c r="R896" i="1"/>
  <c r="BO896" i="1" s="1"/>
  <c r="AK896" i="1"/>
  <c r="AG896" i="1"/>
  <c r="AC896" i="1"/>
  <c r="AF896" i="1"/>
  <c r="AM896" i="1"/>
  <c r="AE896" i="1"/>
  <c r="AJ896" i="1"/>
  <c r="AB896" i="1"/>
  <c r="AI896" i="1"/>
  <c r="BQ928" i="1"/>
  <c r="AL928" i="1"/>
  <c r="AH928" i="1"/>
  <c r="AD928" i="1"/>
  <c r="R928" i="1"/>
  <c r="BO928" i="1" s="1"/>
  <c r="AK928" i="1"/>
  <c r="AG928" i="1"/>
  <c r="AC928" i="1"/>
  <c r="AF928" i="1"/>
  <c r="AM928" i="1"/>
  <c r="AE928" i="1"/>
  <c r="AJ928" i="1"/>
  <c r="AB928" i="1"/>
  <c r="AI928" i="1"/>
  <c r="BQ960" i="1"/>
  <c r="AL960" i="1"/>
  <c r="AH960" i="1"/>
  <c r="AD960" i="1"/>
  <c r="R960" i="1"/>
  <c r="BO960" i="1" s="1"/>
  <c r="BA960" i="1" s="1"/>
  <c r="A960" i="1" s="1"/>
  <c r="D960" i="1" s="1"/>
  <c r="AK960" i="1"/>
  <c r="AG960" i="1"/>
  <c r="AC960" i="1"/>
  <c r="AF960" i="1"/>
  <c r="AM960" i="1"/>
  <c r="AE960" i="1"/>
  <c r="AJ960" i="1"/>
  <c r="AB960" i="1"/>
  <c r="AI960" i="1"/>
  <c r="BQ992" i="1"/>
  <c r="AL992" i="1"/>
  <c r="AH992" i="1"/>
  <c r="AD992" i="1"/>
  <c r="R992" i="1"/>
  <c r="BO992" i="1" s="1"/>
  <c r="AK992" i="1"/>
  <c r="AG992" i="1"/>
  <c r="AC992" i="1"/>
  <c r="AF992" i="1"/>
  <c r="AM992" i="1"/>
  <c r="AE992" i="1"/>
  <c r="AJ992" i="1"/>
  <c r="AB992" i="1"/>
  <c r="AI992" i="1"/>
  <c r="T6" i="1"/>
  <c r="BN6" i="1"/>
  <c r="T10" i="1"/>
  <c r="BN10" i="1"/>
  <c r="T14" i="1"/>
  <c r="BN14" i="1"/>
  <c r="T18" i="1"/>
  <c r="BN18" i="1"/>
  <c r="T22" i="1"/>
  <c r="BN22" i="1"/>
  <c r="T26" i="1"/>
  <c r="BN26" i="1"/>
  <c r="T34" i="1"/>
  <c r="BN34" i="1"/>
  <c r="BN38" i="1"/>
  <c r="T38" i="1"/>
  <c r="T46" i="1"/>
  <c r="BN46" i="1"/>
  <c r="T50" i="1"/>
  <c r="BN50" i="1"/>
  <c r="T54" i="1"/>
  <c r="BN54" i="1"/>
  <c r="CC57" i="1"/>
  <c r="T62" i="1"/>
  <c r="BN62" i="1"/>
  <c r="BN66" i="1"/>
  <c r="T66" i="1"/>
  <c r="T70" i="1"/>
  <c r="BN70" i="1"/>
  <c r="CC73" i="1"/>
  <c r="BN74" i="1"/>
  <c r="T74" i="1"/>
  <c r="T78" i="1"/>
  <c r="BN78" i="1"/>
  <c r="T82" i="1"/>
  <c r="BN82" i="1"/>
  <c r="CC85" i="1"/>
  <c r="BN90" i="1"/>
  <c r="T90" i="1"/>
  <c r="CC93" i="1"/>
  <c r="CC97" i="1"/>
  <c r="T102" i="1"/>
  <c r="BN102" i="1"/>
  <c r="CC105" i="1"/>
  <c r="CC109" i="1"/>
  <c r="BN114" i="1"/>
  <c r="T114" i="1"/>
  <c r="CC117" i="1"/>
  <c r="BN122" i="1"/>
  <c r="T122" i="1"/>
  <c r="CC125" i="1"/>
  <c r="BN126" i="1"/>
  <c r="T126" i="1"/>
  <c r="BN130" i="1"/>
  <c r="T130" i="1"/>
  <c r="CC133" i="1"/>
  <c r="BN142" i="1"/>
  <c r="T142" i="1"/>
  <c r="BN146" i="1"/>
  <c r="T146" i="1"/>
  <c r="BN166" i="1"/>
  <c r="T166" i="1"/>
  <c r="BN170" i="1"/>
  <c r="T170" i="1"/>
  <c r="BN174" i="1"/>
  <c r="T174" i="1"/>
  <c r="BN186" i="1"/>
  <c r="T186" i="1"/>
  <c r="BN190" i="1"/>
  <c r="T190" i="1"/>
  <c r="BN194" i="1"/>
  <c r="T194" i="1"/>
  <c r="BN198" i="1"/>
  <c r="T198" i="1"/>
  <c r="BN202" i="1"/>
  <c r="T202" i="1"/>
  <c r="BN206" i="1"/>
  <c r="T206" i="1"/>
  <c r="BN214" i="1"/>
  <c r="T214" i="1"/>
  <c r="BN218" i="1"/>
  <c r="T218" i="1"/>
  <c r="BN222" i="1"/>
  <c r="T222" i="1"/>
  <c r="BN226" i="1"/>
  <c r="T226" i="1"/>
  <c r="BN230" i="1"/>
  <c r="T230" i="1"/>
  <c r="BN234" i="1"/>
  <c r="T234" i="1"/>
  <c r="CC4" i="1"/>
  <c r="CC8" i="1"/>
  <c r="CC12" i="1"/>
  <c r="CC16" i="1"/>
  <c r="CC20" i="1"/>
  <c r="BN21" i="1"/>
  <c r="T21" i="1"/>
  <c r="CC24" i="1"/>
  <c r="BN29" i="1"/>
  <c r="T29" i="1"/>
  <c r="BN33" i="1"/>
  <c r="T33" i="1"/>
  <c r="CC36" i="1"/>
  <c r="T41" i="1"/>
  <c r="BN41" i="1"/>
  <c r="BN45" i="1"/>
  <c r="T45" i="1"/>
  <c r="BN49" i="1"/>
  <c r="T49" i="1"/>
  <c r="CC56" i="1"/>
  <c r="BN61" i="1"/>
  <c r="T61" i="1"/>
  <c r="T65" i="1"/>
  <c r="BN65" i="1"/>
  <c r="CC68" i="1"/>
  <c r="CC72" i="1"/>
  <c r="BN77" i="1"/>
  <c r="T77" i="1"/>
  <c r="CC80" i="1"/>
  <c r="BN85" i="1"/>
  <c r="T85" i="1"/>
  <c r="CC88" i="1"/>
  <c r="T93" i="1"/>
  <c r="BN93" i="1"/>
  <c r="CC96" i="1"/>
  <c r="BN101" i="1"/>
  <c r="T101" i="1"/>
  <c r="BN105" i="1"/>
  <c r="T105" i="1"/>
  <c r="BN109" i="1"/>
  <c r="T109" i="1"/>
  <c r="CC112" i="1"/>
  <c r="CC116" i="1"/>
  <c r="CC120" i="1"/>
  <c r="T121" i="1"/>
  <c r="BN121" i="1"/>
  <c r="T125" i="1"/>
  <c r="BN125" i="1"/>
  <c r="CC128" i="1"/>
  <c r="T133" i="1"/>
  <c r="BN133" i="1"/>
  <c r="CC136" i="1"/>
  <c r="T141" i="1"/>
  <c r="BN141" i="1"/>
  <c r="T145" i="1"/>
  <c r="BN145" i="1"/>
  <c r="CC148" i="1"/>
  <c r="T153" i="1"/>
  <c r="BN153" i="1"/>
  <c r="CC156" i="1"/>
  <c r="CC160" i="1"/>
  <c r="CC164" i="1"/>
  <c r="T169" i="1"/>
  <c r="BN169" i="1"/>
  <c r="T173" i="1"/>
  <c r="BN173" i="1"/>
  <c r="CC176" i="1"/>
  <c r="CC180" i="1"/>
  <c r="T185" i="1"/>
  <c r="BN185" i="1"/>
  <c r="T189" i="1"/>
  <c r="BN189" i="1"/>
  <c r="CC192" i="1"/>
  <c r="T193" i="1"/>
  <c r="BN193" i="1"/>
  <c r="CC196" i="1"/>
  <c r="T201" i="1"/>
  <c r="BN201" i="1"/>
  <c r="CC204" i="1"/>
  <c r="CC208" i="1"/>
  <c r="CC212" i="1"/>
  <c r="T217" i="1"/>
  <c r="BN217" i="1"/>
  <c r="CC220" i="1"/>
  <c r="T225" i="1"/>
  <c r="BN225" i="1"/>
  <c r="CC228" i="1"/>
  <c r="CC232" i="1"/>
  <c r="T241" i="1"/>
  <c r="BN241" i="1"/>
  <c r="T245" i="1"/>
  <c r="BN245" i="1"/>
  <c r="T249" i="1"/>
  <c r="BN249" i="1"/>
  <c r="T253" i="1"/>
  <c r="BN253" i="1"/>
  <c r="BN269" i="1"/>
  <c r="T269" i="1"/>
  <c r="BN281" i="1"/>
  <c r="T281" i="1"/>
  <c r="BN297" i="1"/>
  <c r="T297" i="1"/>
  <c r="BN301" i="1"/>
  <c r="T301" i="1"/>
  <c r="BN305" i="1"/>
  <c r="T305" i="1"/>
  <c r="BN309" i="1"/>
  <c r="T309" i="1"/>
  <c r="BN329" i="1"/>
  <c r="T329" i="1"/>
  <c r="AJ333" i="1"/>
  <c r="AF333" i="1"/>
  <c r="AB333" i="1"/>
  <c r="BQ333" i="1"/>
  <c r="AM333" i="1"/>
  <c r="AH333" i="1"/>
  <c r="AC333" i="1"/>
  <c r="AL333" i="1"/>
  <c r="AG333" i="1"/>
  <c r="AI333" i="1"/>
  <c r="AJ335" i="1"/>
  <c r="AF335" i="1"/>
  <c r="AB335" i="1"/>
  <c r="AK335" i="1"/>
  <c r="AE335" i="1"/>
  <c r="R335" i="1"/>
  <c r="BO335" i="1" s="1"/>
  <c r="AI335" i="1"/>
  <c r="AD335" i="1"/>
  <c r="AL335" i="1"/>
  <c r="AJ344" i="1"/>
  <c r="AF344" i="1"/>
  <c r="AB344" i="1"/>
  <c r="AI344" i="1"/>
  <c r="AD344" i="1"/>
  <c r="BQ344" i="1"/>
  <c r="AM344" i="1"/>
  <c r="AH344" i="1"/>
  <c r="AC344" i="1"/>
  <c r="BN357" i="1"/>
  <c r="T357" i="1"/>
  <c r="AJ391" i="1"/>
  <c r="AF391" i="1"/>
  <c r="AB391" i="1"/>
  <c r="AK391" i="1"/>
  <c r="AE391" i="1"/>
  <c r="R391" i="1"/>
  <c r="BO391" i="1" s="1"/>
  <c r="AI391" i="1"/>
  <c r="AD391" i="1"/>
  <c r="BQ391" i="1"/>
  <c r="AM391" i="1"/>
  <c r="AH391" i="1"/>
  <c r="AC391" i="1"/>
  <c r="T405" i="1"/>
  <c r="BN405" i="1"/>
  <c r="AJ414" i="1"/>
  <c r="AF414" i="1"/>
  <c r="AB414" i="1"/>
  <c r="AL414" i="1"/>
  <c r="AG414" i="1"/>
  <c r="AK414" i="1"/>
  <c r="AE414" i="1"/>
  <c r="R414" i="1"/>
  <c r="BO414" i="1" s="1"/>
  <c r="AI414" i="1"/>
  <c r="AD414" i="1"/>
  <c r="T421" i="1"/>
  <c r="BN421" i="1"/>
  <c r="AK443" i="1"/>
  <c r="AG443" i="1"/>
  <c r="AC443" i="1"/>
  <c r="AJ443" i="1"/>
  <c r="AF443" i="1"/>
  <c r="AB443" i="1"/>
  <c r="AH443" i="1"/>
  <c r="R443" i="1"/>
  <c r="BO443" i="1" s="1"/>
  <c r="AM443" i="1"/>
  <c r="AE443" i="1"/>
  <c r="BQ443" i="1"/>
  <c r="AL443" i="1"/>
  <c r="AD443" i="1"/>
  <c r="AK447" i="1"/>
  <c r="AG447" i="1"/>
  <c r="AC447" i="1"/>
  <c r="AJ447" i="1"/>
  <c r="AF447" i="1"/>
  <c r="AB447" i="1"/>
  <c r="AH447" i="1"/>
  <c r="R447" i="1"/>
  <c r="BO447" i="1" s="1"/>
  <c r="BQ447" i="1"/>
  <c r="AM447" i="1"/>
  <c r="AE447" i="1"/>
  <c r="AL447" i="1"/>
  <c r="AD447" i="1"/>
  <c r="AK455" i="1"/>
  <c r="AG455" i="1"/>
  <c r="AC455" i="1"/>
  <c r="AJ455" i="1"/>
  <c r="AF455" i="1"/>
  <c r="AB455" i="1"/>
  <c r="AH455" i="1"/>
  <c r="R455" i="1"/>
  <c r="BO455" i="1" s="1"/>
  <c r="AL455" i="1"/>
  <c r="AM455" i="1"/>
  <c r="AE455" i="1"/>
  <c r="BQ455" i="1"/>
  <c r="AD455" i="1"/>
  <c r="AK463" i="1"/>
  <c r="AG463" i="1"/>
  <c r="AC463" i="1"/>
  <c r="AJ463" i="1"/>
  <c r="AF463" i="1"/>
  <c r="AB463" i="1"/>
  <c r="AH463" i="1"/>
  <c r="R463" i="1"/>
  <c r="BO463" i="1" s="1"/>
  <c r="BQ463" i="1"/>
  <c r="AM463" i="1"/>
  <c r="AE463" i="1"/>
  <c r="AL463" i="1"/>
  <c r="AD463" i="1"/>
  <c r="AK483" i="1"/>
  <c r="AG483" i="1"/>
  <c r="AC483" i="1"/>
  <c r="AJ483" i="1"/>
  <c r="AF483" i="1"/>
  <c r="AB483" i="1"/>
  <c r="AH483" i="1"/>
  <c r="R483" i="1"/>
  <c r="BO483" i="1" s="1"/>
  <c r="AM483" i="1"/>
  <c r="AE483" i="1"/>
  <c r="BQ483" i="1"/>
  <c r="AL483" i="1"/>
  <c r="AD483" i="1"/>
  <c r="AK487" i="1"/>
  <c r="AG487" i="1"/>
  <c r="AC487" i="1"/>
  <c r="AJ487" i="1"/>
  <c r="AF487" i="1"/>
  <c r="AB487" i="1"/>
  <c r="AH487" i="1"/>
  <c r="R487" i="1"/>
  <c r="BO487" i="1" s="1"/>
  <c r="BA487" i="1" s="1"/>
  <c r="A487" i="1" s="1"/>
  <c r="D487" i="1" s="1"/>
  <c r="AL487" i="1"/>
  <c r="AD487" i="1"/>
  <c r="AM487" i="1"/>
  <c r="AE487" i="1"/>
  <c r="BQ487" i="1"/>
  <c r="AK495" i="1"/>
  <c r="AG495" i="1"/>
  <c r="AC495" i="1"/>
  <c r="AJ495" i="1"/>
  <c r="AF495" i="1"/>
  <c r="AB495" i="1"/>
  <c r="AH495" i="1"/>
  <c r="R495" i="1"/>
  <c r="BO495" i="1" s="1"/>
  <c r="BQ495" i="1"/>
  <c r="AM495" i="1"/>
  <c r="AE495" i="1"/>
  <c r="AL495" i="1"/>
  <c r="AD495" i="1"/>
  <c r="AK499" i="1"/>
  <c r="AG499" i="1"/>
  <c r="AC499" i="1"/>
  <c r="AJ499" i="1"/>
  <c r="AF499" i="1"/>
  <c r="AB499" i="1"/>
  <c r="AH499" i="1"/>
  <c r="R499" i="1"/>
  <c r="BO499" i="1" s="1"/>
  <c r="BQ499" i="1"/>
  <c r="AM499" i="1"/>
  <c r="AE499" i="1"/>
  <c r="AL499" i="1"/>
  <c r="AD499" i="1"/>
  <c r="AK503" i="1"/>
  <c r="AG503" i="1"/>
  <c r="AC503" i="1"/>
  <c r="AJ503" i="1"/>
  <c r="AF503" i="1"/>
  <c r="AB503" i="1"/>
  <c r="AH503" i="1"/>
  <c r="R503" i="1"/>
  <c r="BO503" i="1" s="1"/>
  <c r="BQ503" i="1"/>
  <c r="AM503" i="1"/>
  <c r="AE503" i="1"/>
  <c r="AL503" i="1"/>
  <c r="AD503" i="1"/>
  <c r="AK515" i="1"/>
  <c r="AG515" i="1"/>
  <c r="AC515" i="1"/>
  <c r="AJ515" i="1"/>
  <c r="AF515" i="1"/>
  <c r="AB515" i="1"/>
  <c r="AH515" i="1"/>
  <c r="R515" i="1"/>
  <c r="BO515" i="1" s="1"/>
  <c r="BA515" i="1" s="1"/>
  <c r="A515" i="1" s="1"/>
  <c r="D515" i="1" s="1"/>
  <c r="AL515" i="1"/>
  <c r="AD515" i="1"/>
  <c r="AM515" i="1"/>
  <c r="AE515" i="1"/>
  <c r="BQ515" i="1"/>
  <c r="AK527" i="1"/>
  <c r="AG527" i="1"/>
  <c r="AC527" i="1"/>
  <c r="AJ527" i="1"/>
  <c r="AF527" i="1"/>
  <c r="AB527" i="1"/>
  <c r="AH527" i="1"/>
  <c r="R527" i="1"/>
  <c r="BO527" i="1" s="1"/>
  <c r="AL527" i="1"/>
  <c r="AD527" i="1"/>
  <c r="AM527" i="1"/>
  <c r="AE527" i="1"/>
  <c r="BQ527" i="1"/>
  <c r="AK531" i="1"/>
  <c r="AG531" i="1"/>
  <c r="AC531" i="1"/>
  <c r="AJ531" i="1"/>
  <c r="AF531" i="1"/>
  <c r="AB531" i="1"/>
  <c r="AH531" i="1"/>
  <c r="R531" i="1"/>
  <c r="BO531" i="1" s="1"/>
  <c r="BQ531" i="1"/>
  <c r="AM531" i="1"/>
  <c r="AE531" i="1"/>
  <c r="AL531" i="1"/>
  <c r="AD531" i="1"/>
  <c r="AK551" i="1"/>
  <c r="AG551" i="1"/>
  <c r="AC551" i="1"/>
  <c r="AJ551" i="1"/>
  <c r="AF551" i="1"/>
  <c r="AB551" i="1"/>
  <c r="AH551" i="1"/>
  <c r="R551" i="1"/>
  <c r="BO551" i="1" s="1"/>
  <c r="AM551" i="1"/>
  <c r="AE551" i="1"/>
  <c r="BQ551" i="1"/>
  <c r="AL551" i="1"/>
  <c r="AD551" i="1"/>
  <c r="AK555" i="1"/>
  <c r="AG555" i="1"/>
  <c r="AC555" i="1"/>
  <c r="AJ555" i="1"/>
  <c r="AF555" i="1"/>
  <c r="AB555" i="1"/>
  <c r="AH555" i="1"/>
  <c r="R555" i="1"/>
  <c r="BO555" i="1" s="1"/>
  <c r="AM555" i="1"/>
  <c r="AE555" i="1"/>
  <c r="BQ555" i="1"/>
  <c r="AL555" i="1"/>
  <c r="AD555" i="1"/>
  <c r="AK563" i="1"/>
  <c r="AG563" i="1"/>
  <c r="AC563" i="1"/>
  <c r="AJ563" i="1"/>
  <c r="AF563" i="1"/>
  <c r="AB563" i="1"/>
  <c r="AH563" i="1"/>
  <c r="R563" i="1"/>
  <c r="BO563" i="1" s="1"/>
  <c r="AM563" i="1"/>
  <c r="AE563" i="1"/>
  <c r="BQ563" i="1"/>
  <c r="AL563" i="1"/>
  <c r="AD563" i="1"/>
  <c r="AK567" i="1"/>
  <c r="AG567" i="1"/>
  <c r="AC567" i="1"/>
  <c r="AJ567" i="1"/>
  <c r="AF567" i="1"/>
  <c r="AB567" i="1"/>
  <c r="AH567" i="1"/>
  <c r="R567" i="1"/>
  <c r="BO567" i="1" s="1"/>
  <c r="AM567" i="1"/>
  <c r="AE567" i="1"/>
  <c r="BQ567" i="1"/>
  <c r="AL567" i="1"/>
  <c r="AD567" i="1"/>
  <c r="AK571" i="1"/>
  <c r="AG571" i="1"/>
  <c r="AC571" i="1"/>
  <c r="AJ571" i="1"/>
  <c r="AF571" i="1"/>
  <c r="AB571" i="1"/>
  <c r="AH571" i="1"/>
  <c r="R571" i="1"/>
  <c r="BO571" i="1" s="1"/>
  <c r="AM571" i="1"/>
  <c r="AE571" i="1"/>
  <c r="BQ571" i="1"/>
  <c r="AL571" i="1"/>
  <c r="AD571" i="1"/>
  <c r="AK591" i="1"/>
  <c r="AG591" i="1"/>
  <c r="AC591" i="1"/>
  <c r="AJ591" i="1"/>
  <c r="AF591" i="1"/>
  <c r="AB591" i="1"/>
  <c r="AH591" i="1"/>
  <c r="R591" i="1"/>
  <c r="BO591" i="1" s="1"/>
  <c r="AM591" i="1"/>
  <c r="AE591" i="1"/>
  <c r="BQ591" i="1"/>
  <c r="AL591" i="1"/>
  <c r="AD591" i="1"/>
  <c r="AK603" i="1"/>
  <c r="AG603" i="1"/>
  <c r="AC603" i="1"/>
  <c r="AJ603" i="1"/>
  <c r="AF603" i="1"/>
  <c r="AB603" i="1"/>
  <c r="AH603" i="1"/>
  <c r="R603" i="1"/>
  <c r="BO603" i="1" s="1"/>
  <c r="AM603" i="1"/>
  <c r="AE603" i="1"/>
  <c r="BQ603" i="1"/>
  <c r="AL603" i="1"/>
  <c r="AD603" i="1"/>
  <c r="AK607" i="1"/>
  <c r="AG607" i="1"/>
  <c r="AC607" i="1"/>
  <c r="AJ607" i="1"/>
  <c r="AF607" i="1"/>
  <c r="AB607" i="1"/>
  <c r="AH607" i="1"/>
  <c r="R607" i="1"/>
  <c r="BO607" i="1" s="1"/>
  <c r="AM607" i="1"/>
  <c r="AE607" i="1"/>
  <c r="BQ607" i="1"/>
  <c r="AL607" i="1"/>
  <c r="AD607" i="1"/>
  <c r="AK611" i="1"/>
  <c r="AG611" i="1"/>
  <c r="AC611" i="1"/>
  <c r="AJ611" i="1"/>
  <c r="AF611" i="1"/>
  <c r="AB611" i="1"/>
  <c r="AH611" i="1"/>
  <c r="R611" i="1"/>
  <c r="BO611" i="1" s="1"/>
  <c r="AM611" i="1"/>
  <c r="AE611" i="1"/>
  <c r="BQ611" i="1"/>
  <c r="AL611" i="1"/>
  <c r="AD611" i="1"/>
  <c r="AK631" i="1"/>
  <c r="AG631" i="1"/>
  <c r="AC631" i="1"/>
  <c r="AJ631" i="1"/>
  <c r="AF631" i="1"/>
  <c r="AB631" i="1"/>
  <c r="AH631" i="1"/>
  <c r="R631" i="1"/>
  <c r="BO631" i="1" s="1"/>
  <c r="AM631" i="1"/>
  <c r="AE631" i="1"/>
  <c r="BQ631" i="1"/>
  <c r="AL631" i="1"/>
  <c r="AD631" i="1"/>
  <c r="AK635" i="1"/>
  <c r="AG635" i="1"/>
  <c r="AC635" i="1"/>
  <c r="AJ635" i="1"/>
  <c r="AF635" i="1"/>
  <c r="AB635" i="1"/>
  <c r="AH635" i="1"/>
  <c r="R635" i="1"/>
  <c r="BO635" i="1" s="1"/>
  <c r="AM635" i="1"/>
  <c r="AE635" i="1"/>
  <c r="BQ635" i="1"/>
  <c r="AL635" i="1"/>
  <c r="AD635" i="1"/>
  <c r="AK639" i="1"/>
  <c r="AG639" i="1"/>
  <c r="AC639" i="1"/>
  <c r="AJ639" i="1"/>
  <c r="AF639" i="1"/>
  <c r="AB639" i="1"/>
  <c r="AH639" i="1"/>
  <c r="R639" i="1"/>
  <c r="BO639" i="1" s="1"/>
  <c r="AM639" i="1"/>
  <c r="AE639" i="1"/>
  <c r="BQ639" i="1"/>
  <c r="AL639" i="1"/>
  <c r="AD639" i="1"/>
  <c r="AK643" i="1"/>
  <c r="AG643" i="1"/>
  <c r="AC643" i="1"/>
  <c r="AJ643" i="1"/>
  <c r="AF643" i="1"/>
  <c r="AB643" i="1"/>
  <c r="AH643" i="1"/>
  <c r="R643" i="1"/>
  <c r="BO643" i="1" s="1"/>
  <c r="AM643" i="1"/>
  <c r="AE643" i="1"/>
  <c r="BQ643" i="1"/>
  <c r="AL643" i="1"/>
  <c r="AD643" i="1"/>
  <c r="AK647" i="1"/>
  <c r="AG647" i="1"/>
  <c r="AC647" i="1"/>
  <c r="AJ647" i="1"/>
  <c r="AF647" i="1"/>
  <c r="AB647" i="1"/>
  <c r="AH647" i="1"/>
  <c r="R647" i="1"/>
  <c r="BO647" i="1" s="1"/>
  <c r="AM647" i="1"/>
  <c r="AE647" i="1"/>
  <c r="BQ647" i="1"/>
  <c r="AL647" i="1"/>
  <c r="AD647" i="1"/>
  <c r="AK655" i="1"/>
  <c r="AG655" i="1"/>
  <c r="AC655" i="1"/>
  <c r="AJ655" i="1"/>
  <c r="AF655" i="1"/>
  <c r="AB655" i="1"/>
  <c r="AH655" i="1"/>
  <c r="R655" i="1"/>
  <c r="BO655" i="1" s="1"/>
  <c r="AM655" i="1"/>
  <c r="AE655" i="1"/>
  <c r="BQ655" i="1"/>
  <c r="AL655" i="1"/>
  <c r="AD655" i="1"/>
  <c r="AK671" i="1"/>
  <c r="AG671" i="1"/>
  <c r="AC671" i="1"/>
  <c r="AJ671" i="1"/>
  <c r="AF671" i="1"/>
  <c r="AB671" i="1"/>
  <c r="AH671" i="1"/>
  <c r="R671" i="1"/>
  <c r="BO671" i="1" s="1"/>
  <c r="BA671" i="1" s="1"/>
  <c r="A671" i="1" s="1"/>
  <c r="D671" i="1" s="1"/>
  <c r="AM671" i="1"/>
  <c r="AE671" i="1"/>
  <c r="BQ671" i="1"/>
  <c r="AL671" i="1"/>
  <c r="AD671" i="1"/>
  <c r="AK679" i="1"/>
  <c r="AG679" i="1"/>
  <c r="AC679" i="1"/>
  <c r="AJ679" i="1"/>
  <c r="AF679" i="1"/>
  <c r="AB679" i="1"/>
  <c r="AH679" i="1"/>
  <c r="R679" i="1"/>
  <c r="BO679" i="1" s="1"/>
  <c r="AM679" i="1"/>
  <c r="AE679" i="1"/>
  <c r="BQ679" i="1"/>
  <c r="AL679" i="1"/>
  <c r="AD679" i="1"/>
  <c r="AK683" i="1"/>
  <c r="AG683" i="1"/>
  <c r="AC683" i="1"/>
  <c r="AJ683" i="1"/>
  <c r="AF683" i="1"/>
  <c r="AB683" i="1"/>
  <c r="AH683" i="1"/>
  <c r="R683" i="1"/>
  <c r="BO683" i="1" s="1"/>
  <c r="AM683" i="1"/>
  <c r="AE683" i="1"/>
  <c r="BQ683" i="1"/>
  <c r="AL683" i="1"/>
  <c r="AD683" i="1"/>
  <c r="AK687" i="1"/>
  <c r="AG687" i="1"/>
  <c r="AC687" i="1"/>
  <c r="AJ687" i="1"/>
  <c r="AF687" i="1"/>
  <c r="AB687" i="1"/>
  <c r="AH687" i="1"/>
  <c r="R687" i="1"/>
  <c r="BO687" i="1" s="1"/>
  <c r="AM687" i="1"/>
  <c r="AE687" i="1"/>
  <c r="BQ687" i="1"/>
  <c r="AL687" i="1"/>
  <c r="AD687" i="1"/>
  <c r="T4" i="1"/>
  <c r="BN4" i="1"/>
  <c r="CC7" i="1"/>
  <c r="T8" i="1"/>
  <c r="BN8" i="1"/>
  <c r="CC11" i="1"/>
  <c r="T12" i="1"/>
  <c r="BN12" i="1"/>
  <c r="CC15" i="1"/>
  <c r="T16" i="1"/>
  <c r="BN16" i="1"/>
  <c r="CC19" i="1"/>
  <c r="T20" i="1"/>
  <c r="BN20" i="1"/>
  <c r="CC23" i="1"/>
  <c r="T24" i="1"/>
  <c r="BN24" i="1"/>
  <c r="CC27" i="1"/>
  <c r="T28" i="1"/>
  <c r="BN28" i="1"/>
  <c r="CC31" i="1"/>
  <c r="T32" i="1"/>
  <c r="BN32" i="1"/>
  <c r="CC35" i="1"/>
  <c r="BN36" i="1"/>
  <c r="T36" i="1"/>
  <c r="CC39" i="1"/>
  <c r="BN40" i="1"/>
  <c r="T40" i="1"/>
  <c r="CC43" i="1"/>
  <c r="BN44" i="1"/>
  <c r="T44" i="1"/>
  <c r="CC47" i="1"/>
  <c r="T48" i="1"/>
  <c r="BN48" i="1"/>
  <c r="CC51" i="1"/>
  <c r="T52" i="1"/>
  <c r="BN52" i="1"/>
  <c r="CC55" i="1"/>
  <c r="T56" i="1"/>
  <c r="BN56" i="1"/>
  <c r="CC59" i="1"/>
  <c r="T60" i="1"/>
  <c r="BN60" i="1"/>
  <c r="CC63" i="1"/>
  <c r="BN64" i="1"/>
  <c r="T64" i="1"/>
  <c r="CC67" i="1"/>
  <c r="T68" i="1"/>
  <c r="BN68" i="1"/>
  <c r="CC71" i="1"/>
  <c r="T72" i="1"/>
  <c r="BN72" i="1"/>
  <c r="CC75" i="1"/>
  <c r="T76" i="1"/>
  <c r="BN76" i="1"/>
  <c r="CC79" i="1"/>
  <c r="BN80" i="1"/>
  <c r="T80" i="1"/>
  <c r="CC83" i="1"/>
  <c r="T84" i="1"/>
  <c r="BN84" i="1"/>
  <c r="CC87" i="1"/>
  <c r="T88" i="1"/>
  <c r="BN88" i="1"/>
  <c r="CC91" i="1"/>
  <c r="BN92" i="1"/>
  <c r="T92" i="1"/>
  <c r="CC95" i="1"/>
  <c r="BN96" i="1"/>
  <c r="T96" i="1"/>
  <c r="CC99" i="1"/>
  <c r="BN100" i="1"/>
  <c r="T100" i="1"/>
  <c r="CC103" i="1"/>
  <c r="T104" i="1"/>
  <c r="BN104" i="1"/>
  <c r="CC107" i="1"/>
  <c r="BN108" i="1"/>
  <c r="T108" i="1"/>
  <c r="CC111" i="1"/>
  <c r="T112" i="1"/>
  <c r="BN112" i="1"/>
  <c r="CC115" i="1"/>
  <c r="BN116" i="1"/>
  <c r="T116" i="1"/>
  <c r="CC119" i="1"/>
  <c r="BN120" i="1"/>
  <c r="T120" i="1"/>
  <c r="CC123" i="1"/>
  <c r="BN124" i="1"/>
  <c r="T124" i="1"/>
  <c r="CC127" i="1"/>
  <c r="BN128" i="1"/>
  <c r="T128" i="1"/>
  <c r="CC131" i="1"/>
  <c r="BN132" i="1"/>
  <c r="T132" i="1"/>
  <c r="CC135" i="1"/>
  <c r="BN136" i="1"/>
  <c r="T136" i="1"/>
  <c r="CC139" i="1"/>
  <c r="BN140" i="1"/>
  <c r="T140" i="1"/>
  <c r="CC143" i="1"/>
  <c r="BN144" i="1"/>
  <c r="T144" i="1"/>
  <c r="CC147" i="1"/>
  <c r="BN148" i="1"/>
  <c r="T148" i="1"/>
  <c r="CC151" i="1"/>
  <c r="BN152" i="1"/>
  <c r="T152" i="1"/>
  <c r="CC155" i="1"/>
  <c r="BN156" i="1"/>
  <c r="T156" i="1"/>
  <c r="CC159" i="1"/>
  <c r="BN160" i="1"/>
  <c r="T160" i="1"/>
  <c r="CC163" i="1"/>
  <c r="BN164" i="1"/>
  <c r="T164" i="1"/>
  <c r="CC167" i="1"/>
  <c r="BN168" i="1"/>
  <c r="T168" i="1"/>
  <c r="CC171" i="1"/>
  <c r="BN172" i="1"/>
  <c r="T172" i="1"/>
  <c r="CC175" i="1"/>
  <c r="BN176" i="1"/>
  <c r="T176" i="1"/>
  <c r="CC179" i="1"/>
  <c r="BN180" i="1"/>
  <c r="T180" i="1"/>
  <c r="CC183" i="1"/>
  <c r="BN184" i="1"/>
  <c r="T184" i="1"/>
  <c r="CC187" i="1"/>
  <c r="BN188" i="1"/>
  <c r="T188" i="1"/>
  <c r="CC191" i="1"/>
  <c r="BN192" i="1"/>
  <c r="T192" i="1"/>
  <c r="CC195" i="1"/>
  <c r="BN196" i="1"/>
  <c r="T196" i="1"/>
  <c r="CC199" i="1"/>
  <c r="BN200" i="1"/>
  <c r="T200" i="1"/>
  <c r="CC203" i="1"/>
  <c r="BN204" i="1"/>
  <c r="T204" i="1"/>
  <c r="CC207" i="1"/>
  <c r="BN208" i="1"/>
  <c r="T208" i="1"/>
  <c r="CC211" i="1"/>
  <c r="BN212" i="1"/>
  <c r="T212" i="1"/>
  <c r="CC215" i="1"/>
  <c r="BN216" i="1"/>
  <c r="T216" i="1"/>
  <c r="CC219" i="1"/>
  <c r="BN220" i="1"/>
  <c r="T220" i="1"/>
  <c r="CC223" i="1"/>
  <c r="BN224" i="1"/>
  <c r="T224" i="1"/>
  <c r="CC227" i="1"/>
  <c r="BN228" i="1"/>
  <c r="T228" i="1"/>
  <c r="CC231" i="1"/>
  <c r="BN232" i="1"/>
  <c r="T232" i="1"/>
  <c r="CC235" i="1"/>
  <c r="BN236" i="1"/>
  <c r="T236" i="1"/>
  <c r="CC239" i="1"/>
  <c r="BN240" i="1"/>
  <c r="T240" i="1"/>
  <c r="CC243" i="1"/>
  <c r="BN244" i="1"/>
  <c r="T244" i="1"/>
  <c r="CC247" i="1"/>
  <c r="BN248" i="1"/>
  <c r="T248" i="1"/>
  <c r="CC251" i="1"/>
  <c r="BN252" i="1"/>
  <c r="T252" i="1"/>
  <c r="CC255" i="1"/>
  <c r="BN256" i="1"/>
  <c r="T256" i="1"/>
  <c r="CC259" i="1"/>
  <c r="BN260" i="1"/>
  <c r="T260" i="1"/>
  <c r="CC263" i="1"/>
  <c r="BN264" i="1"/>
  <c r="T264" i="1"/>
  <c r="CC267" i="1"/>
  <c r="BN268" i="1"/>
  <c r="T268" i="1"/>
  <c r="CC271" i="1"/>
  <c r="BN272" i="1"/>
  <c r="T272" i="1"/>
  <c r="CC275" i="1"/>
  <c r="BN276" i="1"/>
  <c r="T276" i="1"/>
  <c r="CC279" i="1"/>
  <c r="BN280" i="1"/>
  <c r="T280" i="1"/>
  <c r="CC283" i="1"/>
  <c r="BN284" i="1"/>
  <c r="T284" i="1"/>
  <c r="CC287" i="1"/>
  <c r="BN288" i="1"/>
  <c r="T288" i="1"/>
  <c r="CC291" i="1"/>
  <c r="BN292" i="1"/>
  <c r="T292" i="1"/>
  <c r="CC295" i="1"/>
  <c r="BN296" i="1"/>
  <c r="T296" i="1"/>
  <c r="CC299" i="1"/>
  <c r="BN300" i="1"/>
  <c r="T300" i="1"/>
  <c r="CC303" i="1"/>
  <c r="BN304" i="1"/>
  <c r="T304" i="1"/>
  <c r="CC307" i="1"/>
  <c r="BN308" i="1"/>
  <c r="T308" i="1"/>
  <c r="CC311" i="1"/>
  <c r="BN312" i="1"/>
  <c r="T312" i="1"/>
  <c r="CC315" i="1"/>
  <c r="BN316" i="1"/>
  <c r="T316" i="1"/>
  <c r="CC319" i="1"/>
  <c r="BN320" i="1"/>
  <c r="T320" i="1"/>
  <c r="CC323" i="1"/>
  <c r="BN324" i="1"/>
  <c r="T324" i="1"/>
  <c r="CC327" i="1"/>
  <c r="BN328" i="1"/>
  <c r="T328" i="1"/>
  <c r="AG332" i="1"/>
  <c r="R333" i="1"/>
  <c r="BO333" i="1" s="1"/>
  <c r="AK333" i="1"/>
  <c r="AC335" i="1"/>
  <c r="AM335" i="1"/>
  <c r="AD337" i="1"/>
  <c r="BN337" i="1"/>
  <c r="AG339" i="1"/>
  <c r="AJ340" i="1"/>
  <c r="AF340" i="1"/>
  <c r="AB340" i="1"/>
  <c r="AI340" i="1"/>
  <c r="AD340" i="1"/>
  <c r="BQ340" i="1"/>
  <c r="AM340" i="1"/>
  <c r="AH340" i="1"/>
  <c r="AC340" i="1"/>
  <c r="AL340" i="1"/>
  <c r="BA340" i="1"/>
  <c r="A340" i="1" s="1"/>
  <c r="D340" i="1" s="1"/>
  <c r="T342" i="1"/>
  <c r="BN342" i="1"/>
  <c r="AH343" i="1"/>
  <c r="AE344" i="1"/>
  <c r="AJ345" i="1"/>
  <c r="AF345" i="1"/>
  <c r="AB345" i="1"/>
  <c r="BQ345" i="1"/>
  <c r="AM345" i="1"/>
  <c r="AH345" i="1"/>
  <c r="AC345" i="1"/>
  <c r="AL345" i="1"/>
  <c r="AG345" i="1"/>
  <c r="AI345" i="1"/>
  <c r="CC346" i="1"/>
  <c r="AJ347" i="1"/>
  <c r="AF347" i="1"/>
  <c r="AB347" i="1"/>
  <c r="AK347" i="1"/>
  <c r="AE347" i="1"/>
  <c r="R347" i="1"/>
  <c r="BO347" i="1" s="1"/>
  <c r="AI347" i="1"/>
  <c r="AD347" i="1"/>
  <c r="AL347" i="1"/>
  <c r="AG348" i="1"/>
  <c r="R349" i="1"/>
  <c r="BO349" i="1" s="1"/>
  <c r="AK349" i="1"/>
  <c r="AC351" i="1"/>
  <c r="AM351" i="1"/>
  <c r="AD353" i="1"/>
  <c r="BN353" i="1"/>
  <c r="AJ354" i="1"/>
  <c r="AF354" i="1"/>
  <c r="AB354" i="1"/>
  <c r="AL354" i="1"/>
  <c r="AG354" i="1"/>
  <c r="AK354" i="1"/>
  <c r="AE354" i="1"/>
  <c r="R354" i="1"/>
  <c r="BO354" i="1" s="1"/>
  <c r="AI354" i="1"/>
  <c r="AD354" i="1"/>
  <c r="AG359" i="1"/>
  <c r="T361" i="1"/>
  <c r="BN361" i="1"/>
  <c r="AH362" i="1"/>
  <c r="AJ363" i="1"/>
  <c r="AF363" i="1"/>
  <c r="AB363" i="1"/>
  <c r="AK363" i="1"/>
  <c r="AE363" i="1"/>
  <c r="R363" i="1"/>
  <c r="BO363" i="1" s="1"/>
  <c r="AI363" i="1"/>
  <c r="AD363" i="1"/>
  <c r="BQ363" i="1"/>
  <c r="AM363" i="1"/>
  <c r="AH363" i="1"/>
  <c r="AC363" i="1"/>
  <c r="AC366" i="1"/>
  <c r="BQ366" i="1"/>
  <c r="AJ370" i="1"/>
  <c r="AF370" i="1"/>
  <c r="AB370" i="1"/>
  <c r="AL370" i="1"/>
  <c r="AG370" i="1"/>
  <c r="AI370" i="1"/>
  <c r="AD370" i="1"/>
  <c r="AK370" i="1"/>
  <c r="AE370" i="1"/>
  <c r="R370" i="1"/>
  <c r="BO370" i="1" s="1"/>
  <c r="BN377" i="1"/>
  <c r="T377" i="1"/>
  <c r="AH378" i="1"/>
  <c r="AJ379" i="1"/>
  <c r="AF379" i="1"/>
  <c r="AB379" i="1"/>
  <c r="AK379" i="1"/>
  <c r="AE379" i="1"/>
  <c r="R379" i="1"/>
  <c r="BO379" i="1" s="1"/>
  <c r="BA379" i="1" s="1"/>
  <c r="A379" i="1" s="1"/>
  <c r="D379" i="1" s="1"/>
  <c r="AI379" i="1"/>
  <c r="AD379" i="1"/>
  <c r="BQ379" i="1"/>
  <c r="AM379" i="1"/>
  <c r="AH379" i="1"/>
  <c r="AC379" i="1"/>
  <c r="AC382" i="1"/>
  <c r="AJ386" i="1"/>
  <c r="AF386" i="1"/>
  <c r="AB386" i="1"/>
  <c r="AL386" i="1"/>
  <c r="AG386" i="1"/>
  <c r="AI386" i="1"/>
  <c r="AD386" i="1"/>
  <c r="AK386" i="1"/>
  <c r="AE386" i="1"/>
  <c r="R386" i="1"/>
  <c r="BO386" i="1" s="1"/>
  <c r="AG391" i="1"/>
  <c r="T393" i="1"/>
  <c r="BN393" i="1"/>
  <c r="AH394" i="1"/>
  <c r="AJ395" i="1"/>
  <c r="AF395" i="1"/>
  <c r="AB395" i="1"/>
  <c r="AK395" i="1"/>
  <c r="AE395" i="1"/>
  <c r="R395" i="1"/>
  <c r="BO395" i="1" s="1"/>
  <c r="AI395" i="1"/>
  <c r="AD395" i="1"/>
  <c r="BQ395" i="1"/>
  <c r="AM395" i="1"/>
  <c r="AH395" i="1"/>
  <c r="AC395" i="1"/>
  <c r="AC398" i="1"/>
  <c r="AJ402" i="1"/>
  <c r="AF402" i="1"/>
  <c r="AB402" i="1"/>
  <c r="AL402" i="1"/>
  <c r="AG402" i="1"/>
  <c r="AI402" i="1"/>
  <c r="AD402" i="1"/>
  <c r="AK402" i="1"/>
  <c r="AE402" i="1"/>
  <c r="R402" i="1"/>
  <c r="BO402" i="1" s="1"/>
  <c r="AG407" i="1"/>
  <c r="T409" i="1"/>
  <c r="BN409" i="1"/>
  <c r="AH410" i="1"/>
  <c r="AJ411" i="1"/>
  <c r="AF411" i="1"/>
  <c r="AB411" i="1"/>
  <c r="AK411" i="1"/>
  <c r="AE411" i="1"/>
  <c r="R411" i="1"/>
  <c r="BO411" i="1" s="1"/>
  <c r="AI411" i="1"/>
  <c r="AD411" i="1"/>
  <c r="AC411" i="1"/>
  <c r="BQ411" i="1"/>
  <c r="AM411" i="1"/>
  <c r="AH411" i="1"/>
  <c r="AC414" i="1"/>
  <c r="BQ414" i="1"/>
  <c r="AJ418" i="1"/>
  <c r="AF418" i="1"/>
  <c r="AB418" i="1"/>
  <c r="AL418" i="1"/>
  <c r="AG418" i="1"/>
  <c r="AK418" i="1"/>
  <c r="AE418" i="1"/>
  <c r="R418" i="1"/>
  <c r="BO418" i="1" s="1"/>
  <c r="AI418" i="1"/>
  <c r="AD418" i="1"/>
  <c r="AG423" i="1"/>
  <c r="BA424" i="1"/>
  <c r="A424" i="1" s="1"/>
  <c r="D424" i="1" s="1"/>
  <c r="BN425" i="1"/>
  <c r="T425" i="1"/>
  <c r="AH426" i="1"/>
  <c r="AJ427" i="1"/>
  <c r="AF427" i="1"/>
  <c r="AB427" i="1"/>
  <c r="AK427" i="1"/>
  <c r="AE427" i="1"/>
  <c r="R427" i="1"/>
  <c r="BO427" i="1" s="1"/>
  <c r="AI427" i="1"/>
  <c r="AD427" i="1"/>
  <c r="BQ427" i="1"/>
  <c r="AM427" i="1"/>
  <c r="AH427" i="1"/>
  <c r="AC427" i="1"/>
  <c r="AK430" i="1"/>
  <c r="AG430" i="1"/>
  <c r="AC430" i="1"/>
  <c r="AJ430" i="1"/>
  <c r="AF430" i="1"/>
  <c r="AB430" i="1"/>
  <c r="AH430" i="1"/>
  <c r="R430" i="1"/>
  <c r="BO430" i="1" s="1"/>
  <c r="AL430" i="1"/>
  <c r="AD430" i="1"/>
  <c r="AM430" i="1"/>
  <c r="AE430" i="1"/>
  <c r="BQ430" i="1"/>
  <c r="AI431" i="1"/>
  <c r="AK434" i="1"/>
  <c r="AG434" i="1"/>
  <c r="AC434" i="1"/>
  <c r="AJ434" i="1"/>
  <c r="AF434" i="1"/>
  <c r="AB434" i="1"/>
  <c r="AH434" i="1"/>
  <c r="R434" i="1"/>
  <c r="BO434" i="1" s="1"/>
  <c r="AM434" i="1"/>
  <c r="AE434" i="1"/>
  <c r="BQ434" i="1"/>
  <c r="AL434" i="1"/>
  <c r="AD434" i="1"/>
  <c r="AK438" i="1"/>
  <c r="AG438" i="1"/>
  <c r="AC438" i="1"/>
  <c r="AJ438" i="1"/>
  <c r="AF438" i="1"/>
  <c r="AB438" i="1"/>
  <c r="AH438" i="1"/>
  <c r="R438" i="1"/>
  <c r="BO438" i="1" s="1"/>
  <c r="BA438" i="1" s="1"/>
  <c r="A438" i="1" s="1"/>
  <c r="D438" i="1" s="1"/>
  <c r="BQ438" i="1"/>
  <c r="AM438" i="1"/>
  <c r="AE438" i="1"/>
  <c r="AL438" i="1"/>
  <c r="AD438" i="1"/>
  <c r="AI439" i="1"/>
  <c r="AK442" i="1"/>
  <c r="AG442" i="1"/>
  <c r="AC442" i="1"/>
  <c r="AJ442" i="1"/>
  <c r="AF442" i="1"/>
  <c r="AB442" i="1"/>
  <c r="AH442" i="1"/>
  <c r="R442" i="1"/>
  <c r="BO442" i="1" s="1"/>
  <c r="BA442" i="1" s="1"/>
  <c r="A442" i="1" s="1"/>
  <c r="D442" i="1" s="1"/>
  <c r="AL442" i="1"/>
  <c r="AD442" i="1"/>
  <c r="AM442" i="1"/>
  <c r="AE442" i="1"/>
  <c r="BQ442" i="1"/>
  <c r="AI443" i="1"/>
  <c r="AK446" i="1"/>
  <c r="AG446" i="1"/>
  <c r="AC446" i="1"/>
  <c r="AJ446" i="1"/>
  <c r="AF446" i="1"/>
  <c r="AB446" i="1"/>
  <c r="AH446" i="1"/>
  <c r="R446" i="1"/>
  <c r="BO446" i="1" s="1"/>
  <c r="AM446" i="1"/>
  <c r="AE446" i="1"/>
  <c r="BQ446" i="1"/>
  <c r="AL446" i="1"/>
  <c r="AD446" i="1"/>
  <c r="AI447" i="1"/>
  <c r="AK450" i="1"/>
  <c r="AG450" i="1"/>
  <c r="AC450" i="1"/>
  <c r="AJ450" i="1"/>
  <c r="AF450" i="1"/>
  <c r="AB450" i="1"/>
  <c r="AH450" i="1"/>
  <c r="R450" i="1"/>
  <c r="BO450" i="1" s="1"/>
  <c r="BQ450" i="1"/>
  <c r="AM450" i="1"/>
  <c r="AE450" i="1"/>
  <c r="AL450" i="1"/>
  <c r="AD450" i="1"/>
  <c r="AK454" i="1"/>
  <c r="AG454" i="1"/>
  <c r="AC454" i="1"/>
  <c r="AJ454" i="1"/>
  <c r="AF454" i="1"/>
  <c r="AB454" i="1"/>
  <c r="AH454" i="1"/>
  <c r="R454" i="1"/>
  <c r="BO454" i="1" s="1"/>
  <c r="BQ454" i="1"/>
  <c r="AL454" i="1"/>
  <c r="AD454" i="1"/>
  <c r="AM454" i="1"/>
  <c r="AE454" i="1"/>
  <c r="AI455" i="1"/>
  <c r="AK458" i="1"/>
  <c r="AG458" i="1"/>
  <c r="AC458" i="1"/>
  <c r="AJ458" i="1"/>
  <c r="AF458" i="1"/>
  <c r="AB458" i="1"/>
  <c r="AH458" i="1"/>
  <c r="R458" i="1"/>
  <c r="BO458" i="1" s="1"/>
  <c r="AL458" i="1"/>
  <c r="AD458" i="1"/>
  <c r="AM458" i="1"/>
  <c r="AE458" i="1"/>
  <c r="BQ458" i="1"/>
  <c r="AK462" i="1"/>
  <c r="AG462" i="1"/>
  <c r="AC462" i="1"/>
  <c r="AJ462" i="1"/>
  <c r="AF462" i="1"/>
  <c r="AB462" i="1"/>
  <c r="AH462" i="1"/>
  <c r="R462" i="1"/>
  <c r="BO462" i="1" s="1"/>
  <c r="BA462" i="1" s="1"/>
  <c r="A462" i="1" s="1"/>
  <c r="D462" i="1" s="1"/>
  <c r="AM462" i="1"/>
  <c r="AE462" i="1"/>
  <c r="AL462" i="1"/>
  <c r="AD462" i="1"/>
  <c r="BQ462" i="1"/>
  <c r="AI463" i="1"/>
  <c r="AK466" i="1"/>
  <c r="AG466" i="1"/>
  <c r="AC466" i="1"/>
  <c r="AJ466" i="1"/>
  <c r="AF466" i="1"/>
  <c r="AB466" i="1"/>
  <c r="AH466" i="1"/>
  <c r="R466" i="1"/>
  <c r="BO466" i="1" s="1"/>
  <c r="BA466" i="1" s="1"/>
  <c r="A466" i="1" s="1"/>
  <c r="D466" i="1" s="1"/>
  <c r="BQ466" i="1"/>
  <c r="AM466" i="1"/>
  <c r="AE466" i="1"/>
  <c r="AL466" i="1"/>
  <c r="AD466" i="1"/>
  <c r="AK470" i="1"/>
  <c r="AG470" i="1"/>
  <c r="AC470" i="1"/>
  <c r="AJ470" i="1"/>
  <c r="AF470" i="1"/>
  <c r="AB470" i="1"/>
  <c r="AH470" i="1"/>
  <c r="R470" i="1"/>
  <c r="BO470" i="1" s="1"/>
  <c r="AL470" i="1"/>
  <c r="AD470" i="1"/>
  <c r="AM470" i="1"/>
  <c r="AE470" i="1"/>
  <c r="BQ470" i="1"/>
  <c r="AI471" i="1"/>
  <c r="AK474" i="1"/>
  <c r="AG474" i="1"/>
  <c r="AC474" i="1"/>
  <c r="AJ474" i="1"/>
  <c r="AF474" i="1"/>
  <c r="AB474" i="1"/>
  <c r="AH474" i="1"/>
  <c r="R474" i="1"/>
  <c r="BO474" i="1" s="1"/>
  <c r="AM474" i="1"/>
  <c r="AE474" i="1"/>
  <c r="BQ474" i="1"/>
  <c r="AL474" i="1"/>
  <c r="AD474" i="1"/>
  <c r="AK478" i="1"/>
  <c r="AG478" i="1"/>
  <c r="AC478" i="1"/>
  <c r="AJ478" i="1"/>
  <c r="AF478" i="1"/>
  <c r="AB478" i="1"/>
  <c r="AH478" i="1"/>
  <c r="R478" i="1"/>
  <c r="BO478" i="1" s="1"/>
  <c r="BA478" i="1" s="1"/>
  <c r="A478" i="1" s="1"/>
  <c r="D478" i="1" s="1"/>
  <c r="BQ478" i="1"/>
  <c r="AM478" i="1"/>
  <c r="AE478" i="1"/>
  <c r="AL478" i="1"/>
  <c r="AD478" i="1"/>
  <c r="AK482" i="1"/>
  <c r="AG482" i="1"/>
  <c r="AC482" i="1"/>
  <c r="AJ482" i="1"/>
  <c r="AF482" i="1"/>
  <c r="AB482" i="1"/>
  <c r="AH482" i="1"/>
  <c r="R482" i="1"/>
  <c r="BO482" i="1" s="1"/>
  <c r="AM482" i="1"/>
  <c r="AE482" i="1"/>
  <c r="AL482" i="1"/>
  <c r="AD482" i="1"/>
  <c r="BQ482" i="1"/>
  <c r="AI483" i="1"/>
  <c r="AK486" i="1"/>
  <c r="AG486" i="1"/>
  <c r="AC486" i="1"/>
  <c r="AJ486" i="1"/>
  <c r="AF486" i="1"/>
  <c r="AB486" i="1"/>
  <c r="AH486" i="1"/>
  <c r="R486" i="1"/>
  <c r="BO486" i="1" s="1"/>
  <c r="BQ486" i="1"/>
  <c r="AL486" i="1"/>
  <c r="AD486" i="1"/>
  <c r="AM486" i="1"/>
  <c r="AE486" i="1"/>
  <c r="AI487" i="1"/>
  <c r="AK490" i="1"/>
  <c r="AG490" i="1"/>
  <c r="AC490" i="1"/>
  <c r="AJ490" i="1"/>
  <c r="AF490" i="1"/>
  <c r="AB490" i="1"/>
  <c r="AH490" i="1"/>
  <c r="R490" i="1"/>
  <c r="BO490" i="1" s="1"/>
  <c r="BQ490" i="1"/>
  <c r="AL490" i="1"/>
  <c r="AD490" i="1"/>
  <c r="AM490" i="1"/>
  <c r="AE490" i="1"/>
  <c r="AK494" i="1"/>
  <c r="AG494" i="1"/>
  <c r="AC494" i="1"/>
  <c r="AJ494" i="1"/>
  <c r="AF494" i="1"/>
  <c r="AB494" i="1"/>
  <c r="AH494" i="1"/>
  <c r="R494" i="1"/>
  <c r="BO494" i="1" s="1"/>
  <c r="AL494" i="1"/>
  <c r="AD494" i="1"/>
  <c r="AM494" i="1"/>
  <c r="AE494" i="1"/>
  <c r="BQ494" i="1"/>
  <c r="AI495" i="1"/>
  <c r="AK498" i="1"/>
  <c r="AG498" i="1"/>
  <c r="AC498" i="1"/>
  <c r="AJ498" i="1"/>
  <c r="AF498" i="1"/>
  <c r="AB498" i="1"/>
  <c r="AH498" i="1"/>
  <c r="R498" i="1"/>
  <c r="BO498" i="1" s="1"/>
  <c r="BA498" i="1" s="1"/>
  <c r="A498" i="1" s="1"/>
  <c r="D498" i="1" s="1"/>
  <c r="AL498" i="1"/>
  <c r="AD498" i="1"/>
  <c r="AM498" i="1"/>
  <c r="AE498" i="1"/>
  <c r="BQ498" i="1"/>
  <c r="AI499" i="1"/>
  <c r="AK502" i="1"/>
  <c r="AG502" i="1"/>
  <c r="AC502" i="1"/>
  <c r="AJ502" i="1"/>
  <c r="AF502" i="1"/>
  <c r="AB502" i="1"/>
  <c r="AH502" i="1"/>
  <c r="R502" i="1"/>
  <c r="BO502" i="1" s="1"/>
  <c r="BA502" i="1" s="1"/>
  <c r="A502" i="1" s="1"/>
  <c r="D502" i="1" s="1"/>
  <c r="AL502" i="1"/>
  <c r="AD502" i="1"/>
  <c r="AM502" i="1"/>
  <c r="AE502" i="1"/>
  <c r="BQ502" i="1"/>
  <c r="AI503" i="1"/>
  <c r="AK506" i="1"/>
  <c r="AG506" i="1"/>
  <c r="AC506" i="1"/>
  <c r="AJ506" i="1"/>
  <c r="AF506" i="1"/>
  <c r="AB506" i="1"/>
  <c r="AH506" i="1"/>
  <c r="R506" i="1"/>
  <c r="BO506" i="1" s="1"/>
  <c r="AL506" i="1"/>
  <c r="AD506" i="1"/>
  <c r="AM506" i="1"/>
  <c r="AE506" i="1"/>
  <c r="BQ506" i="1"/>
  <c r="AI507" i="1"/>
  <c r="AK510" i="1"/>
  <c r="AG510" i="1"/>
  <c r="AC510" i="1"/>
  <c r="AJ510" i="1"/>
  <c r="AF510" i="1"/>
  <c r="AB510" i="1"/>
  <c r="AH510" i="1"/>
  <c r="R510" i="1"/>
  <c r="BO510" i="1" s="1"/>
  <c r="BA510" i="1" s="1"/>
  <c r="A510" i="1" s="1"/>
  <c r="D510" i="1" s="1"/>
  <c r="BQ510" i="1"/>
  <c r="AM510" i="1"/>
  <c r="AE510" i="1"/>
  <c r="AL510" i="1"/>
  <c r="AD510" i="1"/>
  <c r="AK514" i="1"/>
  <c r="AG514" i="1"/>
  <c r="AC514" i="1"/>
  <c r="AJ514" i="1"/>
  <c r="AF514" i="1"/>
  <c r="AB514" i="1"/>
  <c r="AH514" i="1"/>
  <c r="R514" i="1"/>
  <c r="BO514" i="1" s="1"/>
  <c r="BQ514" i="1"/>
  <c r="AM514" i="1"/>
  <c r="AE514" i="1"/>
  <c r="AL514" i="1"/>
  <c r="AD514" i="1"/>
  <c r="AI515" i="1"/>
  <c r="AK518" i="1"/>
  <c r="AG518" i="1"/>
  <c r="AC518" i="1"/>
  <c r="AJ518" i="1"/>
  <c r="AF518" i="1"/>
  <c r="AB518" i="1"/>
  <c r="AH518" i="1"/>
  <c r="R518" i="1"/>
  <c r="BO518" i="1" s="1"/>
  <c r="AL518" i="1"/>
  <c r="AM518" i="1"/>
  <c r="AE518" i="1"/>
  <c r="BQ518" i="1"/>
  <c r="AD518" i="1"/>
  <c r="AK522" i="1"/>
  <c r="AG522" i="1"/>
  <c r="AC522" i="1"/>
  <c r="AJ522" i="1"/>
  <c r="AF522" i="1"/>
  <c r="AB522" i="1"/>
  <c r="AH522" i="1"/>
  <c r="R522" i="1"/>
  <c r="BO522" i="1" s="1"/>
  <c r="BA522" i="1" s="1"/>
  <c r="A522" i="1" s="1"/>
  <c r="D522" i="1" s="1"/>
  <c r="AL522" i="1"/>
  <c r="AD522" i="1"/>
  <c r="AM522" i="1"/>
  <c r="AE522" i="1"/>
  <c r="BQ522" i="1"/>
  <c r="AI523" i="1"/>
  <c r="AK526" i="1"/>
  <c r="AG526" i="1"/>
  <c r="AC526" i="1"/>
  <c r="AJ526" i="1"/>
  <c r="AF526" i="1"/>
  <c r="AB526" i="1"/>
  <c r="AH526" i="1"/>
  <c r="R526" i="1"/>
  <c r="BO526" i="1" s="1"/>
  <c r="BA526" i="1" s="1"/>
  <c r="A526" i="1" s="1"/>
  <c r="D526" i="1" s="1"/>
  <c r="AL526" i="1"/>
  <c r="AD526" i="1"/>
  <c r="AM526" i="1"/>
  <c r="AE526" i="1"/>
  <c r="BQ526" i="1"/>
  <c r="AI527" i="1"/>
  <c r="AK530" i="1"/>
  <c r="AG530" i="1"/>
  <c r="AC530" i="1"/>
  <c r="AJ530" i="1"/>
  <c r="AF530" i="1"/>
  <c r="AB530" i="1"/>
  <c r="AH530" i="1"/>
  <c r="R530" i="1"/>
  <c r="BO530" i="1" s="1"/>
  <c r="BA530" i="1" s="1"/>
  <c r="A530" i="1" s="1"/>
  <c r="D530" i="1" s="1"/>
  <c r="AL530" i="1"/>
  <c r="AD530" i="1"/>
  <c r="AM530" i="1"/>
  <c r="AE530" i="1"/>
  <c r="BQ530" i="1"/>
  <c r="AI531" i="1"/>
  <c r="AK534" i="1"/>
  <c r="AG534" i="1"/>
  <c r="AC534" i="1"/>
  <c r="AJ534" i="1"/>
  <c r="AF534" i="1"/>
  <c r="AB534" i="1"/>
  <c r="AH534" i="1"/>
  <c r="R534" i="1"/>
  <c r="BO534" i="1" s="1"/>
  <c r="BQ534" i="1"/>
  <c r="AM534" i="1"/>
  <c r="AE534" i="1"/>
  <c r="AL534" i="1"/>
  <c r="AD534" i="1"/>
  <c r="AI535" i="1"/>
  <c r="AK538" i="1"/>
  <c r="AG538" i="1"/>
  <c r="AC538" i="1"/>
  <c r="AJ538" i="1"/>
  <c r="AF538" i="1"/>
  <c r="AB538" i="1"/>
  <c r="AH538" i="1"/>
  <c r="R538" i="1"/>
  <c r="BO538" i="1" s="1"/>
  <c r="BA538" i="1" s="1"/>
  <c r="A538" i="1" s="1"/>
  <c r="D538" i="1" s="1"/>
  <c r="BQ538" i="1"/>
  <c r="AM538" i="1"/>
  <c r="AE538" i="1"/>
  <c r="AL538" i="1"/>
  <c r="AD538" i="1"/>
  <c r="AK542" i="1"/>
  <c r="AG542" i="1"/>
  <c r="AC542" i="1"/>
  <c r="AJ542" i="1"/>
  <c r="AF542" i="1"/>
  <c r="AB542" i="1"/>
  <c r="AH542" i="1"/>
  <c r="R542" i="1"/>
  <c r="BO542" i="1" s="1"/>
  <c r="BQ542" i="1"/>
  <c r="AM542" i="1"/>
  <c r="AE542" i="1"/>
  <c r="AL542" i="1"/>
  <c r="AD542" i="1"/>
  <c r="AK546" i="1"/>
  <c r="AG546" i="1"/>
  <c r="AC546" i="1"/>
  <c r="AJ546" i="1"/>
  <c r="AF546" i="1"/>
  <c r="AB546" i="1"/>
  <c r="AH546" i="1"/>
  <c r="R546" i="1"/>
  <c r="BO546" i="1" s="1"/>
  <c r="AM546" i="1"/>
  <c r="AE546" i="1"/>
  <c r="BQ546" i="1"/>
  <c r="AL546" i="1"/>
  <c r="AD546" i="1"/>
  <c r="AK550" i="1"/>
  <c r="AG550" i="1"/>
  <c r="AC550" i="1"/>
  <c r="AJ550" i="1"/>
  <c r="AF550" i="1"/>
  <c r="AB550" i="1"/>
  <c r="AH550" i="1"/>
  <c r="R550" i="1"/>
  <c r="BO550" i="1" s="1"/>
  <c r="AM550" i="1"/>
  <c r="AE550" i="1"/>
  <c r="BQ550" i="1"/>
  <c r="AL550" i="1"/>
  <c r="AD550" i="1"/>
  <c r="AI551" i="1"/>
  <c r="AK554" i="1"/>
  <c r="AG554" i="1"/>
  <c r="AC554" i="1"/>
  <c r="AJ554" i="1"/>
  <c r="AF554" i="1"/>
  <c r="AB554" i="1"/>
  <c r="AH554" i="1"/>
  <c r="R554" i="1"/>
  <c r="BO554" i="1" s="1"/>
  <c r="AM554" i="1"/>
  <c r="AE554" i="1"/>
  <c r="BQ554" i="1"/>
  <c r="AL554" i="1"/>
  <c r="AD554" i="1"/>
  <c r="AI555" i="1"/>
  <c r="BA555" i="1"/>
  <c r="A555" i="1" s="1"/>
  <c r="D555" i="1" s="1"/>
  <c r="AK558" i="1"/>
  <c r="AG558" i="1"/>
  <c r="AC558" i="1"/>
  <c r="AJ558" i="1"/>
  <c r="AF558" i="1"/>
  <c r="AB558" i="1"/>
  <c r="AH558" i="1"/>
  <c r="R558" i="1"/>
  <c r="BO558" i="1" s="1"/>
  <c r="AM558" i="1"/>
  <c r="AE558" i="1"/>
  <c r="BQ558" i="1"/>
  <c r="AL558" i="1"/>
  <c r="AD558" i="1"/>
  <c r="AK562" i="1"/>
  <c r="AG562" i="1"/>
  <c r="AC562" i="1"/>
  <c r="AJ562" i="1"/>
  <c r="AF562" i="1"/>
  <c r="AB562" i="1"/>
  <c r="AH562" i="1"/>
  <c r="R562" i="1"/>
  <c r="BO562" i="1" s="1"/>
  <c r="AM562" i="1"/>
  <c r="AE562" i="1"/>
  <c r="BQ562" i="1"/>
  <c r="AL562" i="1"/>
  <c r="AD562" i="1"/>
  <c r="AI563" i="1"/>
  <c r="AK566" i="1"/>
  <c r="AG566" i="1"/>
  <c r="AC566" i="1"/>
  <c r="AJ566" i="1"/>
  <c r="AF566" i="1"/>
  <c r="AB566" i="1"/>
  <c r="AH566" i="1"/>
  <c r="R566" i="1"/>
  <c r="BO566" i="1" s="1"/>
  <c r="AM566" i="1"/>
  <c r="AE566" i="1"/>
  <c r="BQ566" i="1"/>
  <c r="AL566" i="1"/>
  <c r="AD566" i="1"/>
  <c r="AI567" i="1"/>
  <c r="AK570" i="1"/>
  <c r="AG570" i="1"/>
  <c r="AC570" i="1"/>
  <c r="AJ570" i="1"/>
  <c r="AF570" i="1"/>
  <c r="AB570" i="1"/>
  <c r="AH570" i="1"/>
  <c r="R570" i="1"/>
  <c r="BO570" i="1" s="1"/>
  <c r="AM570" i="1"/>
  <c r="AE570" i="1"/>
  <c r="BQ570" i="1"/>
  <c r="AL570" i="1"/>
  <c r="AD570" i="1"/>
  <c r="AI571" i="1"/>
  <c r="AK574" i="1"/>
  <c r="AG574" i="1"/>
  <c r="AC574" i="1"/>
  <c r="AJ574" i="1"/>
  <c r="AF574" i="1"/>
  <c r="AB574" i="1"/>
  <c r="AH574" i="1"/>
  <c r="R574" i="1"/>
  <c r="BO574" i="1" s="1"/>
  <c r="AM574" i="1"/>
  <c r="AE574" i="1"/>
  <c r="BQ574" i="1"/>
  <c r="AL574" i="1"/>
  <c r="AD574" i="1"/>
  <c r="AK578" i="1"/>
  <c r="AG578" i="1"/>
  <c r="AC578" i="1"/>
  <c r="AJ578" i="1"/>
  <c r="AF578" i="1"/>
  <c r="AB578" i="1"/>
  <c r="AH578" i="1"/>
  <c r="R578" i="1"/>
  <c r="BO578" i="1" s="1"/>
  <c r="BA578" i="1" s="1"/>
  <c r="A578" i="1" s="1"/>
  <c r="D578" i="1" s="1"/>
  <c r="AM578" i="1"/>
  <c r="AE578" i="1"/>
  <c r="BQ578" i="1"/>
  <c r="AL578" i="1"/>
  <c r="AD578" i="1"/>
  <c r="AK582" i="1"/>
  <c r="AG582" i="1"/>
  <c r="AC582" i="1"/>
  <c r="AJ582" i="1"/>
  <c r="AF582" i="1"/>
  <c r="AB582" i="1"/>
  <c r="AH582" i="1"/>
  <c r="R582" i="1"/>
  <c r="BO582" i="1" s="1"/>
  <c r="AM582" i="1"/>
  <c r="AE582" i="1"/>
  <c r="BQ582" i="1"/>
  <c r="AL582" i="1"/>
  <c r="AD582" i="1"/>
  <c r="AI583" i="1"/>
  <c r="AK586" i="1"/>
  <c r="AG586" i="1"/>
  <c r="AC586" i="1"/>
  <c r="AJ586" i="1"/>
  <c r="AF586" i="1"/>
  <c r="AB586" i="1"/>
  <c r="AH586" i="1"/>
  <c r="R586" i="1"/>
  <c r="BO586" i="1" s="1"/>
  <c r="AM586" i="1"/>
  <c r="AE586" i="1"/>
  <c r="BQ586" i="1"/>
  <c r="AL586" i="1"/>
  <c r="AD586" i="1"/>
  <c r="AK590" i="1"/>
  <c r="AG590" i="1"/>
  <c r="AC590" i="1"/>
  <c r="AJ590" i="1"/>
  <c r="AF590" i="1"/>
  <c r="AB590" i="1"/>
  <c r="AH590" i="1"/>
  <c r="R590" i="1"/>
  <c r="BO590" i="1" s="1"/>
  <c r="BA590" i="1" s="1"/>
  <c r="A590" i="1" s="1"/>
  <c r="D590" i="1" s="1"/>
  <c r="AM590" i="1"/>
  <c r="AE590" i="1"/>
  <c r="BQ590" i="1"/>
  <c r="AL590" i="1"/>
  <c r="AD590" i="1"/>
  <c r="AI591" i="1"/>
  <c r="AK594" i="1"/>
  <c r="AG594" i="1"/>
  <c r="AC594" i="1"/>
  <c r="AJ594" i="1"/>
  <c r="AF594" i="1"/>
  <c r="AB594" i="1"/>
  <c r="AH594" i="1"/>
  <c r="R594" i="1"/>
  <c r="BO594" i="1" s="1"/>
  <c r="AM594" i="1"/>
  <c r="AE594" i="1"/>
  <c r="BQ594" i="1"/>
  <c r="AL594" i="1"/>
  <c r="AD594" i="1"/>
  <c r="AI595" i="1"/>
  <c r="AK598" i="1"/>
  <c r="AG598" i="1"/>
  <c r="AC598" i="1"/>
  <c r="AJ598" i="1"/>
  <c r="AF598" i="1"/>
  <c r="AB598" i="1"/>
  <c r="AH598" i="1"/>
  <c r="R598" i="1"/>
  <c r="BO598" i="1" s="1"/>
  <c r="AM598" i="1"/>
  <c r="AE598" i="1"/>
  <c r="BQ598" i="1"/>
  <c r="AL598" i="1"/>
  <c r="AD598" i="1"/>
  <c r="AK602" i="1"/>
  <c r="AG602" i="1"/>
  <c r="AC602" i="1"/>
  <c r="AJ602" i="1"/>
  <c r="AF602" i="1"/>
  <c r="AB602" i="1"/>
  <c r="AH602" i="1"/>
  <c r="R602" i="1"/>
  <c r="BO602" i="1" s="1"/>
  <c r="AM602" i="1"/>
  <c r="AE602" i="1"/>
  <c r="BQ602" i="1"/>
  <c r="AL602" i="1"/>
  <c r="AD602" i="1"/>
  <c r="AI603" i="1"/>
  <c r="AK606" i="1"/>
  <c r="AG606" i="1"/>
  <c r="AC606" i="1"/>
  <c r="AJ606" i="1"/>
  <c r="AF606" i="1"/>
  <c r="AB606" i="1"/>
  <c r="AH606" i="1"/>
  <c r="R606" i="1"/>
  <c r="BO606" i="1" s="1"/>
  <c r="AM606" i="1"/>
  <c r="AE606" i="1"/>
  <c r="BQ606" i="1"/>
  <c r="AL606" i="1"/>
  <c r="AD606" i="1"/>
  <c r="AI607" i="1"/>
  <c r="AK610" i="1"/>
  <c r="AG610" i="1"/>
  <c r="AC610" i="1"/>
  <c r="AJ610" i="1"/>
  <c r="AF610" i="1"/>
  <c r="AB610" i="1"/>
  <c r="AH610" i="1"/>
  <c r="R610" i="1"/>
  <c r="BO610" i="1" s="1"/>
  <c r="AM610" i="1"/>
  <c r="AE610" i="1"/>
  <c r="BQ610" i="1"/>
  <c r="AL610" i="1"/>
  <c r="AD610" i="1"/>
  <c r="AI611" i="1"/>
  <c r="AK614" i="1"/>
  <c r="AG614" i="1"/>
  <c r="AC614" i="1"/>
  <c r="AJ614" i="1"/>
  <c r="AF614" i="1"/>
  <c r="AB614" i="1"/>
  <c r="AH614" i="1"/>
  <c r="R614" i="1"/>
  <c r="BO614" i="1" s="1"/>
  <c r="AM614" i="1"/>
  <c r="AE614" i="1"/>
  <c r="BQ614" i="1"/>
  <c r="AL614" i="1"/>
  <c r="AD614" i="1"/>
  <c r="AI615" i="1"/>
  <c r="AK618" i="1"/>
  <c r="AG618" i="1"/>
  <c r="AC618" i="1"/>
  <c r="AJ618" i="1"/>
  <c r="AF618" i="1"/>
  <c r="AB618" i="1"/>
  <c r="AH618" i="1"/>
  <c r="R618" i="1"/>
  <c r="BO618" i="1" s="1"/>
  <c r="AM618" i="1"/>
  <c r="AE618" i="1"/>
  <c r="BQ618" i="1"/>
  <c r="AL618" i="1"/>
  <c r="AD618" i="1"/>
  <c r="AI619" i="1"/>
  <c r="AK622" i="1"/>
  <c r="AG622" i="1"/>
  <c r="AC622" i="1"/>
  <c r="AJ622" i="1"/>
  <c r="AF622" i="1"/>
  <c r="AB622" i="1"/>
  <c r="AH622" i="1"/>
  <c r="R622" i="1"/>
  <c r="BO622" i="1" s="1"/>
  <c r="AM622" i="1"/>
  <c r="AE622" i="1"/>
  <c r="BQ622" i="1"/>
  <c r="AL622" i="1"/>
  <c r="AD622" i="1"/>
  <c r="AI623" i="1"/>
  <c r="AK626" i="1"/>
  <c r="AG626" i="1"/>
  <c r="AC626" i="1"/>
  <c r="AJ626" i="1"/>
  <c r="AF626" i="1"/>
  <c r="AB626" i="1"/>
  <c r="AH626" i="1"/>
  <c r="R626" i="1"/>
  <c r="BO626" i="1" s="1"/>
  <c r="AM626" i="1"/>
  <c r="AE626" i="1"/>
  <c r="BQ626" i="1"/>
  <c r="AL626" i="1"/>
  <c r="AD626" i="1"/>
  <c r="AK630" i="1"/>
  <c r="AG630" i="1"/>
  <c r="AC630" i="1"/>
  <c r="AJ630" i="1"/>
  <c r="AF630" i="1"/>
  <c r="AB630" i="1"/>
  <c r="AH630" i="1"/>
  <c r="R630" i="1"/>
  <c r="BO630" i="1" s="1"/>
  <c r="AM630" i="1"/>
  <c r="AE630" i="1"/>
  <c r="BQ630" i="1"/>
  <c r="AL630" i="1"/>
  <c r="AD630" i="1"/>
  <c r="AI631" i="1"/>
  <c r="AK634" i="1"/>
  <c r="AG634" i="1"/>
  <c r="AC634" i="1"/>
  <c r="AJ634" i="1"/>
  <c r="AF634" i="1"/>
  <c r="AB634" i="1"/>
  <c r="AH634" i="1"/>
  <c r="R634" i="1"/>
  <c r="BO634" i="1" s="1"/>
  <c r="AM634" i="1"/>
  <c r="AE634" i="1"/>
  <c r="BQ634" i="1"/>
  <c r="AL634" i="1"/>
  <c r="AD634" i="1"/>
  <c r="AI635" i="1"/>
  <c r="BA635" i="1"/>
  <c r="A635" i="1" s="1"/>
  <c r="D635" i="1" s="1"/>
  <c r="AK638" i="1"/>
  <c r="AG638" i="1"/>
  <c r="AC638" i="1"/>
  <c r="AJ638" i="1"/>
  <c r="AF638" i="1"/>
  <c r="AB638" i="1"/>
  <c r="AH638" i="1"/>
  <c r="R638" i="1"/>
  <c r="BO638" i="1" s="1"/>
  <c r="AM638" i="1"/>
  <c r="AE638" i="1"/>
  <c r="BQ638" i="1"/>
  <c r="AL638" i="1"/>
  <c r="AD638" i="1"/>
  <c r="AI639" i="1"/>
  <c r="AK642" i="1"/>
  <c r="AG642" i="1"/>
  <c r="AC642" i="1"/>
  <c r="AJ642" i="1"/>
  <c r="AF642" i="1"/>
  <c r="AB642" i="1"/>
  <c r="AH642" i="1"/>
  <c r="R642" i="1"/>
  <c r="BO642" i="1" s="1"/>
  <c r="AM642" i="1"/>
  <c r="AE642" i="1"/>
  <c r="BQ642" i="1"/>
  <c r="AL642" i="1"/>
  <c r="AD642" i="1"/>
  <c r="AI643" i="1"/>
  <c r="AK646" i="1"/>
  <c r="AG646" i="1"/>
  <c r="AC646" i="1"/>
  <c r="AJ646" i="1"/>
  <c r="AF646" i="1"/>
  <c r="AB646" i="1"/>
  <c r="AH646" i="1"/>
  <c r="R646" i="1"/>
  <c r="BO646" i="1" s="1"/>
  <c r="AM646" i="1"/>
  <c r="AE646" i="1"/>
  <c r="BQ646" i="1"/>
  <c r="AL646" i="1"/>
  <c r="AD646" i="1"/>
  <c r="AI647" i="1"/>
  <c r="AK650" i="1"/>
  <c r="AG650" i="1"/>
  <c r="AC650" i="1"/>
  <c r="AJ650" i="1"/>
  <c r="AF650" i="1"/>
  <c r="AB650" i="1"/>
  <c r="AH650" i="1"/>
  <c r="R650" i="1"/>
  <c r="BO650" i="1" s="1"/>
  <c r="AM650" i="1"/>
  <c r="AE650" i="1"/>
  <c r="BQ650" i="1"/>
  <c r="AL650" i="1"/>
  <c r="AD650" i="1"/>
  <c r="AI651" i="1"/>
  <c r="BA651" i="1"/>
  <c r="A651" i="1" s="1"/>
  <c r="D651" i="1" s="1"/>
  <c r="AK654" i="1"/>
  <c r="AG654" i="1"/>
  <c r="AC654" i="1"/>
  <c r="AJ654" i="1"/>
  <c r="AF654" i="1"/>
  <c r="AB654" i="1"/>
  <c r="AH654" i="1"/>
  <c r="R654" i="1"/>
  <c r="BO654" i="1" s="1"/>
  <c r="BA654" i="1" s="1"/>
  <c r="A654" i="1" s="1"/>
  <c r="D654" i="1" s="1"/>
  <c r="AM654" i="1"/>
  <c r="AE654" i="1"/>
  <c r="BQ654" i="1"/>
  <c r="AL654" i="1"/>
  <c r="AD654" i="1"/>
  <c r="AI655" i="1"/>
  <c r="AK658" i="1"/>
  <c r="AG658" i="1"/>
  <c r="AC658" i="1"/>
  <c r="AJ658" i="1"/>
  <c r="AF658" i="1"/>
  <c r="AB658" i="1"/>
  <c r="AH658" i="1"/>
  <c r="R658" i="1"/>
  <c r="BO658" i="1" s="1"/>
  <c r="AM658" i="1"/>
  <c r="AE658" i="1"/>
  <c r="BQ658" i="1"/>
  <c r="AL658" i="1"/>
  <c r="AD658" i="1"/>
  <c r="AK662" i="1"/>
  <c r="AG662" i="1"/>
  <c r="AC662" i="1"/>
  <c r="AJ662" i="1"/>
  <c r="AF662" i="1"/>
  <c r="AB662" i="1"/>
  <c r="AH662" i="1"/>
  <c r="R662" i="1"/>
  <c r="BO662" i="1" s="1"/>
  <c r="AM662" i="1"/>
  <c r="AE662" i="1"/>
  <c r="BQ662" i="1"/>
  <c r="AL662" i="1"/>
  <c r="AD662" i="1"/>
  <c r="AI663" i="1"/>
  <c r="AK666" i="1"/>
  <c r="AG666" i="1"/>
  <c r="AC666" i="1"/>
  <c r="AJ666" i="1"/>
  <c r="AF666" i="1"/>
  <c r="AB666" i="1"/>
  <c r="AH666" i="1"/>
  <c r="R666" i="1"/>
  <c r="BO666" i="1" s="1"/>
  <c r="AM666" i="1"/>
  <c r="AE666" i="1"/>
  <c r="BQ666" i="1"/>
  <c r="AL666" i="1"/>
  <c r="AD666" i="1"/>
  <c r="AI667" i="1"/>
  <c r="AK670" i="1"/>
  <c r="AG670" i="1"/>
  <c r="AC670" i="1"/>
  <c r="AJ670" i="1"/>
  <c r="AF670" i="1"/>
  <c r="AB670" i="1"/>
  <c r="AH670" i="1"/>
  <c r="R670" i="1"/>
  <c r="BO670" i="1" s="1"/>
  <c r="AM670" i="1"/>
  <c r="AE670" i="1"/>
  <c r="BQ670" i="1"/>
  <c r="AL670" i="1"/>
  <c r="AD670" i="1"/>
  <c r="AI671" i="1"/>
  <c r="AK674" i="1"/>
  <c r="AG674" i="1"/>
  <c r="AC674" i="1"/>
  <c r="AJ674" i="1"/>
  <c r="AF674" i="1"/>
  <c r="AB674" i="1"/>
  <c r="AH674" i="1"/>
  <c r="R674" i="1"/>
  <c r="BO674" i="1" s="1"/>
  <c r="AM674" i="1"/>
  <c r="AE674" i="1"/>
  <c r="BQ674" i="1"/>
  <c r="AL674" i="1"/>
  <c r="AD674" i="1"/>
  <c r="AI675" i="1"/>
  <c r="BA675" i="1"/>
  <c r="A675" i="1" s="1"/>
  <c r="D675" i="1" s="1"/>
  <c r="AK678" i="1"/>
  <c r="AG678" i="1"/>
  <c r="AC678" i="1"/>
  <c r="AJ678" i="1"/>
  <c r="AF678" i="1"/>
  <c r="AB678" i="1"/>
  <c r="AH678" i="1"/>
  <c r="R678" i="1"/>
  <c r="BO678" i="1" s="1"/>
  <c r="AM678" i="1"/>
  <c r="AE678" i="1"/>
  <c r="BQ678" i="1"/>
  <c r="AL678" i="1"/>
  <c r="AD678" i="1"/>
  <c r="AI679" i="1"/>
  <c r="AK682" i="1"/>
  <c r="AG682" i="1"/>
  <c r="AC682" i="1"/>
  <c r="AJ682" i="1"/>
  <c r="AF682" i="1"/>
  <c r="AB682" i="1"/>
  <c r="AH682" i="1"/>
  <c r="R682" i="1"/>
  <c r="BO682" i="1" s="1"/>
  <c r="AM682" i="1"/>
  <c r="AE682" i="1"/>
  <c r="BQ682" i="1"/>
  <c r="AL682" i="1"/>
  <c r="AD682" i="1"/>
  <c r="AI683" i="1"/>
  <c r="AK686" i="1"/>
  <c r="AG686" i="1"/>
  <c r="AC686" i="1"/>
  <c r="AJ686" i="1"/>
  <c r="AF686" i="1"/>
  <c r="AB686" i="1"/>
  <c r="AH686" i="1"/>
  <c r="R686" i="1"/>
  <c r="BO686" i="1" s="1"/>
  <c r="BA686" i="1" s="1"/>
  <c r="A686" i="1" s="1"/>
  <c r="D686" i="1" s="1"/>
  <c r="AM686" i="1"/>
  <c r="AE686" i="1"/>
  <c r="BQ686" i="1"/>
  <c r="AL686" i="1"/>
  <c r="AD686" i="1"/>
  <c r="AI687" i="1"/>
  <c r="AK690" i="1"/>
  <c r="AG690" i="1"/>
  <c r="AC690" i="1"/>
  <c r="AJ690" i="1"/>
  <c r="AF690" i="1"/>
  <c r="AB690" i="1"/>
  <c r="AH690" i="1"/>
  <c r="R690" i="1"/>
  <c r="BO690" i="1" s="1"/>
  <c r="AM690" i="1"/>
  <c r="AE690" i="1"/>
  <c r="BQ690" i="1"/>
  <c r="AL690" i="1"/>
  <c r="AD690" i="1"/>
  <c r="AI691" i="1"/>
  <c r="AK694" i="1"/>
  <c r="AG694" i="1"/>
  <c r="AC694" i="1"/>
  <c r="AJ694" i="1"/>
  <c r="AF694" i="1"/>
  <c r="AB694" i="1"/>
  <c r="AH694" i="1"/>
  <c r="R694" i="1"/>
  <c r="BO694" i="1" s="1"/>
  <c r="AM694" i="1"/>
  <c r="AE694" i="1"/>
  <c r="BQ694" i="1"/>
  <c r="AL694" i="1"/>
  <c r="AD694" i="1"/>
  <c r="AI695" i="1"/>
  <c r="AK698" i="1"/>
  <c r="AG698" i="1"/>
  <c r="AC698" i="1"/>
  <c r="AJ698" i="1"/>
  <c r="AF698" i="1"/>
  <c r="AB698" i="1"/>
  <c r="AH698" i="1"/>
  <c r="R698" i="1"/>
  <c r="BO698" i="1" s="1"/>
  <c r="AM698" i="1"/>
  <c r="AE698" i="1"/>
  <c r="BQ698" i="1"/>
  <c r="AL698" i="1"/>
  <c r="AD698" i="1"/>
  <c r="AI699" i="1"/>
  <c r="AK702" i="1"/>
  <c r="AG702" i="1"/>
  <c r="AC702" i="1"/>
  <c r="AJ702" i="1"/>
  <c r="AF702" i="1"/>
  <c r="AB702" i="1"/>
  <c r="AH702" i="1"/>
  <c r="R702" i="1"/>
  <c r="BO702" i="1" s="1"/>
  <c r="BA702" i="1" s="1"/>
  <c r="A702" i="1" s="1"/>
  <c r="D702" i="1" s="1"/>
  <c r="AM702" i="1"/>
  <c r="AE702" i="1"/>
  <c r="BQ702" i="1"/>
  <c r="AL702" i="1"/>
  <c r="AD702" i="1"/>
  <c r="AI703" i="1"/>
  <c r="AK706" i="1"/>
  <c r="AG706" i="1"/>
  <c r="AC706" i="1"/>
  <c r="AJ706" i="1"/>
  <c r="AF706" i="1"/>
  <c r="AB706" i="1"/>
  <c r="AH706" i="1"/>
  <c r="R706" i="1"/>
  <c r="BO706" i="1" s="1"/>
  <c r="AM706" i="1"/>
  <c r="AE706" i="1"/>
  <c r="BQ706" i="1"/>
  <c r="AL706" i="1"/>
  <c r="AD706" i="1"/>
  <c r="AI707" i="1"/>
  <c r="AK710" i="1"/>
  <c r="AG710" i="1"/>
  <c r="AC710" i="1"/>
  <c r="AJ710" i="1"/>
  <c r="AF710" i="1"/>
  <c r="AB710" i="1"/>
  <c r="AH710" i="1"/>
  <c r="R710" i="1"/>
  <c r="BO710" i="1" s="1"/>
  <c r="AM710" i="1"/>
  <c r="AE710" i="1"/>
  <c r="BQ710" i="1"/>
  <c r="AL710" i="1"/>
  <c r="AD710" i="1"/>
  <c r="AI711" i="1"/>
  <c r="AK714" i="1"/>
  <c r="AG714" i="1"/>
  <c r="AC714" i="1"/>
  <c r="AJ714" i="1"/>
  <c r="AF714" i="1"/>
  <c r="AB714" i="1"/>
  <c r="AH714" i="1"/>
  <c r="R714" i="1"/>
  <c r="BO714" i="1" s="1"/>
  <c r="AM714" i="1"/>
  <c r="AE714" i="1"/>
  <c r="BQ714" i="1"/>
  <c r="AL714" i="1"/>
  <c r="AD714" i="1"/>
  <c r="AI715" i="1"/>
  <c r="AK718" i="1"/>
  <c r="AG718" i="1"/>
  <c r="AC718" i="1"/>
  <c r="AJ718" i="1"/>
  <c r="AF718" i="1"/>
  <c r="AB718" i="1"/>
  <c r="AH718" i="1"/>
  <c r="R718" i="1"/>
  <c r="BO718" i="1" s="1"/>
  <c r="BA718" i="1" s="1"/>
  <c r="A718" i="1" s="1"/>
  <c r="D718" i="1" s="1"/>
  <c r="AM718" i="1"/>
  <c r="AE718" i="1"/>
  <c r="BQ718" i="1"/>
  <c r="AL718" i="1"/>
  <c r="AD718" i="1"/>
  <c r="AI719" i="1"/>
  <c r="AK722" i="1"/>
  <c r="AG722" i="1"/>
  <c r="AC722" i="1"/>
  <c r="AJ722" i="1"/>
  <c r="AF722" i="1"/>
  <c r="AB722" i="1"/>
  <c r="AH722" i="1"/>
  <c r="R722" i="1"/>
  <c r="BO722" i="1" s="1"/>
  <c r="AM722" i="1"/>
  <c r="AE722" i="1"/>
  <c r="BQ722" i="1"/>
  <c r="AL722" i="1"/>
  <c r="AD722" i="1"/>
  <c r="AI723" i="1"/>
  <c r="AK726" i="1"/>
  <c r="AG726" i="1"/>
  <c r="AC726" i="1"/>
  <c r="AJ726" i="1"/>
  <c r="AF726" i="1"/>
  <c r="AB726" i="1"/>
  <c r="AH726" i="1"/>
  <c r="R726" i="1"/>
  <c r="BO726" i="1" s="1"/>
  <c r="AM726" i="1"/>
  <c r="AE726" i="1"/>
  <c r="BQ726" i="1"/>
  <c r="AL726" i="1"/>
  <c r="AD726" i="1"/>
  <c r="AI727" i="1"/>
  <c r="AK730" i="1"/>
  <c r="AG730" i="1"/>
  <c r="AC730" i="1"/>
  <c r="AJ730" i="1"/>
  <c r="AF730" i="1"/>
  <c r="AB730" i="1"/>
  <c r="AH730" i="1"/>
  <c r="R730" i="1"/>
  <c r="BO730" i="1" s="1"/>
  <c r="AM730" i="1"/>
  <c r="AE730" i="1"/>
  <c r="BQ730" i="1"/>
  <c r="AL730" i="1"/>
  <c r="AD730" i="1"/>
  <c r="AI731" i="1"/>
  <c r="AK734" i="1"/>
  <c r="AG734" i="1"/>
  <c r="AC734" i="1"/>
  <c r="AJ734" i="1"/>
  <c r="AF734" i="1"/>
  <c r="AB734" i="1"/>
  <c r="AH734" i="1"/>
  <c r="R734" i="1"/>
  <c r="BO734" i="1" s="1"/>
  <c r="BA734" i="1" s="1"/>
  <c r="A734" i="1" s="1"/>
  <c r="D734" i="1" s="1"/>
  <c r="AM734" i="1"/>
  <c r="AE734" i="1"/>
  <c r="BQ734" i="1"/>
  <c r="AL734" i="1"/>
  <c r="AD734" i="1"/>
  <c r="AI735" i="1"/>
  <c r="AK738" i="1"/>
  <c r="AG738" i="1"/>
  <c r="AC738" i="1"/>
  <c r="AJ738" i="1"/>
  <c r="AF738" i="1"/>
  <c r="AB738" i="1"/>
  <c r="AH738" i="1"/>
  <c r="R738" i="1"/>
  <c r="BO738" i="1" s="1"/>
  <c r="AM738" i="1"/>
  <c r="AE738" i="1"/>
  <c r="BQ738" i="1"/>
  <c r="AL738" i="1"/>
  <c r="AD738" i="1"/>
  <c r="AI739" i="1"/>
  <c r="AK742" i="1"/>
  <c r="AG742" i="1"/>
  <c r="AC742" i="1"/>
  <c r="AJ742" i="1"/>
  <c r="AF742" i="1"/>
  <c r="AB742" i="1"/>
  <c r="AH742" i="1"/>
  <c r="R742" i="1"/>
  <c r="BO742" i="1" s="1"/>
  <c r="AM742" i="1"/>
  <c r="AE742" i="1"/>
  <c r="BQ742" i="1"/>
  <c r="AL742" i="1"/>
  <c r="AD742" i="1"/>
  <c r="AI743" i="1"/>
  <c r="AK746" i="1"/>
  <c r="AG746" i="1"/>
  <c r="AC746" i="1"/>
  <c r="AJ746" i="1"/>
  <c r="AF746" i="1"/>
  <c r="AB746" i="1"/>
  <c r="AH746" i="1"/>
  <c r="R746" i="1"/>
  <c r="BO746" i="1" s="1"/>
  <c r="AM746" i="1"/>
  <c r="AE746" i="1"/>
  <c r="BQ746" i="1"/>
  <c r="AL746" i="1"/>
  <c r="AD746" i="1"/>
  <c r="AI747" i="1"/>
  <c r="AK750" i="1"/>
  <c r="AG750" i="1"/>
  <c r="AC750" i="1"/>
  <c r="AJ750" i="1"/>
  <c r="AF750" i="1"/>
  <c r="AB750" i="1"/>
  <c r="AH750" i="1"/>
  <c r="R750" i="1"/>
  <c r="BO750" i="1" s="1"/>
  <c r="BA750" i="1" s="1"/>
  <c r="A750" i="1" s="1"/>
  <c r="D750" i="1" s="1"/>
  <c r="AM750" i="1"/>
  <c r="AE750" i="1"/>
  <c r="BQ750" i="1"/>
  <c r="AL750" i="1"/>
  <c r="AD750" i="1"/>
  <c r="AI751" i="1"/>
  <c r="AK754" i="1"/>
  <c r="AG754" i="1"/>
  <c r="AC754" i="1"/>
  <c r="AJ754" i="1"/>
  <c r="AF754" i="1"/>
  <c r="AB754" i="1"/>
  <c r="AH754" i="1"/>
  <c r="R754" i="1"/>
  <c r="BO754" i="1" s="1"/>
  <c r="AM754" i="1"/>
  <c r="AE754" i="1"/>
  <c r="BQ754" i="1"/>
  <c r="AL754" i="1"/>
  <c r="AD754" i="1"/>
  <c r="AI755" i="1"/>
  <c r="AK758" i="1"/>
  <c r="AG758" i="1"/>
  <c r="AC758" i="1"/>
  <c r="AJ758" i="1"/>
  <c r="AF758" i="1"/>
  <c r="AB758" i="1"/>
  <c r="AH758" i="1"/>
  <c r="R758" i="1"/>
  <c r="BO758" i="1" s="1"/>
  <c r="AM758" i="1"/>
  <c r="AE758" i="1"/>
  <c r="BQ758" i="1"/>
  <c r="AL758" i="1"/>
  <c r="AD758" i="1"/>
  <c r="AI759" i="1"/>
  <c r="BA759" i="1"/>
  <c r="A759" i="1" s="1"/>
  <c r="D759" i="1" s="1"/>
  <c r="AK762" i="1"/>
  <c r="AG762" i="1"/>
  <c r="AC762" i="1"/>
  <c r="AJ762" i="1"/>
  <c r="AF762" i="1"/>
  <c r="AB762" i="1"/>
  <c r="AH762" i="1"/>
  <c r="R762" i="1"/>
  <c r="BO762" i="1" s="1"/>
  <c r="AM762" i="1"/>
  <c r="AE762" i="1"/>
  <c r="BQ762" i="1"/>
  <c r="AL762" i="1"/>
  <c r="AD762" i="1"/>
  <c r="AI763" i="1"/>
  <c r="AK766" i="1"/>
  <c r="AG766" i="1"/>
  <c r="AC766" i="1"/>
  <c r="AJ766" i="1"/>
  <c r="AF766" i="1"/>
  <c r="AB766" i="1"/>
  <c r="AH766" i="1"/>
  <c r="R766" i="1"/>
  <c r="BO766" i="1" s="1"/>
  <c r="AM766" i="1"/>
  <c r="AE766" i="1"/>
  <c r="BQ766" i="1"/>
  <c r="AL766" i="1"/>
  <c r="AD766" i="1"/>
  <c r="AI767" i="1"/>
  <c r="AK770" i="1"/>
  <c r="AG770" i="1"/>
  <c r="AC770" i="1"/>
  <c r="AJ770" i="1"/>
  <c r="AF770" i="1"/>
  <c r="AB770" i="1"/>
  <c r="AH770" i="1"/>
  <c r="R770" i="1"/>
  <c r="BO770" i="1" s="1"/>
  <c r="AM770" i="1"/>
  <c r="AE770" i="1"/>
  <c r="BQ770" i="1"/>
  <c r="AL770" i="1"/>
  <c r="AD770" i="1"/>
  <c r="AI771" i="1"/>
  <c r="AK774" i="1"/>
  <c r="AG774" i="1"/>
  <c r="AC774" i="1"/>
  <c r="AJ774" i="1"/>
  <c r="AF774" i="1"/>
  <c r="AB774" i="1"/>
  <c r="AH774" i="1"/>
  <c r="R774" i="1"/>
  <c r="BO774" i="1" s="1"/>
  <c r="AM774" i="1"/>
  <c r="AE774" i="1"/>
  <c r="BQ774" i="1"/>
  <c r="AL774" i="1"/>
  <c r="AD774" i="1"/>
  <c r="AI775" i="1"/>
  <c r="AK778" i="1"/>
  <c r="AG778" i="1"/>
  <c r="AC778" i="1"/>
  <c r="AJ778" i="1"/>
  <c r="AF778" i="1"/>
  <c r="AB778" i="1"/>
  <c r="AH778" i="1"/>
  <c r="R778" i="1"/>
  <c r="BO778" i="1" s="1"/>
  <c r="AM778" i="1"/>
  <c r="AE778" i="1"/>
  <c r="BQ778" i="1"/>
  <c r="AL778" i="1"/>
  <c r="AD778" i="1"/>
  <c r="AI779" i="1"/>
  <c r="AK782" i="1"/>
  <c r="AG782" i="1"/>
  <c r="AC782" i="1"/>
  <c r="AJ782" i="1"/>
  <c r="AF782" i="1"/>
  <c r="AB782" i="1"/>
  <c r="AH782" i="1"/>
  <c r="R782" i="1"/>
  <c r="BO782" i="1" s="1"/>
  <c r="AM782" i="1"/>
  <c r="AE782" i="1"/>
  <c r="BQ782" i="1"/>
  <c r="AL782" i="1"/>
  <c r="AD782" i="1"/>
  <c r="AI783" i="1"/>
  <c r="AK786" i="1"/>
  <c r="AG786" i="1"/>
  <c r="AC786" i="1"/>
  <c r="AJ786" i="1"/>
  <c r="AF786" i="1"/>
  <c r="AB786" i="1"/>
  <c r="AH786" i="1"/>
  <c r="R786" i="1"/>
  <c r="BO786" i="1" s="1"/>
  <c r="AM786" i="1"/>
  <c r="AE786" i="1"/>
  <c r="BQ786" i="1"/>
  <c r="AL786" i="1"/>
  <c r="AD786" i="1"/>
  <c r="AI787" i="1"/>
  <c r="AK790" i="1"/>
  <c r="AG790" i="1"/>
  <c r="AC790" i="1"/>
  <c r="AJ790" i="1"/>
  <c r="AF790" i="1"/>
  <c r="AB790" i="1"/>
  <c r="AH790" i="1"/>
  <c r="R790" i="1"/>
  <c r="BO790" i="1" s="1"/>
  <c r="AM790" i="1"/>
  <c r="AE790" i="1"/>
  <c r="BQ790" i="1"/>
  <c r="AL790" i="1"/>
  <c r="AD790" i="1"/>
  <c r="AI791" i="1"/>
  <c r="AK794" i="1"/>
  <c r="AG794" i="1"/>
  <c r="AC794" i="1"/>
  <c r="AJ794" i="1"/>
  <c r="AF794" i="1"/>
  <c r="AB794" i="1"/>
  <c r="AH794" i="1"/>
  <c r="R794" i="1"/>
  <c r="BO794" i="1" s="1"/>
  <c r="AM794" i="1"/>
  <c r="AE794" i="1"/>
  <c r="BQ794" i="1"/>
  <c r="AL794" i="1"/>
  <c r="AD794" i="1"/>
  <c r="AI795" i="1"/>
  <c r="BA795" i="1"/>
  <c r="A795" i="1" s="1"/>
  <c r="D795" i="1" s="1"/>
  <c r="AK798" i="1"/>
  <c r="AG798" i="1"/>
  <c r="AC798" i="1"/>
  <c r="AJ798" i="1"/>
  <c r="AF798" i="1"/>
  <c r="AB798" i="1"/>
  <c r="AH798" i="1"/>
  <c r="R798" i="1"/>
  <c r="BO798" i="1" s="1"/>
  <c r="AM798" i="1"/>
  <c r="AE798" i="1"/>
  <c r="BQ798" i="1"/>
  <c r="AL798" i="1"/>
  <c r="AD798" i="1"/>
  <c r="AI799" i="1"/>
  <c r="AK802" i="1"/>
  <c r="AG802" i="1"/>
  <c r="AC802" i="1"/>
  <c r="AJ802" i="1"/>
  <c r="AF802" i="1"/>
  <c r="AB802" i="1"/>
  <c r="AH802" i="1"/>
  <c r="R802" i="1"/>
  <c r="BO802" i="1" s="1"/>
  <c r="BA802" i="1" s="1"/>
  <c r="A802" i="1" s="1"/>
  <c r="D802" i="1" s="1"/>
  <c r="AM802" i="1"/>
  <c r="AE802" i="1"/>
  <c r="BQ802" i="1"/>
  <c r="AL802" i="1"/>
  <c r="AD802" i="1"/>
  <c r="AI803" i="1"/>
  <c r="AK806" i="1"/>
  <c r="AG806" i="1"/>
  <c r="AC806" i="1"/>
  <c r="AJ806" i="1"/>
  <c r="AF806" i="1"/>
  <c r="AB806" i="1"/>
  <c r="AH806" i="1"/>
  <c r="R806" i="1"/>
  <c r="BO806" i="1" s="1"/>
  <c r="AM806" i="1"/>
  <c r="AE806" i="1"/>
  <c r="BQ806" i="1"/>
  <c r="AL806" i="1"/>
  <c r="AD806" i="1"/>
  <c r="AI807" i="1"/>
  <c r="AK810" i="1"/>
  <c r="AG810" i="1"/>
  <c r="AC810" i="1"/>
  <c r="AJ810" i="1"/>
  <c r="AF810" i="1"/>
  <c r="AB810" i="1"/>
  <c r="AH810" i="1"/>
  <c r="R810" i="1"/>
  <c r="BO810" i="1" s="1"/>
  <c r="AM810" i="1"/>
  <c r="AE810" i="1"/>
  <c r="BQ810" i="1"/>
  <c r="AL810" i="1"/>
  <c r="AD810" i="1"/>
  <c r="AI811" i="1"/>
  <c r="AK814" i="1"/>
  <c r="AG814" i="1"/>
  <c r="AC814" i="1"/>
  <c r="AJ814" i="1"/>
  <c r="AF814" i="1"/>
  <c r="AB814" i="1"/>
  <c r="AH814" i="1"/>
  <c r="R814" i="1"/>
  <c r="BO814" i="1" s="1"/>
  <c r="AM814" i="1"/>
  <c r="AE814" i="1"/>
  <c r="BQ814" i="1"/>
  <c r="AL814" i="1"/>
  <c r="AD814" i="1"/>
  <c r="AI815" i="1"/>
  <c r="AK818" i="1"/>
  <c r="AG818" i="1"/>
  <c r="AC818" i="1"/>
  <c r="AJ818" i="1"/>
  <c r="AF818" i="1"/>
  <c r="AB818" i="1"/>
  <c r="AH818" i="1"/>
  <c r="R818" i="1"/>
  <c r="BO818" i="1" s="1"/>
  <c r="AM818" i="1"/>
  <c r="AE818" i="1"/>
  <c r="BQ818" i="1"/>
  <c r="AL818" i="1"/>
  <c r="AD818" i="1"/>
  <c r="AI819" i="1"/>
  <c r="BA819" i="1"/>
  <c r="A819" i="1" s="1"/>
  <c r="D819" i="1" s="1"/>
  <c r="AK822" i="1"/>
  <c r="AG822" i="1"/>
  <c r="AC822" i="1"/>
  <c r="AJ822" i="1"/>
  <c r="AF822" i="1"/>
  <c r="AB822" i="1"/>
  <c r="AH822" i="1"/>
  <c r="R822" i="1"/>
  <c r="BO822" i="1" s="1"/>
  <c r="AM822" i="1"/>
  <c r="AE822" i="1"/>
  <c r="BQ822" i="1"/>
  <c r="AL822" i="1"/>
  <c r="AD822" i="1"/>
  <c r="AI823" i="1"/>
  <c r="AK857" i="1"/>
  <c r="AG857" i="1"/>
  <c r="AC857" i="1"/>
  <c r="BQ857" i="1"/>
  <c r="AJ857" i="1"/>
  <c r="AE857" i="1"/>
  <c r="R857" i="1"/>
  <c r="BO857" i="1" s="1"/>
  <c r="AI857" i="1"/>
  <c r="AD857" i="1"/>
  <c r="AM857" i="1"/>
  <c r="AH857" i="1"/>
  <c r="AB857" i="1"/>
  <c r="AL857" i="1"/>
  <c r="AF857" i="1"/>
  <c r="BN257" i="1"/>
  <c r="T257" i="1"/>
  <c r="BN261" i="1"/>
  <c r="T261" i="1"/>
  <c r="BN265" i="1"/>
  <c r="T265" i="1"/>
  <c r="BN273" i="1"/>
  <c r="T273" i="1"/>
  <c r="BN293" i="1"/>
  <c r="T293" i="1"/>
  <c r="BN313" i="1"/>
  <c r="T313" i="1"/>
  <c r="BN321" i="1"/>
  <c r="T321" i="1"/>
  <c r="AL344" i="1"/>
  <c r="AJ375" i="1"/>
  <c r="AF375" i="1"/>
  <c r="AB375" i="1"/>
  <c r="AK375" i="1"/>
  <c r="AE375" i="1"/>
  <c r="R375" i="1"/>
  <c r="BO375" i="1" s="1"/>
  <c r="AI375" i="1"/>
  <c r="AD375" i="1"/>
  <c r="AH375" i="1"/>
  <c r="BQ375" i="1"/>
  <c r="AM375" i="1"/>
  <c r="AC375" i="1"/>
  <c r="AJ382" i="1"/>
  <c r="AF382" i="1"/>
  <c r="AB382" i="1"/>
  <c r="AL382" i="1"/>
  <c r="AG382" i="1"/>
  <c r="AK382" i="1"/>
  <c r="AE382" i="1"/>
  <c r="R382" i="1"/>
  <c r="BO382" i="1" s="1"/>
  <c r="AI382" i="1"/>
  <c r="AD382" i="1"/>
  <c r="T389" i="1"/>
  <c r="BN389" i="1"/>
  <c r="AJ398" i="1"/>
  <c r="AF398" i="1"/>
  <c r="AB398" i="1"/>
  <c r="AL398" i="1"/>
  <c r="AG398" i="1"/>
  <c r="AK398" i="1"/>
  <c r="AE398" i="1"/>
  <c r="R398" i="1"/>
  <c r="BO398" i="1" s="1"/>
  <c r="AI398" i="1"/>
  <c r="AD398" i="1"/>
  <c r="AK435" i="1"/>
  <c r="AG435" i="1"/>
  <c r="AC435" i="1"/>
  <c r="AJ435" i="1"/>
  <c r="AF435" i="1"/>
  <c r="AB435" i="1"/>
  <c r="AH435" i="1"/>
  <c r="R435" i="1"/>
  <c r="BO435" i="1" s="1"/>
  <c r="BA435" i="1" s="1"/>
  <c r="A435" i="1" s="1"/>
  <c r="D435" i="1" s="1"/>
  <c r="BQ435" i="1"/>
  <c r="AM435" i="1"/>
  <c r="AE435" i="1"/>
  <c r="AL435" i="1"/>
  <c r="AD435" i="1"/>
  <c r="AK451" i="1"/>
  <c r="AG451" i="1"/>
  <c r="AC451" i="1"/>
  <c r="AJ451" i="1"/>
  <c r="AF451" i="1"/>
  <c r="AB451" i="1"/>
  <c r="AH451" i="1"/>
  <c r="R451" i="1"/>
  <c r="BO451" i="1" s="1"/>
  <c r="AL451" i="1"/>
  <c r="AD451" i="1"/>
  <c r="AM451" i="1"/>
  <c r="AE451" i="1"/>
  <c r="BQ451" i="1"/>
  <c r="AK459" i="1"/>
  <c r="AG459" i="1"/>
  <c r="AC459" i="1"/>
  <c r="AJ459" i="1"/>
  <c r="AF459" i="1"/>
  <c r="AB459" i="1"/>
  <c r="AH459" i="1"/>
  <c r="R459" i="1"/>
  <c r="BO459" i="1" s="1"/>
  <c r="AM459" i="1"/>
  <c r="AE459" i="1"/>
  <c r="AL459" i="1"/>
  <c r="AD459" i="1"/>
  <c r="BQ459" i="1"/>
  <c r="AK467" i="1"/>
  <c r="AG467" i="1"/>
  <c r="AC467" i="1"/>
  <c r="AJ467" i="1"/>
  <c r="AF467" i="1"/>
  <c r="AB467" i="1"/>
  <c r="AH467" i="1"/>
  <c r="R467" i="1"/>
  <c r="BO467" i="1" s="1"/>
  <c r="AL467" i="1"/>
  <c r="AD467" i="1"/>
  <c r="AM467" i="1"/>
  <c r="AE467" i="1"/>
  <c r="BQ467" i="1"/>
  <c r="AK475" i="1"/>
  <c r="AG475" i="1"/>
  <c r="AC475" i="1"/>
  <c r="AJ475" i="1"/>
  <c r="AF475" i="1"/>
  <c r="AB475" i="1"/>
  <c r="AH475" i="1"/>
  <c r="R475" i="1"/>
  <c r="BO475" i="1" s="1"/>
  <c r="BA475" i="1" s="1"/>
  <c r="A475" i="1" s="1"/>
  <c r="D475" i="1" s="1"/>
  <c r="BQ475" i="1"/>
  <c r="AM475" i="1"/>
  <c r="AE475" i="1"/>
  <c r="AL475" i="1"/>
  <c r="AD475" i="1"/>
  <c r="AK479" i="1"/>
  <c r="AG479" i="1"/>
  <c r="AC479" i="1"/>
  <c r="AJ479" i="1"/>
  <c r="AF479" i="1"/>
  <c r="AB479" i="1"/>
  <c r="AH479" i="1"/>
  <c r="R479" i="1"/>
  <c r="BO479" i="1" s="1"/>
  <c r="AL479" i="1"/>
  <c r="AD479" i="1"/>
  <c r="AM479" i="1"/>
  <c r="AE479" i="1"/>
  <c r="BQ479" i="1"/>
  <c r="AK491" i="1"/>
  <c r="AG491" i="1"/>
  <c r="AC491" i="1"/>
  <c r="AJ491" i="1"/>
  <c r="AF491" i="1"/>
  <c r="AB491" i="1"/>
  <c r="AH491" i="1"/>
  <c r="R491" i="1"/>
  <c r="BO491" i="1" s="1"/>
  <c r="AL491" i="1"/>
  <c r="AM491" i="1"/>
  <c r="AE491" i="1"/>
  <c r="BQ491" i="1"/>
  <c r="AD491" i="1"/>
  <c r="AK511" i="1"/>
  <c r="AG511" i="1"/>
  <c r="AC511" i="1"/>
  <c r="AJ511" i="1"/>
  <c r="AF511" i="1"/>
  <c r="AB511" i="1"/>
  <c r="AH511" i="1"/>
  <c r="R511" i="1"/>
  <c r="BO511" i="1" s="1"/>
  <c r="AL511" i="1"/>
  <c r="AD511" i="1"/>
  <c r="AM511" i="1"/>
  <c r="AE511" i="1"/>
  <c r="BQ511" i="1"/>
  <c r="AK519" i="1"/>
  <c r="AG519" i="1"/>
  <c r="AC519" i="1"/>
  <c r="AJ519" i="1"/>
  <c r="AF519" i="1"/>
  <c r="AB519" i="1"/>
  <c r="AH519" i="1"/>
  <c r="R519" i="1"/>
  <c r="BO519" i="1" s="1"/>
  <c r="BA519" i="1" s="1"/>
  <c r="A519" i="1" s="1"/>
  <c r="D519" i="1" s="1"/>
  <c r="BQ519" i="1"/>
  <c r="AM519" i="1"/>
  <c r="AE519" i="1"/>
  <c r="AL519" i="1"/>
  <c r="AD519" i="1"/>
  <c r="AK539" i="1"/>
  <c r="AG539" i="1"/>
  <c r="AC539" i="1"/>
  <c r="AJ539" i="1"/>
  <c r="AF539" i="1"/>
  <c r="AB539" i="1"/>
  <c r="AH539" i="1"/>
  <c r="R539" i="1"/>
  <c r="BO539" i="1" s="1"/>
  <c r="AL539" i="1"/>
  <c r="AD539" i="1"/>
  <c r="AM539" i="1"/>
  <c r="AE539" i="1"/>
  <c r="BQ539" i="1"/>
  <c r="AK543" i="1"/>
  <c r="AG543" i="1"/>
  <c r="AC543" i="1"/>
  <c r="AJ543" i="1"/>
  <c r="AF543" i="1"/>
  <c r="AB543" i="1"/>
  <c r="AH543" i="1"/>
  <c r="R543" i="1"/>
  <c r="BO543" i="1" s="1"/>
  <c r="AL543" i="1"/>
  <c r="AD543" i="1"/>
  <c r="AM543" i="1"/>
  <c r="AE543" i="1"/>
  <c r="BQ543" i="1"/>
  <c r="AK547" i="1"/>
  <c r="AG547" i="1"/>
  <c r="AC547" i="1"/>
  <c r="AJ547" i="1"/>
  <c r="AF547" i="1"/>
  <c r="AB547" i="1"/>
  <c r="AH547" i="1"/>
  <c r="R547" i="1"/>
  <c r="BO547" i="1" s="1"/>
  <c r="AM547" i="1"/>
  <c r="AE547" i="1"/>
  <c r="BQ547" i="1"/>
  <c r="AL547" i="1"/>
  <c r="AD547" i="1"/>
  <c r="AK559" i="1"/>
  <c r="AG559" i="1"/>
  <c r="AC559" i="1"/>
  <c r="AJ559" i="1"/>
  <c r="AF559" i="1"/>
  <c r="AB559" i="1"/>
  <c r="AH559" i="1"/>
  <c r="R559" i="1"/>
  <c r="BO559" i="1" s="1"/>
  <c r="AM559" i="1"/>
  <c r="AE559" i="1"/>
  <c r="BQ559" i="1"/>
  <c r="AL559" i="1"/>
  <c r="AD559" i="1"/>
  <c r="AK575" i="1"/>
  <c r="AG575" i="1"/>
  <c r="AC575" i="1"/>
  <c r="AJ575" i="1"/>
  <c r="AF575" i="1"/>
  <c r="AB575" i="1"/>
  <c r="AH575" i="1"/>
  <c r="R575" i="1"/>
  <c r="BO575" i="1" s="1"/>
  <c r="AM575" i="1"/>
  <c r="AE575" i="1"/>
  <c r="BQ575" i="1"/>
  <c r="AL575" i="1"/>
  <c r="AD575" i="1"/>
  <c r="AK579" i="1"/>
  <c r="AG579" i="1"/>
  <c r="AC579" i="1"/>
  <c r="AJ579" i="1"/>
  <c r="AF579" i="1"/>
  <c r="AB579" i="1"/>
  <c r="AH579" i="1"/>
  <c r="R579" i="1"/>
  <c r="BO579" i="1" s="1"/>
  <c r="AM579" i="1"/>
  <c r="AE579" i="1"/>
  <c r="BQ579" i="1"/>
  <c r="AL579" i="1"/>
  <c r="AD579" i="1"/>
  <c r="AK587" i="1"/>
  <c r="AG587" i="1"/>
  <c r="AC587" i="1"/>
  <c r="AJ587" i="1"/>
  <c r="AF587" i="1"/>
  <c r="AB587" i="1"/>
  <c r="AH587" i="1"/>
  <c r="R587" i="1"/>
  <c r="BO587" i="1" s="1"/>
  <c r="AM587" i="1"/>
  <c r="AE587" i="1"/>
  <c r="BQ587" i="1"/>
  <c r="AL587" i="1"/>
  <c r="AD587" i="1"/>
  <c r="AK599" i="1"/>
  <c r="AG599" i="1"/>
  <c r="AC599" i="1"/>
  <c r="AJ599" i="1"/>
  <c r="AF599" i="1"/>
  <c r="AB599" i="1"/>
  <c r="AH599" i="1"/>
  <c r="R599" i="1"/>
  <c r="BO599" i="1" s="1"/>
  <c r="AM599" i="1"/>
  <c r="AE599" i="1"/>
  <c r="BQ599" i="1"/>
  <c r="AL599" i="1"/>
  <c r="AD599" i="1"/>
  <c r="AK627" i="1"/>
  <c r="AG627" i="1"/>
  <c r="AC627" i="1"/>
  <c r="AJ627" i="1"/>
  <c r="AF627" i="1"/>
  <c r="AB627" i="1"/>
  <c r="AH627" i="1"/>
  <c r="R627" i="1"/>
  <c r="BO627" i="1" s="1"/>
  <c r="AM627" i="1"/>
  <c r="AE627" i="1"/>
  <c r="BQ627" i="1"/>
  <c r="AL627" i="1"/>
  <c r="AD627" i="1"/>
  <c r="AK659" i="1"/>
  <c r="AG659" i="1"/>
  <c r="AC659" i="1"/>
  <c r="AJ659" i="1"/>
  <c r="AF659" i="1"/>
  <c r="AB659" i="1"/>
  <c r="AH659" i="1"/>
  <c r="R659" i="1"/>
  <c r="BO659" i="1" s="1"/>
  <c r="AM659" i="1"/>
  <c r="AE659" i="1"/>
  <c r="BQ659" i="1"/>
  <c r="AL659" i="1"/>
  <c r="AD659" i="1"/>
  <c r="CC6" i="1"/>
  <c r="BN7" i="1"/>
  <c r="T7" i="1"/>
  <c r="CC10" i="1"/>
  <c r="BN11" i="1"/>
  <c r="T11" i="1"/>
  <c r="CC14" i="1"/>
  <c r="BN15" i="1"/>
  <c r="T15" i="1"/>
  <c r="CC18" i="1"/>
  <c r="BN19" i="1"/>
  <c r="T19" i="1"/>
  <c r="CC22" i="1"/>
  <c r="BN23" i="1"/>
  <c r="T23" i="1"/>
  <c r="CC26" i="1"/>
  <c r="BN27" i="1"/>
  <c r="T27" i="1"/>
  <c r="CC30" i="1"/>
  <c r="BN31" i="1"/>
  <c r="T31" i="1"/>
  <c r="CC34" i="1"/>
  <c r="BN35" i="1"/>
  <c r="T35" i="1"/>
  <c r="CC38" i="1"/>
  <c r="T39" i="1"/>
  <c r="BN39" i="1"/>
  <c r="CC42" i="1"/>
  <c r="T43" i="1"/>
  <c r="BN43" i="1"/>
  <c r="CC46" i="1"/>
  <c r="BN47" i="1"/>
  <c r="T47" i="1"/>
  <c r="CC50" i="1"/>
  <c r="BN51" i="1"/>
  <c r="T51" i="1"/>
  <c r="CC54" i="1"/>
  <c r="BN55" i="1"/>
  <c r="T55" i="1"/>
  <c r="CC58" i="1"/>
  <c r="BN59" i="1"/>
  <c r="T59" i="1"/>
  <c r="CC62" i="1"/>
  <c r="BN63" i="1"/>
  <c r="T63" i="1"/>
  <c r="CC66" i="1"/>
  <c r="T67" i="1"/>
  <c r="BN67" i="1"/>
  <c r="CC70" i="1"/>
  <c r="BN71" i="1"/>
  <c r="T71" i="1"/>
  <c r="CC74" i="1"/>
  <c r="BN75" i="1"/>
  <c r="T75" i="1"/>
  <c r="CC78" i="1"/>
  <c r="BN79" i="1"/>
  <c r="T79" i="1"/>
  <c r="CC82" i="1"/>
  <c r="BN83" i="1"/>
  <c r="T83" i="1"/>
  <c r="CC86" i="1"/>
  <c r="BN87" i="1"/>
  <c r="T87" i="1"/>
  <c r="CC90" i="1"/>
  <c r="T91" i="1"/>
  <c r="BN91" i="1"/>
  <c r="CC94" i="1"/>
  <c r="T95" i="1"/>
  <c r="BN95" i="1"/>
  <c r="CC98" i="1"/>
  <c r="T99" i="1"/>
  <c r="BN99" i="1"/>
  <c r="CC102" i="1"/>
  <c r="BN103" i="1"/>
  <c r="T103" i="1"/>
  <c r="CC106" i="1"/>
  <c r="T107" i="1"/>
  <c r="BN107" i="1"/>
  <c r="CC110" i="1"/>
  <c r="BN111" i="1"/>
  <c r="T111" i="1"/>
  <c r="CC114" i="1"/>
  <c r="T115" i="1"/>
  <c r="BN115" i="1"/>
  <c r="CC118" i="1"/>
  <c r="T119" i="1"/>
  <c r="BN119" i="1"/>
  <c r="CC122" i="1"/>
  <c r="T123" i="1"/>
  <c r="BN123" i="1"/>
  <c r="CC126" i="1"/>
  <c r="T127" i="1"/>
  <c r="BN127" i="1"/>
  <c r="CC130" i="1"/>
  <c r="T131" i="1"/>
  <c r="BN131" i="1"/>
  <c r="CC134" i="1"/>
  <c r="T135" i="1"/>
  <c r="BN135" i="1"/>
  <c r="CC138" i="1"/>
  <c r="T139" i="1"/>
  <c r="BN139" i="1"/>
  <c r="CC142" i="1"/>
  <c r="T143" i="1"/>
  <c r="BN143" i="1"/>
  <c r="CC146" i="1"/>
  <c r="T147" i="1"/>
  <c r="BN147" i="1"/>
  <c r="CC150" i="1"/>
  <c r="T151" i="1"/>
  <c r="BN151" i="1"/>
  <c r="CC154" i="1"/>
  <c r="T155" i="1"/>
  <c r="BN155" i="1"/>
  <c r="CC158" i="1"/>
  <c r="T159" i="1"/>
  <c r="BN159" i="1"/>
  <c r="CC162" i="1"/>
  <c r="T163" i="1"/>
  <c r="BN163" i="1"/>
  <c r="CC166" i="1"/>
  <c r="T167" i="1"/>
  <c r="BN167" i="1"/>
  <c r="CC170" i="1"/>
  <c r="T171" i="1"/>
  <c r="BN171" i="1"/>
  <c r="CC174" i="1"/>
  <c r="T175" i="1"/>
  <c r="BN175" i="1"/>
  <c r="CC178" i="1"/>
  <c r="T179" i="1"/>
  <c r="BN179" i="1"/>
  <c r="CC182" i="1"/>
  <c r="T183" i="1"/>
  <c r="BN183" i="1"/>
  <c r="CC186" i="1"/>
  <c r="T187" i="1"/>
  <c r="BN187" i="1"/>
  <c r="CC190" i="1"/>
  <c r="T191" i="1"/>
  <c r="BN191" i="1"/>
  <c r="CC194" i="1"/>
  <c r="T195" i="1"/>
  <c r="BN195" i="1"/>
  <c r="CC198" i="1"/>
  <c r="T199" i="1"/>
  <c r="BN199" i="1"/>
  <c r="CC202" i="1"/>
  <c r="T203" i="1"/>
  <c r="BN203" i="1"/>
  <c r="CC206" i="1"/>
  <c r="T207" i="1"/>
  <c r="BN207" i="1"/>
  <c r="CC210" i="1"/>
  <c r="T211" i="1"/>
  <c r="BN211" i="1"/>
  <c r="CC214" i="1"/>
  <c r="T215" i="1"/>
  <c r="BN215" i="1"/>
  <c r="CC218" i="1"/>
  <c r="T219" i="1"/>
  <c r="BN219" i="1"/>
  <c r="CC222" i="1"/>
  <c r="T223" i="1"/>
  <c r="BN223" i="1"/>
  <c r="CC226" i="1"/>
  <c r="T227" i="1"/>
  <c r="BN227" i="1"/>
  <c r="CC230" i="1"/>
  <c r="T231" i="1"/>
  <c r="BN231" i="1"/>
  <c r="CC234" i="1"/>
  <c r="T235" i="1"/>
  <c r="BN235" i="1"/>
  <c r="CC238" i="1"/>
  <c r="T239" i="1"/>
  <c r="BN239" i="1"/>
  <c r="CC242" i="1"/>
  <c r="T243" i="1"/>
  <c r="BN243" i="1"/>
  <c r="CC246" i="1"/>
  <c r="T247" i="1"/>
  <c r="BN247" i="1"/>
  <c r="CC250" i="1"/>
  <c r="T251" i="1"/>
  <c r="BN251" i="1"/>
  <c r="CC254" i="1"/>
  <c r="T255" i="1"/>
  <c r="BN255" i="1"/>
  <c r="CC258" i="1"/>
  <c r="BN259" i="1"/>
  <c r="T259" i="1"/>
  <c r="CC262" i="1"/>
  <c r="BN263" i="1"/>
  <c r="T263" i="1"/>
  <c r="CC266" i="1"/>
  <c r="BN267" i="1"/>
  <c r="T267" i="1"/>
  <c r="CC270" i="1"/>
  <c r="BN271" i="1"/>
  <c r="T271" i="1"/>
  <c r="CC274" i="1"/>
  <c r="BN275" i="1"/>
  <c r="T275" i="1"/>
  <c r="CC278" i="1"/>
  <c r="BN279" i="1"/>
  <c r="T279" i="1"/>
  <c r="CC282" i="1"/>
  <c r="BN283" i="1"/>
  <c r="T283" i="1"/>
  <c r="CC286" i="1"/>
  <c r="BN287" i="1"/>
  <c r="T287" i="1"/>
  <c r="CC290" i="1"/>
  <c r="BN291" i="1"/>
  <c r="T291" i="1"/>
  <c r="CC294" i="1"/>
  <c r="BN295" i="1"/>
  <c r="T295" i="1"/>
  <c r="CC298" i="1"/>
  <c r="BN299" i="1"/>
  <c r="T299" i="1"/>
  <c r="CC302" i="1"/>
  <c r="BN303" i="1"/>
  <c r="T303" i="1"/>
  <c r="CC306" i="1"/>
  <c r="BN307" i="1"/>
  <c r="T307" i="1"/>
  <c r="CC310" i="1"/>
  <c r="BN311" i="1"/>
  <c r="T311" i="1"/>
  <c r="CC314" i="1"/>
  <c r="BN315" i="1"/>
  <c r="T315" i="1"/>
  <c r="CC318" i="1"/>
  <c r="BN319" i="1"/>
  <c r="T319" i="1"/>
  <c r="CC322" i="1"/>
  <c r="BN323" i="1"/>
  <c r="T323" i="1"/>
  <c r="CC326" i="1"/>
  <c r="BN327" i="1"/>
  <c r="T327" i="1"/>
  <c r="CC330" i="1"/>
  <c r="BN331" i="1"/>
  <c r="T331" i="1"/>
  <c r="R332" i="1"/>
  <c r="BO332" i="1" s="1"/>
  <c r="AD333" i="1"/>
  <c r="BN333" i="1"/>
  <c r="BA333" i="1" s="1"/>
  <c r="A333" i="1" s="1"/>
  <c r="D333" i="1" s="1"/>
  <c r="AG335" i="1"/>
  <c r="AJ336" i="1"/>
  <c r="AF336" i="1"/>
  <c r="AB336" i="1"/>
  <c r="AI336" i="1"/>
  <c r="AD336" i="1"/>
  <c r="BQ336" i="1"/>
  <c r="BA336" i="1" s="1"/>
  <c r="A336" i="1" s="1"/>
  <c r="D336" i="1" s="1"/>
  <c r="AM336" i="1"/>
  <c r="AH336" i="1"/>
  <c r="AC336" i="1"/>
  <c r="AL336" i="1"/>
  <c r="T338" i="1"/>
  <c r="BN338" i="1"/>
  <c r="AH339" i="1"/>
  <c r="AE340" i="1"/>
  <c r="AJ341" i="1"/>
  <c r="AF341" i="1"/>
  <c r="AB341" i="1"/>
  <c r="BQ341" i="1"/>
  <c r="BA341" i="1" s="1"/>
  <c r="A341" i="1" s="1"/>
  <c r="D341" i="1" s="1"/>
  <c r="AM341" i="1"/>
  <c r="AH341" i="1"/>
  <c r="AC341" i="1"/>
  <c r="AL341" i="1"/>
  <c r="AG341" i="1"/>
  <c r="AI341" i="1"/>
  <c r="AJ343" i="1"/>
  <c r="AF343" i="1"/>
  <c r="AB343" i="1"/>
  <c r="AK343" i="1"/>
  <c r="AE343" i="1"/>
  <c r="R343" i="1"/>
  <c r="BO343" i="1" s="1"/>
  <c r="BA343" i="1" s="1"/>
  <c r="A343" i="1" s="1"/>
  <c r="D343" i="1" s="1"/>
  <c r="AI343" i="1"/>
  <c r="AD343" i="1"/>
  <c r="AL343" i="1"/>
  <c r="AG344" i="1"/>
  <c r="R345" i="1"/>
  <c r="BO345" i="1" s="1"/>
  <c r="AK345" i="1"/>
  <c r="AC347" i="1"/>
  <c r="AM347" i="1"/>
  <c r="R348" i="1"/>
  <c r="BO348" i="1" s="1"/>
  <c r="AD349" i="1"/>
  <c r="BN349" i="1"/>
  <c r="BA349" i="1" s="1"/>
  <c r="A349" i="1" s="1"/>
  <c r="D349" i="1" s="1"/>
  <c r="AG351" i="1"/>
  <c r="AJ352" i="1"/>
  <c r="AF352" i="1"/>
  <c r="AB352" i="1"/>
  <c r="AI352" i="1"/>
  <c r="AD352" i="1"/>
  <c r="BQ352" i="1"/>
  <c r="AM352" i="1"/>
  <c r="AH352" i="1"/>
  <c r="AC352" i="1"/>
  <c r="AL352" i="1"/>
  <c r="AC354" i="1"/>
  <c r="BQ354" i="1"/>
  <c r="AJ358" i="1"/>
  <c r="AF358" i="1"/>
  <c r="AB358" i="1"/>
  <c r="AL358" i="1"/>
  <c r="AG358" i="1"/>
  <c r="AI358" i="1"/>
  <c r="AD358" i="1"/>
  <c r="AK358" i="1"/>
  <c r="AE358" i="1"/>
  <c r="R358" i="1"/>
  <c r="BO358" i="1" s="1"/>
  <c r="AL359" i="1"/>
  <c r="BN365" i="1"/>
  <c r="T365" i="1"/>
  <c r="AH366" i="1"/>
  <c r="AJ367" i="1"/>
  <c r="AF367" i="1"/>
  <c r="AB367" i="1"/>
  <c r="AK367" i="1"/>
  <c r="AE367" i="1"/>
  <c r="R367" i="1"/>
  <c r="BO367" i="1" s="1"/>
  <c r="BQ367" i="1"/>
  <c r="AM367" i="1"/>
  <c r="AH367" i="1"/>
  <c r="AC367" i="1"/>
  <c r="AI367" i="1"/>
  <c r="AD367" i="1"/>
  <c r="AC370" i="1"/>
  <c r="BQ370" i="1"/>
  <c r="AJ374" i="1"/>
  <c r="AF374" i="1"/>
  <c r="AB374" i="1"/>
  <c r="AL374" i="1"/>
  <c r="AG374" i="1"/>
  <c r="AK374" i="1"/>
  <c r="AE374" i="1"/>
  <c r="R374" i="1"/>
  <c r="BO374" i="1" s="1"/>
  <c r="AI374" i="1"/>
  <c r="AD374" i="1"/>
  <c r="AL375" i="1"/>
  <c r="T381" i="1"/>
  <c r="BN381" i="1"/>
  <c r="AH382" i="1"/>
  <c r="AJ383" i="1"/>
  <c r="AF383" i="1"/>
  <c r="AB383" i="1"/>
  <c r="AK383" i="1"/>
  <c r="AE383" i="1"/>
  <c r="R383" i="1"/>
  <c r="BO383" i="1" s="1"/>
  <c r="AI383" i="1"/>
  <c r="AD383" i="1"/>
  <c r="BQ383" i="1"/>
  <c r="AM383" i="1"/>
  <c r="AH383" i="1"/>
  <c r="AC383" i="1"/>
  <c r="AJ390" i="1"/>
  <c r="AF390" i="1"/>
  <c r="AB390" i="1"/>
  <c r="AL390" i="1"/>
  <c r="AG390" i="1"/>
  <c r="AK390" i="1"/>
  <c r="AE390" i="1"/>
  <c r="R390" i="1"/>
  <c r="BO390" i="1" s="1"/>
  <c r="AI390" i="1"/>
  <c r="AD390" i="1"/>
  <c r="AL391" i="1"/>
  <c r="BA391" i="1"/>
  <c r="A391" i="1" s="1"/>
  <c r="D391" i="1" s="1"/>
  <c r="T397" i="1"/>
  <c r="BN397" i="1"/>
  <c r="AH398" i="1"/>
  <c r="AJ399" i="1"/>
  <c r="AF399" i="1"/>
  <c r="AB399" i="1"/>
  <c r="AK399" i="1"/>
  <c r="AE399" i="1"/>
  <c r="R399" i="1"/>
  <c r="BO399" i="1" s="1"/>
  <c r="AI399" i="1"/>
  <c r="AD399" i="1"/>
  <c r="BQ399" i="1"/>
  <c r="AM399" i="1"/>
  <c r="AC399" i="1"/>
  <c r="AH399" i="1"/>
  <c r="BQ402" i="1"/>
  <c r="AJ406" i="1"/>
  <c r="AF406" i="1"/>
  <c r="AB406" i="1"/>
  <c r="AL406" i="1"/>
  <c r="AG406" i="1"/>
  <c r="AK406" i="1"/>
  <c r="AE406" i="1"/>
  <c r="R406" i="1"/>
  <c r="BO406" i="1" s="1"/>
  <c r="AI406" i="1"/>
  <c r="AD406" i="1"/>
  <c r="AL407" i="1"/>
  <c r="T413" i="1"/>
  <c r="BN413" i="1"/>
  <c r="AH414" i="1"/>
  <c r="AJ415" i="1"/>
  <c r="AF415" i="1"/>
  <c r="AB415" i="1"/>
  <c r="AK415" i="1"/>
  <c r="AE415" i="1"/>
  <c r="R415" i="1"/>
  <c r="BO415" i="1" s="1"/>
  <c r="BQ415" i="1"/>
  <c r="AH415" i="1"/>
  <c r="AI415" i="1"/>
  <c r="AD415" i="1"/>
  <c r="AM415" i="1"/>
  <c r="AC415" i="1"/>
  <c r="AC418" i="1"/>
  <c r="BQ418" i="1"/>
  <c r="AJ422" i="1"/>
  <c r="AF422" i="1"/>
  <c r="AB422" i="1"/>
  <c r="AL422" i="1"/>
  <c r="AG422" i="1"/>
  <c r="AK422" i="1"/>
  <c r="AE422" i="1"/>
  <c r="R422" i="1"/>
  <c r="BO422" i="1" s="1"/>
  <c r="AI422" i="1"/>
  <c r="AD422" i="1"/>
  <c r="AL423" i="1"/>
  <c r="AK429" i="1"/>
  <c r="AG429" i="1"/>
  <c r="AC429" i="1"/>
  <c r="AJ429" i="1"/>
  <c r="AF429" i="1"/>
  <c r="AB429" i="1"/>
  <c r="AH429" i="1"/>
  <c r="R429" i="1"/>
  <c r="BO429" i="1" s="1"/>
  <c r="BQ429" i="1"/>
  <c r="AM429" i="1"/>
  <c r="AE429" i="1"/>
  <c r="AL429" i="1"/>
  <c r="AD429" i="1"/>
  <c r="AI430" i="1"/>
  <c r="AK433" i="1"/>
  <c r="AG433" i="1"/>
  <c r="AC433" i="1"/>
  <c r="AJ433" i="1"/>
  <c r="AF433" i="1"/>
  <c r="AB433" i="1"/>
  <c r="AH433" i="1"/>
  <c r="R433" i="1"/>
  <c r="BO433" i="1" s="1"/>
  <c r="AL433" i="1"/>
  <c r="AD433" i="1"/>
  <c r="AM433" i="1"/>
  <c r="AE433" i="1"/>
  <c r="BQ433" i="1"/>
  <c r="AI434" i="1"/>
  <c r="AK437" i="1"/>
  <c r="AG437" i="1"/>
  <c r="AC437" i="1"/>
  <c r="AJ437" i="1"/>
  <c r="AF437" i="1"/>
  <c r="AB437" i="1"/>
  <c r="AH437" i="1"/>
  <c r="R437" i="1"/>
  <c r="BO437" i="1" s="1"/>
  <c r="AM437" i="1"/>
  <c r="AE437" i="1"/>
  <c r="BQ437" i="1"/>
  <c r="AL437" i="1"/>
  <c r="AD437" i="1"/>
  <c r="AI438" i="1"/>
  <c r="AK441" i="1"/>
  <c r="AG441" i="1"/>
  <c r="AC441" i="1"/>
  <c r="AJ441" i="1"/>
  <c r="AF441" i="1"/>
  <c r="AB441" i="1"/>
  <c r="AH441" i="1"/>
  <c r="R441" i="1"/>
  <c r="BO441" i="1" s="1"/>
  <c r="BQ441" i="1"/>
  <c r="AM441" i="1"/>
  <c r="AE441" i="1"/>
  <c r="AL441" i="1"/>
  <c r="AD441" i="1"/>
  <c r="AI442" i="1"/>
  <c r="AK445" i="1"/>
  <c r="AG445" i="1"/>
  <c r="AC445" i="1"/>
  <c r="AJ445" i="1"/>
  <c r="AF445" i="1"/>
  <c r="AB445" i="1"/>
  <c r="AH445" i="1"/>
  <c r="R445" i="1"/>
  <c r="BO445" i="1" s="1"/>
  <c r="AL445" i="1"/>
  <c r="AD445" i="1"/>
  <c r="AM445" i="1"/>
  <c r="AE445" i="1"/>
  <c r="BQ445" i="1"/>
  <c r="AI446" i="1"/>
  <c r="AK449" i="1"/>
  <c r="AG449" i="1"/>
  <c r="AC449" i="1"/>
  <c r="AJ449" i="1"/>
  <c r="AF449" i="1"/>
  <c r="AB449" i="1"/>
  <c r="AH449" i="1"/>
  <c r="R449" i="1"/>
  <c r="BO449" i="1" s="1"/>
  <c r="AM449" i="1"/>
  <c r="AE449" i="1"/>
  <c r="BQ449" i="1"/>
  <c r="AL449" i="1"/>
  <c r="AD449" i="1"/>
  <c r="AI450" i="1"/>
  <c r="AK453" i="1"/>
  <c r="AG453" i="1"/>
  <c r="AC453" i="1"/>
  <c r="AJ453" i="1"/>
  <c r="AF453" i="1"/>
  <c r="AB453" i="1"/>
  <c r="AH453" i="1"/>
  <c r="R453" i="1"/>
  <c r="BO453" i="1" s="1"/>
  <c r="BQ453" i="1"/>
  <c r="AM453" i="1"/>
  <c r="AE453" i="1"/>
  <c r="AL453" i="1"/>
  <c r="AD453" i="1"/>
  <c r="AI454" i="1"/>
  <c r="AK457" i="1"/>
  <c r="AG457" i="1"/>
  <c r="AC457" i="1"/>
  <c r="AJ457" i="1"/>
  <c r="AF457" i="1"/>
  <c r="AB457" i="1"/>
  <c r="AH457" i="1"/>
  <c r="R457" i="1"/>
  <c r="BO457" i="1" s="1"/>
  <c r="BQ457" i="1"/>
  <c r="AM457" i="1"/>
  <c r="AE457" i="1"/>
  <c r="AL457" i="1"/>
  <c r="AD457" i="1"/>
  <c r="AI458" i="1"/>
  <c r="AK461" i="1"/>
  <c r="AG461" i="1"/>
  <c r="AC461" i="1"/>
  <c r="AJ461" i="1"/>
  <c r="AF461" i="1"/>
  <c r="AB461" i="1"/>
  <c r="AH461" i="1"/>
  <c r="R461" i="1"/>
  <c r="BO461" i="1" s="1"/>
  <c r="AL461" i="1"/>
  <c r="AD461" i="1"/>
  <c r="AM461" i="1"/>
  <c r="AE461" i="1"/>
  <c r="BQ461" i="1"/>
  <c r="AI462" i="1"/>
  <c r="AK465" i="1"/>
  <c r="AG465" i="1"/>
  <c r="AC465" i="1"/>
  <c r="AJ465" i="1"/>
  <c r="AF465" i="1"/>
  <c r="AB465" i="1"/>
  <c r="AH465" i="1"/>
  <c r="R465" i="1"/>
  <c r="BO465" i="1" s="1"/>
  <c r="AM465" i="1"/>
  <c r="AE465" i="1"/>
  <c r="AL465" i="1"/>
  <c r="AD465" i="1"/>
  <c r="BQ465" i="1"/>
  <c r="AI466" i="1"/>
  <c r="AK469" i="1"/>
  <c r="AG469" i="1"/>
  <c r="AC469" i="1"/>
  <c r="AJ469" i="1"/>
  <c r="AF469" i="1"/>
  <c r="AB469" i="1"/>
  <c r="AH469" i="1"/>
  <c r="R469" i="1"/>
  <c r="BO469" i="1" s="1"/>
  <c r="BQ469" i="1"/>
  <c r="AM469" i="1"/>
  <c r="AE469" i="1"/>
  <c r="AL469" i="1"/>
  <c r="AD469" i="1"/>
  <c r="AI470" i="1"/>
  <c r="AK473" i="1"/>
  <c r="AG473" i="1"/>
  <c r="AC473" i="1"/>
  <c r="AJ473" i="1"/>
  <c r="AF473" i="1"/>
  <c r="AB473" i="1"/>
  <c r="AH473" i="1"/>
  <c r="R473" i="1"/>
  <c r="BO473" i="1" s="1"/>
  <c r="AL473" i="1"/>
  <c r="AD473" i="1"/>
  <c r="AM473" i="1"/>
  <c r="AE473" i="1"/>
  <c r="BQ473" i="1"/>
  <c r="AI474" i="1"/>
  <c r="AK477" i="1"/>
  <c r="AG477" i="1"/>
  <c r="AC477" i="1"/>
  <c r="AJ477" i="1"/>
  <c r="AF477" i="1"/>
  <c r="AB477" i="1"/>
  <c r="AH477" i="1"/>
  <c r="R477" i="1"/>
  <c r="BO477" i="1" s="1"/>
  <c r="AM477" i="1"/>
  <c r="AE477" i="1"/>
  <c r="BQ477" i="1"/>
  <c r="AL477" i="1"/>
  <c r="AD477" i="1"/>
  <c r="AI478" i="1"/>
  <c r="AK481" i="1"/>
  <c r="AG481" i="1"/>
  <c r="AC481" i="1"/>
  <c r="AJ481" i="1"/>
  <c r="AF481" i="1"/>
  <c r="AB481" i="1"/>
  <c r="AH481" i="1"/>
  <c r="R481" i="1"/>
  <c r="BO481" i="1" s="1"/>
  <c r="AM481" i="1"/>
  <c r="AE481" i="1"/>
  <c r="BQ481" i="1"/>
  <c r="AL481" i="1"/>
  <c r="AD481" i="1"/>
  <c r="AI482" i="1"/>
  <c r="AK485" i="1"/>
  <c r="AG485" i="1"/>
  <c r="AC485" i="1"/>
  <c r="AJ485" i="1"/>
  <c r="AF485" i="1"/>
  <c r="AB485" i="1"/>
  <c r="AH485" i="1"/>
  <c r="R485" i="1"/>
  <c r="BO485" i="1" s="1"/>
  <c r="AL485" i="1"/>
  <c r="AD485" i="1"/>
  <c r="AM485" i="1"/>
  <c r="AE485" i="1"/>
  <c r="BQ485" i="1"/>
  <c r="AI486" i="1"/>
  <c r="AK489" i="1"/>
  <c r="AG489" i="1"/>
  <c r="AC489" i="1"/>
  <c r="AJ489" i="1"/>
  <c r="AF489" i="1"/>
  <c r="AB489" i="1"/>
  <c r="AH489" i="1"/>
  <c r="R489" i="1"/>
  <c r="BO489" i="1" s="1"/>
  <c r="BQ489" i="1"/>
  <c r="AM489" i="1"/>
  <c r="AE489" i="1"/>
  <c r="AL489" i="1"/>
  <c r="AD489" i="1"/>
  <c r="AI490" i="1"/>
  <c r="AK493" i="1"/>
  <c r="AG493" i="1"/>
  <c r="AC493" i="1"/>
  <c r="AJ493" i="1"/>
  <c r="AF493" i="1"/>
  <c r="AB493" i="1"/>
  <c r="AH493" i="1"/>
  <c r="R493" i="1"/>
  <c r="BO493" i="1" s="1"/>
  <c r="BQ493" i="1"/>
  <c r="AM493" i="1"/>
  <c r="AE493" i="1"/>
  <c r="AL493" i="1"/>
  <c r="AD493" i="1"/>
  <c r="AI494" i="1"/>
  <c r="AK497" i="1"/>
  <c r="AG497" i="1"/>
  <c r="AC497" i="1"/>
  <c r="AJ497" i="1"/>
  <c r="AF497" i="1"/>
  <c r="AB497" i="1"/>
  <c r="AH497" i="1"/>
  <c r="R497" i="1"/>
  <c r="BO497" i="1" s="1"/>
  <c r="BQ497" i="1"/>
  <c r="AM497" i="1"/>
  <c r="AE497" i="1"/>
  <c r="AL497" i="1"/>
  <c r="AD497" i="1"/>
  <c r="AI498" i="1"/>
  <c r="AK501" i="1"/>
  <c r="AG501" i="1"/>
  <c r="AC501" i="1"/>
  <c r="AJ501" i="1"/>
  <c r="AF501" i="1"/>
  <c r="AB501" i="1"/>
  <c r="AH501" i="1"/>
  <c r="R501" i="1"/>
  <c r="BO501" i="1" s="1"/>
  <c r="BQ501" i="1"/>
  <c r="AM501" i="1"/>
  <c r="AE501" i="1"/>
  <c r="AL501" i="1"/>
  <c r="AD501" i="1"/>
  <c r="AI502" i="1"/>
  <c r="AK505" i="1"/>
  <c r="AG505" i="1"/>
  <c r="AC505" i="1"/>
  <c r="AJ505" i="1"/>
  <c r="AF505" i="1"/>
  <c r="AB505" i="1"/>
  <c r="AH505" i="1"/>
  <c r="R505" i="1"/>
  <c r="BO505" i="1" s="1"/>
  <c r="BQ505" i="1"/>
  <c r="AM505" i="1"/>
  <c r="AE505" i="1"/>
  <c r="AL505" i="1"/>
  <c r="AD505" i="1"/>
  <c r="AI506" i="1"/>
  <c r="AK509" i="1"/>
  <c r="AG509" i="1"/>
  <c r="AC509" i="1"/>
  <c r="AJ509" i="1"/>
  <c r="AF509" i="1"/>
  <c r="AB509" i="1"/>
  <c r="AH509" i="1"/>
  <c r="R509" i="1"/>
  <c r="BO509" i="1" s="1"/>
  <c r="AL509" i="1"/>
  <c r="AD509" i="1"/>
  <c r="AM509" i="1"/>
  <c r="AE509" i="1"/>
  <c r="BQ509" i="1"/>
  <c r="AI510" i="1"/>
  <c r="AK513" i="1"/>
  <c r="AG513" i="1"/>
  <c r="AC513" i="1"/>
  <c r="AJ513" i="1"/>
  <c r="AF513" i="1"/>
  <c r="AB513" i="1"/>
  <c r="AH513" i="1"/>
  <c r="R513" i="1"/>
  <c r="BO513" i="1" s="1"/>
  <c r="AL513" i="1"/>
  <c r="AD513" i="1"/>
  <c r="AM513" i="1"/>
  <c r="AE513" i="1"/>
  <c r="BQ513" i="1"/>
  <c r="AI514" i="1"/>
  <c r="AK517" i="1"/>
  <c r="AG517" i="1"/>
  <c r="AC517" i="1"/>
  <c r="AJ517" i="1"/>
  <c r="AF517" i="1"/>
  <c r="AB517" i="1"/>
  <c r="AH517" i="1"/>
  <c r="R517" i="1"/>
  <c r="BO517" i="1" s="1"/>
  <c r="AL517" i="1"/>
  <c r="AD517" i="1"/>
  <c r="AM517" i="1"/>
  <c r="AE517" i="1"/>
  <c r="BQ517" i="1"/>
  <c r="AI518" i="1"/>
  <c r="AK521" i="1"/>
  <c r="AG521" i="1"/>
  <c r="AC521" i="1"/>
  <c r="AJ521" i="1"/>
  <c r="AF521" i="1"/>
  <c r="AB521" i="1"/>
  <c r="AH521" i="1"/>
  <c r="R521" i="1"/>
  <c r="BO521" i="1" s="1"/>
  <c r="BQ521" i="1"/>
  <c r="AM521" i="1"/>
  <c r="AE521" i="1"/>
  <c r="AL521" i="1"/>
  <c r="AD521" i="1"/>
  <c r="AI522" i="1"/>
  <c r="AK525" i="1"/>
  <c r="AG525" i="1"/>
  <c r="AC525" i="1"/>
  <c r="AJ525" i="1"/>
  <c r="AF525" i="1"/>
  <c r="AB525" i="1"/>
  <c r="AH525" i="1"/>
  <c r="R525" i="1"/>
  <c r="BO525" i="1" s="1"/>
  <c r="BQ525" i="1"/>
  <c r="AM525" i="1"/>
  <c r="AE525" i="1"/>
  <c r="AL525" i="1"/>
  <c r="AD525" i="1"/>
  <c r="AI526" i="1"/>
  <c r="AK529" i="1"/>
  <c r="AG529" i="1"/>
  <c r="AC529" i="1"/>
  <c r="AJ529" i="1"/>
  <c r="AF529" i="1"/>
  <c r="AB529" i="1"/>
  <c r="AH529" i="1"/>
  <c r="R529" i="1"/>
  <c r="BO529" i="1" s="1"/>
  <c r="BQ529" i="1"/>
  <c r="AM529" i="1"/>
  <c r="AE529" i="1"/>
  <c r="AL529" i="1"/>
  <c r="AD529" i="1"/>
  <c r="AI530" i="1"/>
  <c r="AK533" i="1"/>
  <c r="AG533" i="1"/>
  <c r="AC533" i="1"/>
  <c r="AJ533" i="1"/>
  <c r="AF533" i="1"/>
  <c r="AB533" i="1"/>
  <c r="AH533" i="1"/>
  <c r="R533" i="1"/>
  <c r="BO533" i="1" s="1"/>
  <c r="AM533" i="1"/>
  <c r="AE533" i="1"/>
  <c r="BQ533" i="1"/>
  <c r="AL533" i="1"/>
  <c r="AD533" i="1"/>
  <c r="AI534" i="1"/>
  <c r="AK537" i="1"/>
  <c r="AG537" i="1"/>
  <c r="AC537" i="1"/>
  <c r="AJ537" i="1"/>
  <c r="AF537" i="1"/>
  <c r="AB537" i="1"/>
  <c r="AH537" i="1"/>
  <c r="R537" i="1"/>
  <c r="BO537" i="1" s="1"/>
  <c r="AL537" i="1"/>
  <c r="AD537" i="1"/>
  <c r="AM537" i="1"/>
  <c r="AE537" i="1"/>
  <c r="BQ537" i="1"/>
  <c r="AI538" i="1"/>
  <c r="AK541" i="1"/>
  <c r="AG541" i="1"/>
  <c r="AC541" i="1"/>
  <c r="AJ541" i="1"/>
  <c r="AF541" i="1"/>
  <c r="AB541" i="1"/>
  <c r="AH541" i="1"/>
  <c r="R541" i="1"/>
  <c r="BO541" i="1" s="1"/>
  <c r="AL541" i="1"/>
  <c r="AD541" i="1"/>
  <c r="AM541" i="1"/>
  <c r="AE541" i="1"/>
  <c r="BQ541" i="1"/>
  <c r="AI542" i="1"/>
  <c r="AK545" i="1"/>
  <c r="AG545" i="1"/>
  <c r="AC545" i="1"/>
  <c r="AJ545" i="1"/>
  <c r="AF545" i="1"/>
  <c r="AB545" i="1"/>
  <c r="AH545" i="1"/>
  <c r="R545" i="1"/>
  <c r="BO545" i="1" s="1"/>
  <c r="AM545" i="1"/>
  <c r="AE545" i="1"/>
  <c r="BQ545" i="1"/>
  <c r="AL545" i="1"/>
  <c r="AD545" i="1"/>
  <c r="AI546" i="1"/>
  <c r="AK549" i="1"/>
  <c r="AG549" i="1"/>
  <c r="AC549" i="1"/>
  <c r="AJ549" i="1"/>
  <c r="AF549" i="1"/>
  <c r="AB549" i="1"/>
  <c r="AH549" i="1"/>
  <c r="R549" i="1"/>
  <c r="BO549" i="1" s="1"/>
  <c r="AM549" i="1"/>
  <c r="AE549" i="1"/>
  <c r="BQ549" i="1"/>
  <c r="AL549" i="1"/>
  <c r="AD549" i="1"/>
  <c r="AI550" i="1"/>
  <c r="AK553" i="1"/>
  <c r="AG553" i="1"/>
  <c r="AC553" i="1"/>
  <c r="AJ553" i="1"/>
  <c r="AF553" i="1"/>
  <c r="AB553" i="1"/>
  <c r="AH553" i="1"/>
  <c r="R553" i="1"/>
  <c r="BO553" i="1" s="1"/>
  <c r="AL553" i="1"/>
  <c r="AM553" i="1"/>
  <c r="AE553" i="1"/>
  <c r="BQ553" i="1"/>
  <c r="AD553" i="1"/>
  <c r="AI554" i="1"/>
  <c r="AK557" i="1"/>
  <c r="AG557" i="1"/>
  <c r="AC557" i="1"/>
  <c r="AJ557" i="1"/>
  <c r="AF557" i="1"/>
  <c r="AB557" i="1"/>
  <c r="AH557" i="1"/>
  <c r="R557" i="1"/>
  <c r="BO557" i="1" s="1"/>
  <c r="AM557" i="1"/>
  <c r="AE557" i="1"/>
  <c r="BQ557" i="1"/>
  <c r="BA557" i="1" s="1"/>
  <c r="A557" i="1" s="1"/>
  <c r="D557" i="1" s="1"/>
  <c r="AL557" i="1"/>
  <c r="AD557" i="1"/>
  <c r="AI558" i="1"/>
  <c r="AK561" i="1"/>
  <c r="AG561" i="1"/>
  <c r="AC561" i="1"/>
  <c r="AJ561" i="1"/>
  <c r="AF561" i="1"/>
  <c r="AB561" i="1"/>
  <c r="AH561" i="1"/>
  <c r="R561" i="1"/>
  <c r="BO561" i="1" s="1"/>
  <c r="AM561" i="1"/>
  <c r="AE561" i="1"/>
  <c r="BQ561" i="1"/>
  <c r="AL561" i="1"/>
  <c r="AD561" i="1"/>
  <c r="AI562" i="1"/>
  <c r="BA562" i="1"/>
  <c r="A562" i="1" s="1"/>
  <c r="D562" i="1" s="1"/>
  <c r="AK565" i="1"/>
  <c r="AG565" i="1"/>
  <c r="AC565" i="1"/>
  <c r="AJ565" i="1"/>
  <c r="AF565" i="1"/>
  <c r="AB565" i="1"/>
  <c r="AH565" i="1"/>
  <c r="R565" i="1"/>
  <c r="BO565" i="1" s="1"/>
  <c r="AM565" i="1"/>
  <c r="AE565" i="1"/>
  <c r="BQ565" i="1"/>
  <c r="AL565" i="1"/>
  <c r="AD565" i="1"/>
  <c r="AI566" i="1"/>
  <c r="AK569" i="1"/>
  <c r="AG569" i="1"/>
  <c r="AC569" i="1"/>
  <c r="AJ569" i="1"/>
  <c r="AF569" i="1"/>
  <c r="AB569" i="1"/>
  <c r="AH569" i="1"/>
  <c r="R569" i="1"/>
  <c r="BO569" i="1" s="1"/>
  <c r="AM569" i="1"/>
  <c r="AE569" i="1"/>
  <c r="BQ569" i="1"/>
  <c r="AL569" i="1"/>
  <c r="AD569" i="1"/>
  <c r="AI570" i="1"/>
  <c r="AK573" i="1"/>
  <c r="AG573" i="1"/>
  <c r="AC573" i="1"/>
  <c r="AJ573" i="1"/>
  <c r="AF573" i="1"/>
  <c r="AB573" i="1"/>
  <c r="AH573" i="1"/>
  <c r="R573" i="1"/>
  <c r="BO573" i="1" s="1"/>
  <c r="AM573" i="1"/>
  <c r="AE573" i="1"/>
  <c r="BQ573" i="1"/>
  <c r="AL573" i="1"/>
  <c r="AD573" i="1"/>
  <c r="AI574" i="1"/>
  <c r="AK577" i="1"/>
  <c r="AG577" i="1"/>
  <c r="AC577" i="1"/>
  <c r="AJ577" i="1"/>
  <c r="AF577" i="1"/>
  <c r="AB577" i="1"/>
  <c r="AH577" i="1"/>
  <c r="R577" i="1"/>
  <c r="BO577" i="1" s="1"/>
  <c r="AM577" i="1"/>
  <c r="AE577" i="1"/>
  <c r="BQ577" i="1"/>
  <c r="AL577" i="1"/>
  <c r="AD577" i="1"/>
  <c r="AI578" i="1"/>
  <c r="AK581" i="1"/>
  <c r="AG581" i="1"/>
  <c r="AC581" i="1"/>
  <c r="AJ581" i="1"/>
  <c r="AF581" i="1"/>
  <c r="AB581" i="1"/>
  <c r="AH581" i="1"/>
  <c r="R581" i="1"/>
  <c r="BO581" i="1" s="1"/>
  <c r="AM581" i="1"/>
  <c r="AE581" i="1"/>
  <c r="BQ581" i="1"/>
  <c r="AL581" i="1"/>
  <c r="AD581" i="1"/>
  <c r="AI582" i="1"/>
  <c r="AK585" i="1"/>
  <c r="AG585" i="1"/>
  <c r="AC585" i="1"/>
  <c r="AJ585" i="1"/>
  <c r="AF585" i="1"/>
  <c r="AB585" i="1"/>
  <c r="AH585" i="1"/>
  <c r="R585" i="1"/>
  <c r="BO585" i="1" s="1"/>
  <c r="AM585" i="1"/>
  <c r="AE585" i="1"/>
  <c r="BQ585" i="1"/>
  <c r="AL585" i="1"/>
  <c r="AD585" i="1"/>
  <c r="AI586" i="1"/>
  <c r="AK589" i="1"/>
  <c r="AG589" i="1"/>
  <c r="AC589" i="1"/>
  <c r="AJ589" i="1"/>
  <c r="AF589" i="1"/>
  <c r="AB589" i="1"/>
  <c r="AH589" i="1"/>
  <c r="R589" i="1"/>
  <c r="BO589" i="1" s="1"/>
  <c r="BA589" i="1" s="1"/>
  <c r="A589" i="1" s="1"/>
  <c r="D589" i="1" s="1"/>
  <c r="AM589" i="1"/>
  <c r="AE589" i="1"/>
  <c r="BQ589" i="1"/>
  <c r="AL589" i="1"/>
  <c r="AD589" i="1"/>
  <c r="AI590" i="1"/>
  <c r="AK593" i="1"/>
  <c r="AG593" i="1"/>
  <c r="AC593" i="1"/>
  <c r="AJ593" i="1"/>
  <c r="AF593" i="1"/>
  <c r="AB593" i="1"/>
  <c r="AH593" i="1"/>
  <c r="R593" i="1"/>
  <c r="BO593" i="1" s="1"/>
  <c r="AM593" i="1"/>
  <c r="AE593" i="1"/>
  <c r="BQ593" i="1"/>
  <c r="AL593" i="1"/>
  <c r="AD593" i="1"/>
  <c r="AI594" i="1"/>
  <c r="AK597" i="1"/>
  <c r="AG597" i="1"/>
  <c r="AC597" i="1"/>
  <c r="AJ597" i="1"/>
  <c r="AF597" i="1"/>
  <c r="AB597" i="1"/>
  <c r="AH597" i="1"/>
  <c r="R597" i="1"/>
  <c r="BO597" i="1" s="1"/>
  <c r="AM597" i="1"/>
  <c r="AE597" i="1"/>
  <c r="BQ597" i="1"/>
  <c r="AL597" i="1"/>
  <c r="AD597" i="1"/>
  <c r="AI598" i="1"/>
  <c r="AK601" i="1"/>
  <c r="AG601" i="1"/>
  <c r="AC601" i="1"/>
  <c r="AJ601" i="1"/>
  <c r="AF601" i="1"/>
  <c r="AB601" i="1"/>
  <c r="AH601" i="1"/>
  <c r="R601" i="1"/>
  <c r="BO601" i="1" s="1"/>
  <c r="AM601" i="1"/>
  <c r="AE601" i="1"/>
  <c r="BQ601" i="1"/>
  <c r="AL601" i="1"/>
  <c r="AD601" i="1"/>
  <c r="AI602" i="1"/>
  <c r="AK605" i="1"/>
  <c r="AG605" i="1"/>
  <c r="AC605" i="1"/>
  <c r="AJ605" i="1"/>
  <c r="AF605" i="1"/>
  <c r="AB605" i="1"/>
  <c r="AH605" i="1"/>
  <c r="R605" i="1"/>
  <c r="BO605" i="1" s="1"/>
  <c r="BA605" i="1" s="1"/>
  <c r="A605" i="1" s="1"/>
  <c r="D605" i="1" s="1"/>
  <c r="AM605" i="1"/>
  <c r="AE605" i="1"/>
  <c r="BQ605" i="1"/>
  <c r="AL605" i="1"/>
  <c r="AD605" i="1"/>
  <c r="AI606" i="1"/>
  <c r="AK609" i="1"/>
  <c r="AG609" i="1"/>
  <c r="AC609" i="1"/>
  <c r="AJ609" i="1"/>
  <c r="AF609" i="1"/>
  <c r="AB609" i="1"/>
  <c r="AH609" i="1"/>
  <c r="R609" i="1"/>
  <c r="BO609" i="1" s="1"/>
  <c r="AM609" i="1"/>
  <c r="AE609" i="1"/>
  <c r="BQ609" i="1"/>
  <c r="AL609" i="1"/>
  <c r="AD609" i="1"/>
  <c r="AI610" i="1"/>
  <c r="AK613" i="1"/>
  <c r="AG613" i="1"/>
  <c r="AC613" i="1"/>
  <c r="AJ613" i="1"/>
  <c r="AF613" i="1"/>
  <c r="AB613" i="1"/>
  <c r="AH613" i="1"/>
  <c r="R613" i="1"/>
  <c r="BO613" i="1" s="1"/>
  <c r="BA613" i="1" s="1"/>
  <c r="A613" i="1" s="1"/>
  <c r="D613" i="1" s="1"/>
  <c r="AM613" i="1"/>
  <c r="AE613" i="1"/>
  <c r="BQ613" i="1"/>
  <c r="AL613" i="1"/>
  <c r="AD613" i="1"/>
  <c r="AI614" i="1"/>
  <c r="AK617" i="1"/>
  <c r="AG617" i="1"/>
  <c r="AC617" i="1"/>
  <c r="AJ617" i="1"/>
  <c r="AF617" i="1"/>
  <c r="AB617" i="1"/>
  <c r="AH617" i="1"/>
  <c r="R617" i="1"/>
  <c r="BO617" i="1" s="1"/>
  <c r="AM617" i="1"/>
  <c r="AE617" i="1"/>
  <c r="BQ617" i="1"/>
  <c r="AL617" i="1"/>
  <c r="AD617" i="1"/>
  <c r="AI618" i="1"/>
  <c r="AK621" i="1"/>
  <c r="AG621" i="1"/>
  <c r="AC621" i="1"/>
  <c r="AJ621" i="1"/>
  <c r="AF621" i="1"/>
  <c r="AB621" i="1"/>
  <c r="AH621" i="1"/>
  <c r="R621" i="1"/>
  <c r="BO621" i="1" s="1"/>
  <c r="BA621" i="1" s="1"/>
  <c r="A621" i="1" s="1"/>
  <c r="D621" i="1" s="1"/>
  <c r="AM621" i="1"/>
  <c r="AE621" i="1"/>
  <c r="BQ621" i="1"/>
  <c r="AL621" i="1"/>
  <c r="AD621" i="1"/>
  <c r="AI622" i="1"/>
  <c r="AK625" i="1"/>
  <c r="AG625" i="1"/>
  <c r="AC625" i="1"/>
  <c r="AJ625" i="1"/>
  <c r="AF625" i="1"/>
  <c r="AB625" i="1"/>
  <c r="AH625" i="1"/>
  <c r="R625" i="1"/>
  <c r="BO625" i="1" s="1"/>
  <c r="AM625" i="1"/>
  <c r="AE625" i="1"/>
  <c r="BQ625" i="1"/>
  <c r="AL625" i="1"/>
  <c r="AD625" i="1"/>
  <c r="AI626" i="1"/>
  <c r="AK629" i="1"/>
  <c r="AG629" i="1"/>
  <c r="AC629" i="1"/>
  <c r="AJ629" i="1"/>
  <c r="AF629" i="1"/>
  <c r="AB629" i="1"/>
  <c r="AH629" i="1"/>
  <c r="R629" i="1"/>
  <c r="BO629" i="1" s="1"/>
  <c r="AM629" i="1"/>
  <c r="AE629" i="1"/>
  <c r="BQ629" i="1"/>
  <c r="AL629" i="1"/>
  <c r="AD629" i="1"/>
  <c r="AI630" i="1"/>
  <c r="AK633" i="1"/>
  <c r="AG633" i="1"/>
  <c r="AC633" i="1"/>
  <c r="AJ633" i="1"/>
  <c r="AF633" i="1"/>
  <c r="AB633" i="1"/>
  <c r="AH633" i="1"/>
  <c r="R633" i="1"/>
  <c r="BO633" i="1" s="1"/>
  <c r="AM633" i="1"/>
  <c r="AE633" i="1"/>
  <c r="BQ633" i="1"/>
  <c r="AL633" i="1"/>
  <c r="AD633" i="1"/>
  <c r="AI634" i="1"/>
  <c r="AK637" i="1"/>
  <c r="AG637" i="1"/>
  <c r="AC637" i="1"/>
  <c r="AJ637" i="1"/>
  <c r="AF637" i="1"/>
  <c r="AB637" i="1"/>
  <c r="AH637" i="1"/>
  <c r="R637" i="1"/>
  <c r="BO637" i="1" s="1"/>
  <c r="BA637" i="1" s="1"/>
  <c r="A637" i="1" s="1"/>
  <c r="D637" i="1" s="1"/>
  <c r="AM637" i="1"/>
  <c r="AE637" i="1"/>
  <c r="BQ637" i="1"/>
  <c r="AL637" i="1"/>
  <c r="AD637" i="1"/>
  <c r="AI638" i="1"/>
  <c r="AK641" i="1"/>
  <c r="AG641" i="1"/>
  <c r="AC641" i="1"/>
  <c r="AJ641" i="1"/>
  <c r="AF641" i="1"/>
  <c r="AB641" i="1"/>
  <c r="AH641" i="1"/>
  <c r="R641" i="1"/>
  <c r="BO641" i="1" s="1"/>
  <c r="AM641" i="1"/>
  <c r="AE641" i="1"/>
  <c r="BQ641" i="1"/>
  <c r="AL641" i="1"/>
  <c r="AD641" i="1"/>
  <c r="AI642" i="1"/>
  <c r="AK645" i="1"/>
  <c r="AG645" i="1"/>
  <c r="AC645" i="1"/>
  <c r="AJ645" i="1"/>
  <c r="AF645" i="1"/>
  <c r="AB645" i="1"/>
  <c r="AH645" i="1"/>
  <c r="R645" i="1"/>
  <c r="BO645" i="1" s="1"/>
  <c r="AM645" i="1"/>
  <c r="AE645" i="1"/>
  <c r="BQ645" i="1"/>
  <c r="AL645" i="1"/>
  <c r="AD645" i="1"/>
  <c r="AI646" i="1"/>
  <c r="AK649" i="1"/>
  <c r="AG649" i="1"/>
  <c r="AC649" i="1"/>
  <c r="AJ649" i="1"/>
  <c r="AF649" i="1"/>
  <c r="AB649" i="1"/>
  <c r="AH649" i="1"/>
  <c r="R649" i="1"/>
  <c r="BO649" i="1" s="1"/>
  <c r="AM649" i="1"/>
  <c r="AE649" i="1"/>
  <c r="BQ649" i="1"/>
  <c r="AL649" i="1"/>
  <c r="AD649" i="1"/>
  <c r="AI650" i="1"/>
  <c r="AK653" i="1"/>
  <c r="AG653" i="1"/>
  <c r="AC653" i="1"/>
  <c r="AJ653" i="1"/>
  <c r="AF653" i="1"/>
  <c r="AB653" i="1"/>
  <c r="AH653" i="1"/>
  <c r="R653" i="1"/>
  <c r="BO653" i="1" s="1"/>
  <c r="BA653" i="1" s="1"/>
  <c r="A653" i="1" s="1"/>
  <c r="D653" i="1" s="1"/>
  <c r="AM653" i="1"/>
  <c r="AE653" i="1"/>
  <c r="BQ653" i="1"/>
  <c r="AL653" i="1"/>
  <c r="AD653" i="1"/>
  <c r="AI654" i="1"/>
  <c r="AK657" i="1"/>
  <c r="AG657" i="1"/>
  <c r="AC657" i="1"/>
  <c r="AJ657" i="1"/>
  <c r="AF657" i="1"/>
  <c r="AB657" i="1"/>
  <c r="AH657" i="1"/>
  <c r="R657" i="1"/>
  <c r="BO657" i="1" s="1"/>
  <c r="AM657" i="1"/>
  <c r="AE657" i="1"/>
  <c r="BQ657" i="1"/>
  <c r="AL657" i="1"/>
  <c r="AD657" i="1"/>
  <c r="AI658" i="1"/>
  <c r="AK661" i="1"/>
  <c r="AG661" i="1"/>
  <c r="AC661" i="1"/>
  <c r="AJ661" i="1"/>
  <c r="AF661" i="1"/>
  <c r="AB661" i="1"/>
  <c r="AH661" i="1"/>
  <c r="R661" i="1"/>
  <c r="BO661" i="1" s="1"/>
  <c r="AM661" i="1"/>
  <c r="AE661" i="1"/>
  <c r="BQ661" i="1"/>
  <c r="AL661" i="1"/>
  <c r="AD661" i="1"/>
  <c r="AI662" i="1"/>
  <c r="AK665" i="1"/>
  <c r="AG665" i="1"/>
  <c r="AC665" i="1"/>
  <c r="AJ665" i="1"/>
  <c r="AF665" i="1"/>
  <c r="AB665" i="1"/>
  <c r="AH665" i="1"/>
  <c r="R665" i="1"/>
  <c r="BO665" i="1" s="1"/>
  <c r="AM665" i="1"/>
  <c r="AE665" i="1"/>
  <c r="BQ665" i="1"/>
  <c r="AL665" i="1"/>
  <c r="AD665" i="1"/>
  <c r="AI666" i="1"/>
  <c r="AK669" i="1"/>
  <c r="AG669" i="1"/>
  <c r="AC669" i="1"/>
  <c r="AJ669" i="1"/>
  <c r="AF669" i="1"/>
  <c r="AB669" i="1"/>
  <c r="AH669" i="1"/>
  <c r="R669" i="1"/>
  <c r="BO669" i="1" s="1"/>
  <c r="BA669" i="1" s="1"/>
  <c r="A669" i="1" s="1"/>
  <c r="D669" i="1" s="1"/>
  <c r="AM669" i="1"/>
  <c r="AE669" i="1"/>
  <c r="BQ669" i="1"/>
  <c r="AL669" i="1"/>
  <c r="AD669" i="1"/>
  <c r="AI670" i="1"/>
  <c r="AK673" i="1"/>
  <c r="AG673" i="1"/>
  <c r="AC673" i="1"/>
  <c r="AJ673" i="1"/>
  <c r="AF673" i="1"/>
  <c r="AB673" i="1"/>
  <c r="AH673" i="1"/>
  <c r="R673" i="1"/>
  <c r="BO673" i="1" s="1"/>
  <c r="AM673" i="1"/>
  <c r="AE673" i="1"/>
  <c r="BQ673" i="1"/>
  <c r="AL673" i="1"/>
  <c r="AD673" i="1"/>
  <c r="AI674" i="1"/>
  <c r="AK677" i="1"/>
  <c r="AG677" i="1"/>
  <c r="AC677" i="1"/>
  <c r="AJ677" i="1"/>
  <c r="AF677" i="1"/>
  <c r="AB677" i="1"/>
  <c r="AH677" i="1"/>
  <c r="R677" i="1"/>
  <c r="BO677" i="1" s="1"/>
  <c r="AM677" i="1"/>
  <c r="AE677" i="1"/>
  <c r="BQ677" i="1"/>
  <c r="AL677" i="1"/>
  <c r="AD677" i="1"/>
  <c r="AI678" i="1"/>
  <c r="AK681" i="1"/>
  <c r="AG681" i="1"/>
  <c r="AC681" i="1"/>
  <c r="AJ681" i="1"/>
  <c r="AF681" i="1"/>
  <c r="AB681" i="1"/>
  <c r="AH681" i="1"/>
  <c r="R681" i="1"/>
  <c r="BO681" i="1" s="1"/>
  <c r="AM681" i="1"/>
  <c r="AE681" i="1"/>
  <c r="BQ681" i="1"/>
  <c r="AL681" i="1"/>
  <c r="AD681" i="1"/>
  <c r="AI682" i="1"/>
  <c r="AK685" i="1"/>
  <c r="AG685" i="1"/>
  <c r="AC685" i="1"/>
  <c r="AJ685" i="1"/>
  <c r="AF685" i="1"/>
  <c r="AB685" i="1"/>
  <c r="AH685" i="1"/>
  <c r="R685" i="1"/>
  <c r="BO685" i="1" s="1"/>
  <c r="BA685" i="1" s="1"/>
  <c r="A685" i="1" s="1"/>
  <c r="D685" i="1" s="1"/>
  <c r="AM685" i="1"/>
  <c r="AE685" i="1"/>
  <c r="BQ685" i="1"/>
  <c r="AL685" i="1"/>
  <c r="AD685" i="1"/>
  <c r="AI686" i="1"/>
  <c r="AK689" i="1"/>
  <c r="AG689" i="1"/>
  <c r="AC689" i="1"/>
  <c r="AJ689" i="1"/>
  <c r="AF689" i="1"/>
  <c r="AB689" i="1"/>
  <c r="AH689" i="1"/>
  <c r="R689" i="1"/>
  <c r="BO689" i="1" s="1"/>
  <c r="AM689" i="1"/>
  <c r="AE689" i="1"/>
  <c r="BQ689" i="1"/>
  <c r="AL689" i="1"/>
  <c r="AD689" i="1"/>
  <c r="AI690" i="1"/>
  <c r="AK693" i="1"/>
  <c r="AG693" i="1"/>
  <c r="AC693" i="1"/>
  <c r="AJ693" i="1"/>
  <c r="AF693" i="1"/>
  <c r="AB693" i="1"/>
  <c r="AH693" i="1"/>
  <c r="R693" i="1"/>
  <c r="BO693" i="1" s="1"/>
  <c r="AM693" i="1"/>
  <c r="AE693" i="1"/>
  <c r="BQ693" i="1"/>
  <c r="AL693" i="1"/>
  <c r="AD693" i="1"/>
  <c r="AI694" i="1"/>
  <c r="AK697" i="1"/>
  <c r="AG697" i="1"/>
  <c r="AC697" i="1"/>
  <c r="AJ697" i="1"/>
  <c r="AF697" i="1"/>
  <c r="AB697" i="1"/>
  <c r="AH697" i="1"/>
  <c r="R697" i="1"/>
  <c r="BO697" i="1" s="1"/>
  <c r="AM697" i="1"/>
  <c r="AE697" i="1"/>
  <c r="BQ697" i="1"/>
  <c r="AL697" i="1"/>
  <c r="AD697" i="1"/>
  <c r="AI698" i="1"/>
  <c r="AK701" i="1"/>
  <c r="AG701" i="1"/>
  <c r="AC701" i="1"/>
  <c r="AJ701" i="1"/>
  <c r="AF701" i="1"/>
  <c r="AB701" i="1"/>
  <c r="AH701" i="1"/>
  <c r="R701" i="1"/>
  <c r="BO701" i="1" s="1"/>
  <c r="BA701" i="1" s="1"/>
  <c r="A701" i="1" s="1"/>
  <c r="D701" i="1" s="1"/>
  <c r="AM701" i="1"/>
  <c r="AE701" i="1"/>
  <c r="BQ701" i="1"/>
  <c r="AL701" i="1"/>
  <c r="AD701" i="1"/>
  <c r="AI702" i="1"/>
  <c r="AK705" i="1"/>
  <c r="AG705" i="1"/>
  <c r="AC705" i="1"/>
  <c r="AJ705" i="1"/>
  <c r="AF705" i="1"/>
  <c r="AB705" i="1"/>
  <c r="AH705" i="1"/>
  <c r="R705" i="1"/>
  <c r="BO705" i="1" s="1"/>
  <c r="AM705" i="1"/>
  <c r="AE705" i="1"/>
  <c r="BQ705" i="1"/>
  <c r="AL705" i="1"/>
  <c r="AD705" i="1"/>
  <c r="AI706" i="1"/>
  <c r="AK709" i="1"/>
  <c r="AG709" i="1"/>
  <c r="AC709" i="1"/>
  <c r="AJ709" i="1"/>
  <c r="AF709" i="1"/>
  <c r="AB709" i="1"/>
  <c r="AH709" i="1"/>
  <c r="R709" i="1"/>
  <c r="BO709" i="1" s="1"/>
  <c r="AM709" i="1"/>
  <c r="AE709" i="1"/>
  <c r="BQ709" i="1"/>
  <c r="AL709" i="1"/>
  <c r="AD709" i="1"/>
  <c r="AI710" i="1"/>
  <c r="AK713" i="1"/>
  <c r="AG713" i="1"/>
  <c r="AC713" i="1"/>
  <c r="AJ713" i="1"/>
  <c r="AF713" i="1"/>
  <c r="AB713" i="1"/>
  <c r="AH713" i="1"/>
  <c r="R713" i="1"/>
  <c r="BO713" i="1" s="1"/>
  <c r="AM713" i="1"/>
  <c r="AE713" i="1"/>
  <c r="BQ713" i="1"/>
  <c r="AL713" i="1"/>
  <c r="AD713" i="1"/>
  <c r="AI714" i="1"/>
  <c r="AK717" i="1"/>
  <c r="AG717" i="1"/>
  <c r="AC717" i="1"/>
  <c r="AJ717" i="1"/>
  <c r="AF717" i="1"/>
  <c r="AB717" i="1"/>
  <c r="AH717" i="1"/>
  <c r="R717" i="1"/>
  <c r="BO717" i="1" s="1"/>
  <c r="BA717" i="1" s="1"/>
  <c r="A717" i="1" s="1"/>
  <c r="D717" i="1" s="1"/>
  <c r="AM717" i="1"/>
  <c r="AE717" i="1"/>
  <c r="BQ717" i="1"/>
  <c r="AL717" i="1"/>
  <c r="AD717" i="1"/>
  <c r="AI718" i="1"/>
  <c r="AK721" i="1"/>
  <c r="AG721" i="1"/>
  <c r="AC721" i="1"/>
  <c r="AJ721" i="1"/>
  <c r="AF721" i="1"/>
  <c r="AB721" i="1"/>
  <c r="AH721" i="1"/>
  <c r="R721" i="1"/>
  <c r="BO721" i="1" s="1"/>
  <c r="AM721" i="1"/>
  <c r="AE721" i="1"/>
  <c r="BQ721" i="1"/>
  <c r="AL721" i="1"/>
  <c r="AD721" i="1"/>
  <c r="AI722" i="1"/>
  <c r="AK725" i="1"/>
  <c r="AG725" i="1"/>
  <c r="AC725" i="1"/>
  <c r="AJ725" i="1"/>
  <c r="AF725" i="1"/>
  <c r="AB725" i="1"/>
  <c r="AH725" i="1"/>
  <c r="R725" i="1"/>
  <c r="BO725" i="1" s="1"/>
  <c r="BA725" i="1" s="1"/>
  <c r="A725" i="1" s="1"/>
  <c r="D725" i="1" s="1"/>
  <c r="AM725" i="1"/>
  <c r="AE725" i="1"/>
  <c r="BQ725" i="1"/>
  <c r="AL725" i="1"/>
  <c r="AD725" i="1"/>
  <c r="AI726" i="1"/>
  <c r="AK729" i="1"/>
  <c r="AG729" i="1"/>
  <c r="AC729" i="1"/>
  <c r="AJ729" i="1"/>
  <c r="AF729" i="1"/>
  <c r="AB729" i="1"/>
  <c r="AH729" i="1"/>
  <c r="R729" i="1"/>
  <c r="BO729" i="1" s="1"/>
  <c r="AM729" i="1"/>
  <c r="AE729" i="1"/>
  <c r="BQ729" i="1"/>
  <c r="AL729" i="1"/>
  <c r="AD729" i="1"/>
  <c r="AI730" i="1"/>
  <c r="AK733" i="1"/>
  <c r="AG733" i="1"/>
  <c r="AC733" i="1"/>
  <c r="AJ733" i="1"/>
  <c r="AF733" i="1"/>
  <c r="AB733" i="1"/>
  <c r="AH733" i="1"/>
  <c r="R733" i="1"/>
  <c r="BO733" i="1" s="1"/>
  <c r="AM733" i="1"/>
  <c r="AE733" i="1"/>
  <c r="BQ733" i="1"/>
  <c r="AL733" i="1"/>
  <c r="AD733" i="1"/>
  <c r="AI734" i="1"/>
  <c r="AK737" i="1"/>
  <c r="AG737" i="1"/>
  <c r="AC737" i="1"/>
  <c r="AJ737" i="1"/>
  <c r="AF737" i="1"/>
  <c r="AB737" i="1"/>
  <c r="AH737" i="1"/>
  <c r="R737" i="1"/>
  <c r="BO737" i="1" s="1"/>
  <c r="AM737" i="1"/>
  <c r="AE737" i="1"/>
  <c r="BQ737" i="1"/>
  <c r="AL737" i="1"/>
  <c r="AD737" i="1"/>
  <c r="AI738" i="1"/>
  <c r="AK741" i="1"/>
  <c r="AG741" i="1"/>
  <c r="AC741" i="1"/>
  <c r="AJ741" i="1"/>
  <c r="AF741" i="1"/>
  <c r="AB741" i="1"/>
  <c r="AH741" i="1"/>
  <c r="R741" i="1"/>
  <c r="BO741" i="1" s="1"/>
  <c r="BA741" i="1" s="1"/>
  <c r="A741" i="1" s="1"/>
  <c r="D741" i="1" s="1"/>
  <c r="AM741" i="1"/>
  <c r="AE741" i="1"/>
  <c r="BQ741" i="1"/>
  <c r="AL741" i="1"/>
  <c r="AD741" i="1"/>
  <c r="AI742" i="1"/>
  <c r="AK745" i="1"/>
  <c r="AG745" i="1"/>
  <c r="AC745" i="1"/>
  <c r="AJ745" i="1"/>
  <c r="AF745" i="1"/>
  <c r="AB745" i="1"/>
  <c r="AH745" i="1"/>
  <c r="R745" i="1"/>
  <c r="BO745" i="1" s="1"/>
  <c r="AM745" i="1"/>
  <c r="AE745" i="1"/>
  <c r="BQ745" i="1"/>
  <c r="AL745" i="1"/>
  <c r="AD745" i="1"/>
  <c r="AI746" i="1"/>
  <c r="AK749" i="1"/>
  <c r="AG749" i="1"/>
  <c r="AC749" i="1"/>
  <c r="AJ749" i="1"/>
  <c r="AF749" i="1"/>
  <c r="AB749" i="1"/>
  <c r="AH749" i="1"/>
  <c r="R749" i="1"/>
  <c r="BO749" i="1" s="1"/>
  <c r="AM749" i="1"/>
  <c r="AE749" i="1"/>
  <c r="BQ749" i="1"/>
  <c r="AL749" i="1"/>
  <c r="AD749" i="1"/>
  <c r="AI750" i="1"/>
  <c r="AK753" i="1"/>
  <c r="AG753" i="1"/>
  <c r="AC753" i="1"/>
  <c r="AJ753" i="1"/>
  <c r="AF753" i="1"/>
  <c r="AB753" i="1"/>
  <c r="AH753" i="1"/>
  <c r="R753" i="1"/>
  <c r="BO753" i="1" s="1"/>
  <c r="AM753" i="1"/>
  <c r="AE753" i="1"/>
  <c r="BQ753" i="1"/>
  <c r="AL753" i="1"/>
  <c r="AD753" i="1"/>
  <c r="AI754" i="1"/>
  <c r="AK757" i="1"/>
  <c r="AG757" i="1"/>
  <c r="AC757" i="1"/>
  <c r="AJ757" i="1"/>
  <c r="AF757" i="1"/>
  <c r="AB757" i="1"/>
  <c r="AH757" i="1"/>
  <c r="R757" i="1"/>
  <c r="BO757" i="1" s="1"/>
  <c r="BA757" i="1" s="1"/>
  <c r="A757" i="1" s="1"/>
  <c r="D757" i="1" s="1"/>
  <c r="AM757" i="1"/>
  <c r="AE757" i="1"/>
  <c r="BQ757" i="1"/>
  <c r="AL757" i="1"/>
  <c r="AD757" i="1"/>
  <c r="AI758" i="1"/>
  <c r="AK761" i="1"/>
  <c r="AG761" i="1"/>
  <c r="AC761" i="1"/>
  <c r="AJ761" i="1"/>
  <c r="AF761" i="1"/>
  <c r="AB761" i="1"/>
  <c r="AH761" i="1"/>
  <c r="R761" i="1"/>
  <c r="BO761" i="1" s="1"/>
  <c r="AM761" i="1"/>
  <c r="AE761" i="1"/>
  <c r="BQ761" i="1"/>
  <c r="AL761" i="1"/>
  <c r="AD761" i="1"/>
  <c r="AI762" i="1"/>
  <c r="AK765" i="1"/>
  <c r="AG765" i="1"/>
  <c r="AC765" i="1"/>
  <c r="AJ765" i="1"/>
  <c r="AF765" i="1"/>
  <c r="AB765" i="1"/>
  <c r="AH765" i="1"/>
  <c r="R765" i="1"/>
  <c r="BO765" i="1" s="1"/>
  <c r="AM765" i="1"/>
  <c r="AE765" i="1"/>
  <c r="BQ765" i="1"/>
  <c r="AL765" i="1"/>
  <c r="AD765" i="1"/>
  <c r="AI766" i="1"/>
  <c r="AK769" i="1"/>
  <c r="AG769" i="1"/>
  <c r="AC769" i="1"/>
  <c r="AJ769" i="1"/>
  <c r="AF769" i="1"/>
  <c r="AB769" i="1"/>
  <c r="AH769" i="1"/>
  <c r="R769" i="1"/>
  <c r="BO769" i="1" s="1"/>
  <c r="AM769" i="1"/>
  <c r="AE769" i="1"/>
  <c r="BQ769" i="1"/>
  <c r="AL769" i="1"/>
  <c r="AD769" i="1"/>
  <c r="AI770" i="1"/>
  <c r="AK773" i="1"/>
  <c r="AG773" i="1"/>
  <c r="AC773" i="1"/>
  <c r="AJ773" i="1"/>
  <c r="AF773" i="1"/>
  <c r="AB773" i="1"/>
  <c r="AH773" i="1"/>
  <c r="R773" i="1"/>
  <c r="BO773" i="1" s="1"/>
  <c r="BA773" i="1" s="1"/>
  <c r="A773" i="1" s="1"/>
  <c r="D773" i="1" s="1"/>
  <c r="AM773" i="1"/>
  <c r="AE773" i="1"/>
  <c r="BQ773" i="1"/>
  <c r="AL773" i="1"/>
  <c r="AD773" i="1"/>
  <c r="AI774" i="1"/>
  <c r="AK777" i="1"/>
  <c r="AG777" i="1"/>
  <c r="AC777" i="1"/>
  <c r="AJ777" i="1"/>
  <c r="AF777" i="1"/>
  <c r="AB777" i="1"/>
  <c r="AH777" i="1"/>
  <c r="R777" i="1"/>
  <c r="BO777" i="1" s="1"/>
  <c r="AM777" i="1"/>
  <c r="AE777" i="1"/>
  <c r="BQ777" i="1"/>
  <c r="AL777" i="1"/>
  <c r="AD777" i="1"/>
  <c r="AI778" i="1"/>
  <c r="AK781" i="1"/>
  <c r="AG781" i="1"/>
  <c r="AC781" i="1"/>
  <c r="AJ781" i="1"/>
  <c r="AF781" i="1"/>
  <c r="AB781" i="1"/>
  <c r="AH781" i="1"/>
  <c r="R781" i="1"/>
  <c r="BO781" i="1" s="1"/>
  <c r="AM781" i="1"/>
  <c r="AE781" i="1"/>
  <c r="BQ781" i="1"/>
  <c r="AL781" i="1"/>
  <c r="AD781" i="1"/>
  <c r="AI782" i="1"/>
  <c r="AK785" i="1"/>
  <c r="AG785" i="1"/>
  <c r="AC785" i="1"/>
  <c r="AJ785" i="1"/>
  <c r="AF785" i="1"/>
  <c r="AB785" i="1"/>
  <c r="AH785" i="1"/>
  <c r="R785" i="1"/>
  <c r="BO785" i="1" s="1"/>
  <c r="AM785" i="1"/>
  <c r="AE785" i="1"/>
  <c r="BQ785" i="1"/>
  <c r="AL785" i="1"/>
  <c r="AD785" i="1"/>
  <c r="AI786" i="1"/>
  <c r="AK789" i="1"/>
  <c r="AG789" i="1"/>
  <c r="AC789" i="1"/>
  <c r="AJ789" i="1"/>
  <c r="AF789" i="1"/>
  <c r="AB789" i="1"/>
  <c r="AH789" i="1"/>
  <c r="R789" i="1"/>
  <c r="BO789" i="1" s="1"/>
  <c r="BA789" i="1" s="1"/>
  <c r="A789" i="1" s="1"/>
  <c r="D789" i="1" s="1"/>
  <c r="AM789" i="1"/>
  <c r="AE789" i="1"/>
  <c r="BQ789" i="1"/>
  <c r="AL789" i="1"/>
  <c r="AD789" i="1"/>
  <c r="AI790" i="1"/>
  <c r="AK793" i="1"/>
  <c r="AG793" i="1"/>
  <c r="AC793" i="1"/>
  <c r="AJ793" i="1"/>
  <c r="AF793" i="1"/>
  <c r="AB793" i="1"/>
  <c r="AH793" i="1"/>
  <c r="R793" i="1"/>
  <c r="BO793" i="1" s="1"/>
  <c r="AM793" i="1"/>
  <c r="AE793" i="1"/>
  <c r="BQ793" i="1"/>
  <c r="AL793" i="1"/>
  <c r="AD793" i="1"/>
  <c r="AI794" i="1"/>
  <c r="AK797" i="1"/>
  <c r="AG797" i="1"/>
  <c r="AC797" i="1"/>
  <c r="AJ797" i="1"/>
  <c r="AF797" i="1"/>
  <c r="AB797" i="1"/>
  <c r="AH797" i="1"/>
  <c r="R797" i="1"/>
  <c r="BO797" i="1" s="1"/>
  <c r="AM797" i="1"/>
  <c r="AE797" i="1"/>
  <c r="BQ797" i="1"/>
  <c r="AL797" i="1"/>
  <c r="AD797" i="1"/>
  <c r="AI798" i="1"/>
  <c r="AK801" i="1"/>
  <c r="AG801" i="1"/>
  <c r="AC801" i="1"/>
  <c r="AJ801" i="1"/>
  <c r="AF801" i="1"/>
  <c r="AB801" i="1"/>
  <c r="AH801" i="1"/>
  <c r="R801" i="1"/>
  <c r="BO801" i="1" s="1"/>
  <c r="AM801" i="1"/>
  <c r="AE801" i="1"/>
  <c r="BQ801" i="1"/>
  <c r="AL801" i="1"/>
  <c r="AD801" i="1"/>
  <c r="AI802" i="1"/>
  <c r="AK805" i="1"/>
  <c r="AG805" i="1"/>
  <c r="AC805" i="1"/>
  <c r="AJ805" i="1"/>
  <c r="AF805" i="1"/>
  <c r="AB805" i="1"/>
  <c r="AH805" i="1"/>
  <c r="R805" i="1"/>
  <c r="BO805" i="1" s="1"/>
  <c r="BA805" i="1" s="1"/>
  <c r="A805" i="1" s="1"/>
  <c r="D805" i="1" s="1"/>
  <c r="AM805" i="1"/>
  <c r="AE805" i="1"/>
  <c r="BQ805" i="1"/>
  <c r="AL805" i="1"/>
  <c r="AD805" i="1"/>
  <c r="AI806" i="1"/>
  <c r="AK809" i="1"/>
  <c r="AG809" i="1"/>
  <c r="AC809" i="1"/>
  <c r="AJ809" i="1"/>
  <c r="AF809" i="1"/>
  <c r="AB809" i="1"/>
  <c r="AH809" i="1"/>
  <c r="R809" i="1"/>
  <c r="BO809" i="1" s="1"/>
  <c r="BA809" i="1" s="1"/>
  <c r="A809" i="1" s="1"/>
  <c r="D809" i="1" s="1"/>
  <c r="AM809" i="1"/>
  <c r="AE809" i="1"/>
  <c r="BQ809" i="1"/>
  <c r="AL809" i="1"/>
  <c r="AD809" i="1"/>
  <c r="AI810" i="1"/>
  <c r="BA810" i="1"/>
  <c r="A810" i="1" s="1"/>
  <c r="D810" i="1" s="1"/>
  <c r="AK813" i="1"/>
  <c r="AG813" i="1"/>
  <c r="AC813" i="1"/>
  <c r="AJ813" i="1"/>
  <c r="AF813" i="1"/>
  <c r="AB813" i="1"/>
  <c r="AH813" i="1"/>
  <c r="R813" i="1"/>
  <c r="BO813" i="1" s="1"/>
  <c r="BA813" i="1" s="1"/>
  <c r="A813" i="1" s="1"/>
  <c r="D813" i="1" s="1"/>
  <c r="AM813" i="1"/>
  <c r="AE813" i="1"/>
  <c r="BQ813" i="1"/>
  <c r="AL813" i="1"/>
  <c r="AD813" i="1"/>
  <c r="AI814" i="1"/>
  <c r="AK817" i="1"/>
  <c r="AG817" i="1"/>
  <c r="AC817" i="1"/>
  <c r="AJ817" i="1"/>
  <c r="AF817" i="1"/>
  <c r="AB817" i="1"/>
  <c r="AH817" i="1"/>
  <c r="R817" i="1"/>
  <c r="BO817" i="1" s="1"/>
  <c r="AM817" i="1"/>
  <c r="AE817" i="1"/>
  <c r="BQ817" i="1"/>
  <c r="AL817" i="1"/>
  <c r="AD817" i="1"/>
  <c r="AI818" i="1"/>
  <c r="BA818" i="1"/>
  <c r="A818" i="1" s="1"/>
  <c r="D818" i="1" s="1"/>
  <c r="AK821" i="1"/>
  <c r="AG821" i="1"/>
  <c r="AC821" i="1"/>
  <c r="AJ821" i="1"/>
  <c r="AF821" i="1"/>
  <c r="AB821" i="1"/>
  <c r="AH821" i="1"/>
  <c r="R821" i="1"/>
  <c r="BO821" i="1" s="1"/>
  <c r="AM821" i="1"/>
  <c r="AE821" i="1"/>
  <c r="BQ821" i="1"/>
  <c r="AL821" i="1"/>
  <c r="AD821" i="1"/>
  <c r="AI822" i="1"/>
  <c r="BQ825" i="1"/>
  <c r="AK825" i="1"/>
  <c r="AG825" i="1"/>
  <c r="AC825" i="1"/>
  <c r="AJ825" i="1"/>
  <c r="AF825" i="1"/>
  <c r="AB825" i="1"/>
  <c r="AH825" i="1"/>
  <c r="R825" i="1"/>
  <c r="BO825" i="1" s="1"/>
  <c r="BA825" i="1" s="1"/>
  <c r="A825" i="1" s="1"/>
  <c r="D825" i="1" s="1"/>
  <c r="AM825" i="1"/>
  <c r="AE825" i="1"/>
  <c r="AL825" i="1"/>
  <c r="AD825" i="1"/>
  <c r="BQ880" i="1"/>
  <c r="AL880" i="1"/>
  <c r="AH880" i="1"/>
  <c r="AD880" i="1"/>
  <c r="R880" i="1"/>
  <c r="BO880" i="1" s="1"/>
  <c r="BA880" i="1" s="1"/>
  <c r="A880" i="1" s="1"/>
  <c r="D880" i="1" s="1"/>
  <c r="AK880" i="1"/>
  <c r="AG880" i="1"/>
  <c r="AC880" i="1"/>
  <c r="AF880" i="1"/>
  <c r="AM880" i="1"/>
  <c r="AE880" i="1"/>
  <c r="AJ880" i="1"/>
  <c r="AB880" i="1"/>
  <c r="AI880" i="1"/>
  <c r="BQ912" i="1"/>
  <c r="AL912" i="1"/>
  <c r="AH912" i="1"/>
  <c r="AD912" i="1"/>
  <c r="R912" i="1"/>
  <c r="BO912" i="1" s="1"/>
  <c r="BA912" i="1" s="1"/>
  <c r="A912" i="1" s="1"/>
  <c r="D912" i="1" s="1"/>
  <c r="AK912" i="1"/>
  <c r="AG912" i="1"/>
  <c r="AC912" i="1"/>
  <c r="AF912" i="1"/>
  <c r="AM912" i="1"/>
  <c r="AE912" i="1"/>
  <c r="AJ912" i="1"/>
  <c r="AB912" i="1"/>
  <c r="AI912" i="1"/>
  <c r="BQ944" i="1"/>
  <c r="AL944" i="1"/>
  <c r="AH944" i="1"/>
  <c r="AD944" i="1"/>
  <c r="R944" i="1"/>
  <c r="BO944" i="1" s="1"/>
  <c r="BA944" i="1" s="1"/>
  <c r="A944" i="1" s="1"/>
  <c r="D944" i="1" s="1"/>
  <c r="AK944" i="1"/>
  <c r="AG944" i="1"/>
  <c r="AC944" i="1"/>
  <c r="AF944" i="1"/>
  <c r="AM944" i="1"/>
  <c r="AE944" i="1"/>
  <c r="AJ944" i="1"/>
  <c r="AB944" i="1"/>
  <c r="AI944" i="1"/>
  <c r="BQ976" i="1"/>
  <c r="AL976" i="1"/>
  <c r="AH976" i="1"/>
  <c r="AD976" i="1"/>
  <c r="R976" i="1"/>
  <c r="BO976" i="1" s="1"/>
  <c r="AK976" i="1"/>
  <c r="AG976" i="1"/>
  <c r="AC976" i="1"/>
  <c r="AF976" i="1"/>
  <c r="AM976" i="1"/>
  <c r="AE976" i="1"/>
  <c r="AJ976" i="1"/>
  <c r="AB976" i="1"/>
  <c r="AI976" i="1"/>
  <c r="BN238" i="1"/>
  <c r="T238" i="1"/>
  <c r="BN242" i="1"/>
  <c r="T242" i="1"/>
  <c r="BN246" i="1"/>
  <c r="T246" i="1"/>
  <c r="BN250" i="1"/>
  <c r="T250" i="1"/>
  <c r="BN254" i="1"/>
  <c r="T254" i="1"/>
  <c r="BN258" i="1"/>
  <c r="T258" i="1"/>
  <c r="BN262" i="1"/>
  <c r="T262" i="1"/>
  <c r="BN266" i="1"/>
  <c r="T266" i="1"/>
  <c r="CC269" i="1"/>
  <c r="BN270" i="1"/>
  <c r="T270" i="1"/>
  <c r="BN274" i="1"/>
  <c r="T274" i="1"/>
  <c r="BN278" i="1"/>
  <c r="T278" i="1"/>
  <c r="BN282" i="1"/>
  <c r="T282" i="1"/>
  <c r="BN286" i="1"/>
  <c r="T286" i="1"/>
  <c r="BN290" i="1"/>
  <c r="T290" i="1"/>
  <c r="BN294" i="1"/>
  <c r="T294" i="1"/>
  <c r="BN298" i="1"/>
  <c r="T298" i="1"/>
  <c r="BN302" i="1"/>
  <c r="T302" i="1"/>
  <c r="BN306" i="1"/>
  <c r="T306" i="1"/>
  <c r="BN310" i="1"/>
  <c r="T310" i="1"/>
  <c r="BN314" i="1"/>
  <c r="T314" i="1"/>
  <c r="BN318" i="1"/>
  <c r="T318" i="1"/>
  <c r="BN322" i="1"/>
  <c r="T322" i="1"/>
  <c r="BN326" i="1"/>
  <c r="T326" i="1"/>
  <c r="BN330" i="1"/>
  <c r="T330" i="1"/>
  <c r="AJ332" i="1"/>
  <c r="AF332" i="1"/>
  <c r="AB332" i="1"/>
  <c r="AI332" i="1"/>
  <c r="AD332" i="1"/>
  <c r="BQ332" i="1"/>
  <c r="BA332" i="1" s="1"/>
  <c r="A332" i="1" s="1"/>
  <c r="D332" i="1" s="1"/>
  <c r="AM332" i="1"/>
  <c r="AH332" i="1"/>
  <c r="AC332" i="1"/>
  <c r="AL332" i="1"/>
  <c r="AE333" i="1"/>
  <c r="T334" i="1"/>
  <c r="BN334" i="1"/>
  <c r="AH335" i="1"/>
  <c r="BQ335" i="1"/>
  <c r="BA335" i="1" s="1"/>
  <c r="A335" i="1" s="1"/>
  <c r="D335" i="1" s="1"/>
  <c r="AJ337" i="1"/>
  <c r="AF337" i="1"/>
  <c r="AB337" i="1"/>
  <c r="BQ337" i="1"/>
  <c r="AM337" i="1"/>
  <c r="AH337" i="1"/>
  <c r="AC337" i="1"/>
  <c r="AL337" i="1"/>
  <c r="AG337" i="1"/>
  <c r="AI337" i="1"/>
  <c r="AJ339" i="1"/>
  <c r="AF339" i="1"/>
  <c r="AB339" i="1"/>
  <c r="AK339" i="1"/>
  <c r="AE339" i="1"/>
  <c r="R339" i="1"/>
  <c r="BO339" i="1" s="1"/>
  <c r="AI339" i="1"/>
  <c r="AD339" i="1"/>
  <c r="AL339" i="1"/>
  <c r="R344" i="1"/>
  <c r="BO344" i="1" s="1"/>
  <c r="AK344" i="1"/>
  <c r="AJ348" i="1"/>
  <c r="AF348" i="1"/>
  <c r="AB348" i="1"/>
  <c r="AI348" i="1"/>
  <c r="AD348" i="1"/>
  <c r="BQ348" i="1"/>
  <c r="BA348" i="1" s="1"/>
  <c r="A348" i="1" s="1"/>
  <c r="D348" i="1" s="1"/>
  <c r="AM348" i="1"/>
  <c r="AH348" i="1"/>
  <c r="AC348" i="1"/>
  <c r="AL348" i="1"/>
  <c r="AE349" i="1"/>
  <c r="T350" i="1"/>
  <c r="BN350" i="1"/>
  <c r="AH351" i="1"/>
  <c r="BQ351" i="1"/>
  <c r="BA351" i="1" s="1"/>
  <c r="A351" i="1" s="1"/>
  <c r="D351" i="1" s="1"/>
  <c r="AJ353" i="1"/>
  <c r="AF353" i="1"/>
  <c r="AB353" i="1"/>
  <c r="BQ353" i="1"/>
  <c r="AM353" i="1"/>
  <c r="AH353" i="1"/>
  <c r="AC353" i="1"/>
  <c r="AL353" i="1"/>
  <c r="AG353" i="1"/>
  <c r="AI353" i="1"/>
  <c r="AJ355" i="1"/>
  <c r="AF355" i="1"/>
  <c r="AB355" i="1"/>
  <c r="AK355" i="1"/>
  <c r="AE355" i="1"/>
  <c r="R355" i="1"/>
  <c r="BO355" i="1" s="1"/>
  <c r="BA355" i="1" s="1"/>
  <c r="A355" i="1" s="1"/>
  <c r="D355" i="1" s="1"/>
  <c r="BQ355" i="1"/>
  <c r="AM355" i="1"/>
  <c r="AH355" i="1"/>
  <c r="AC355" i="1"/>
  <c r="AI355" i="1"/>
  <c r="AD355" i="1"/>
  <c r="AJ362" i="1"/>
  <c r="AF362" i="1"/>
  <c r="AB362" i="1"/>
  <c r="AL362" i="1"/>
  <c r="AG362" i="1"/>
  <c r="AK362" i="1"/>
  <c r="AE362" i="1"/>
  <c r="R362" i="1"/>
  <c r="BO362" i="1" s="1"/>
  <c r="AI362" i="1"/>
  <c r="AD362" i="1"/>
  <c r="AM366" i="1"/>
  <c r="BA368" i="1"/>
  <c r="A368" i="1" s="1"/>
  <c r="D368" i="1" s="1"/>
  <c r="BN369" i="1"/>
  <c r="T369" i="1"/>
  <c r="AJ371" i="1"/>
  <c r="AF371" i="1"/>
  <c r="AB371" i="1"/>
  <c r="AK371" i="1"/>
  <c r="AE371" i="1"/>
  <c r="R371" i="1"/>
  <c r="BO371" i="1" s="1"/>
  <c r="AI371" i="1"/>
  <c r="AD371" i="1"/>
  <c r="BQ371" i="1"/>
  <c r="AM371" i="1"/>
  <c r="AH371" i="1"/>
  <c r="AC371" i="1"/>
  <c r="BA371" i="1"/>
  <c r="A371" i="1" s="1"/>
  <c r="D371" i="1" s="1"/>
  <c r="AJ378" i="1"/>
  <c r="AF378" i="1"/>
  <c r="AB378" i="1"/>
  <c r="AL378" i="1"/>
  <c r="AG378" i="1"/>
  <c r="AK378" i="1"/>
  <c r="AE378" i="1"/>
  <c r="R378" i="1"/>
  <c r="BO378" i="1" s="1"/>
  <c r="AI378" i="1"/>
  <c r="AD378" i="1"/>
  <c r="AM382" i="1"/>
  <c r="T385" i="1"/>
  <c r="BN385" i="1"/>
  <c r="AJ387" i="1"/>
  <c r="AF387" i="1"/>
  <c r="AB387" i="1"/>
  <c r="AK387" i="1"/>
  <c r="AE387" i="1"/>
  <c r="R387" i="1"/>
  <c r="BO387" i="1" s="1"/>
  <c r="AM387" i="1"/>
  <c r="AH387" i="1"/>
  <c r="AI387" i="1"/>
  <c r="AD387" i="1"/>
  <c r="BQ387" i="1"/>
  <c r="AC387" i="1"/>
  <c r="AJ394" i="1"/>
  <c r="AF394" i="1"/>
  <c r="AB394" i="1"/>
  <c r="AL394" i="1"/>
  <c r="AG394" i="1"/>
  <c r="AI394" i="1"/>
  <c r="AD394" i="1"/>
  <c r="AK394" i="1"/>
  <c r="AE394" i="1"/>
  <c r="R394" i="1"/>
  <c r="BO394" i="1" s="1"/>
  <c r="AM398" i="1"/>
  <c r="BN401" i="1"/>
  <c r="T401" i="1"/>
  <c r="AJ403" i="1"/>
  <c r="AF403" i="1"/>
  <c r="AB403" i="1"/>
  <c r="AK403" i="1"/>
  <c r="AE403" i="1"/>
  <c r="R403" i="1"/>
  <c r="BO403" i="1" s="1"/>
  <c r="BA403" i="1" s="1"/>
  <c r="A403" i="1" s="1"/>
  <c r="D403" i="1" s="1"/>
  <c r="BQ403" i="1"/>
  <c r="AM403" i="1"/>
  <c r="AH403" i="1"/>
  <c r="AC403" i="1"/>
  <c r="AI403" i="1"/>
  <c r="AD403" i="1"/>
  <c r="AJ410" i="1"/>
  <c r="AF410" i="1"/>
  <c r="AB410" i="1"/>
  <c r="AL410" i="1"/>
  <c r="AG410" i="1"/>
  <c r="AK410" i="1"/>
  <c r="AE410" i="1"/>
  <c r="R410" i="1"/>
  <c r="BO410" i="1" s="1"/>
  <c r="AI410" i="1"/>
  <c r="AD410" i="1"/>
  <c r="AM414" i="1"/>
  <c r="T417" i="1"/>
  <c r="BN417" i="1"/>
  <c r="AJ419" i="1"/>
  <c r="AF419" i="1"/>
  <c r="AB419" i="1"/>
  <c r="AK419" i="1"/>
  <c r="AE419" i="1"/>
  <c r="R419" i="1"/>
  <c r="BO419" i="1" s="1"/>
  <c r="AI419" i="1"/>
  <c r="AD419" i="1"/>
  <c r="AH419" i="1"/>
  <c r="BQ419" i="1"/>
  <c r="AM419" i="1"/>
  <c r="AC419" i="1"/>
  <c r="AJ426" i="1"/>
  <c r="AF426" i="1"/>
  <c r="AB426" i="1"/>
  <c r="AL426" i="1"/>
  <c r="AG426" i="1"/>
  <c r="AI426" i="1"/>
  <c r="AD426" i="1"/>
  <c r="AK426" i="1"/>
  <c r="AE426" i="1"/>
  <c r="R426" i="1"/>
  <c r="BO426" i="1" s="1"/>
  <c r="AK428" i="1"/>
  <c r="AG428" i="1"/>
  <c r="AC428" i="1"/>
  <c r="AJ428" i="1"/>
  <c r="AF428" i="1"/>
  <c r="AB428" i="1"/>
  <c r="AH428" i="1"/>
  <c r="R428" i="1"/>
  <c r="BO428" i="1" s="1"/>
  <c r="BA428" i="1" s="1"/>
  <c r="A428" i="1" s="1"/>
  <c r="D428" i="1" s="1"/>
  <c r="AM428" i="1"/>
  <c r="AE428" i="1"/>
  <c r="AL428" i="1"/>
  <c r="AD428" i="1"/>
  <c r="BQ428" i="1"/>
  <c r="AK432" i="1"/>
  <c r="AG432" i="1"/>
  <c r="AC432" i="1"/>
  <c r="AJ432" i="1"/>
  <c r="AF432" i="1"/>
  <c r="AB432" i="1"/>
  <c r="AH432" i="1"/>
  <c r="R432" i="1"/>
  <c r="BO432" i="1" s="1"/>
  <c r="BQ432" i="1"/>
  <c r="AM432" i="1"/>
  <c r="AE432" i="1"/>
  <c r="AL432" i="1"/>
  <c r="AD432" i="1"/>
  <c r="AK436" i="1"/>
  <c r="AG436" i="1"/>
  <c r="AC436" i="1"/>
  <c r="AJ436" i="1"/>
  <c r="AF436" i="1"/>
  <c r="AB436" i="1"/>
  <c r="AH436" i="1"/>
  <c r="R436" i="1"/>
  <c r="BO436" i="1" s="1"/>
  <c r="AL436" i="1"/>
  <c r="AD436" i="1"/>
  <c r="AM436" i="1"/>
  <c r="AE436" i="1"/>
  <c r="BQ436" i="1"/>
  <c r="AK440" i="1"/>
  <c r="AG440" i="1"/>
  <c r="AC440" i="1"/>
  <c r="AJ440" i="1"/>
  <c r="AF440" i="1"/>
  <c r="AB440" i="1"/>
  <c r="AH440" i="1"/>
  <c r="R440" i="1"/>
  <c r="BO440" i="1" s="1"/>
  <c r="AM440" i="1"/>
  <c r="AE440" i="1"/>
  <c r="BQ440" i="1"/>
  <c r="AL440" i="1"/>
  <c r="AD440" i="1"/>
  <c r="AK444" i="1"/>
  <c r="AG444" i="1"/>
  <c r="AC444" i="1"/>
  <c r="AJ444" i="1"/>
  <c r="AF444" i="1"/>
  <c r="AB444" i="1"/>
  <c r="AH444" i="1"/>
  <c r="R444" i="1"/>
  <c r="BO444" i="1" s="1"/>
  <c r="BA444" i="1" s="1"/>
  <c r="A444" i="1" s="1"/>
  <c r="D444" i="1" s="1"/>
  <c r="BQ444" i="1"/>
  <c r="AM444" i="1"/>
  <c r="AE444" i="1"/>
  <c r="AL444" i="1"/>
  <c r="AD444" i="1"/>
  <c r="AK448" i="1"/>
  <c r="AG448" i="1"/>
  <c r="AC448" i="1"/>
  <c r="AJ448" i="1"/>
  <c r="AF448" i="1"/>
  <c r="AB448" i="1"/>
  <c r="AH448" i="1"/>
  <c r="R448" i="1"/>
  <c r="BO448" i="1" s="1"/>
  <c r="AL448" i="1"/>
  <c r="AD448" i="1"/>
  <c r="AM448" i="1"/>
  <c r="AE448" i="1"/>
  <c r="BQ448" i="1"/>
  <c r="AK452" i="1"/>
  <c r="AG452" i="1"/>
  <c r="AC452" i="1"/>
  <c r="AJ452" i="1"/>
  <c r="AF452" i="1"/>
  <c r="AB452" i="1"/>
  <c r="AH452" i="1"/>
  <c r="R452" i="1"/>
  <c r="BO452" i="1" s="1"/>
  <c r="AM452" i="1"/>
  <c r="AE452" i="1"/>
  <c r="BQ452" i="1"/>
  <c r="AL452" i="1"/>
  <c r="AD452" i="1"/>
  <c r="AK456" i="1"/>
  <c r="AG456" i="1"/>
  <c r="AC456" i="1"/>
  <c r="AJ456" i="1"/>
  <c r="AF456" i="1"/>
  <c r="AB456" i="1"/>
  <c r="AH456" i="1"/>
  <c r="R456" i="1"/>
  <c r="BO456" i="1" s="1"/>
  <c r="AM456" i="1"/>
  <c r="AE456" i="1"/>
  <c r="AL456" i="1"/>
  <c r="AD456" i="1"/>
  <c r="BQ456" i="1"/>
  <c r="AK460" i="1"/>
  <c r="AG460" i="1"/>
  <c r="AC460" i="1"/>
  <c r="AJ460" i="1"/>
  <c r="AF460" i="1"/>
  <c r="AB460" i="1"/>
  <c r="AH460" i="1"/>
  <c r="R460" i="1"/>
  <c r="BO460" i="1" s="1"/>
  <c r="BA460" i="1" s="1"/>
  <c r="A460" i="1" s="1"/>
  <c r="D460" i="1" s="1"/>
  <c r="BQ460" i="1"/>
  <c r="AM460" i="1"/>
  <c r="AE460" i="1"/>
  <c r="AL460" i="1"/>
  <c r="AD460" i="1"/>
  <c r="AK464" i="1"/>
  <c r="AG464" i="1"/>
  <c r="AC464" i="1"/>
  <c r="AJ464" i="1"/>
  <c r="AF464" i="1"/>
  <c r="AB464" i="1"/>
  <c r="AH464" i="1"/>
  <c r="R464" i="1"/>
  <c r="BO464" i="1" s="1"/>
  <c r="AL464" i="1"/>
  <c r="AD464" i="1"/>
  <c r="AM464" i="1"/>
  <c r="AE464" i="1"/>
  <c r="BQ464" i="1"/>
  <c r="AK468" i="1"/>
  <c r="AG468" i="1"/>
  <c r="AC468" i="1"/>
  <c r="AJ468" i="1"/>
  <c r="AF468" i="1"/>
  <c r="AB468" i="1"/>
  <c r="AH468" i="1"/>
  <c r="R468" i="1"/>
  <c r="BO468" i="1" s="1"/>
  <c r="AM468" i="1"/>
  <c r="AE468" i="1"/>
  <c r="AL468" i="1"/>
  <c r="AD468" i="1"/>
  <c r="BQ468" i="1"/>
  <c r="AK472" i="1"/>
  <c r="AG472" i="1"/>
  <c r="AC472" i="1"/>
  <c r="AJ472" i="1"/>
  <c r="AF472" i="1"/>
  <c r="AB472" i="1"/>
  <c r="AH472" i="1"/>
  <c r="R472" i="1"/>
  <c r="BO472" i="1" s="1"/>
  <c r="BQ472" i="1"/>
  <c r="AM472" i="1"/>
  <c r="AE472" i="1"/>
  <c r="AL472" i="1"/>
  <c r="AD472" i="1"/>
  <c r="AK476" i="1"/>
  <c r="AG476" i="1"/>
  <c r="AC476" i="1"/>
  <c r="AJ476" i="1"/>
  <c r="AF476" i="1"/>
  <c r="AB476" i="1"/>
  <c r="AH476" i="1"/>
  <c r="R476" i="1"/>
  <c r="BO476" i="1" s="1"/>
  <c r="BA476" i="1" s="1"/>
  <c r="A476" i="1" s="1"/>
  <c r="D476" i="1" s="1"/>
  <c r="BQ476" i="1"/>
  <c r="AL476" i="1"/>
  <c r="AD476" i="1"/>
  <c r="AM476" i="1"/>
  <c r="AE476" i="1"/>
  <c r="AK480" i="1"/>
  <c r="AG480" i="1"/>
  <c r="AC480" i="1"/>
  <c r="AJ480" i="1"/>
  <c r="AF480" i="1"/>
  <c r="AB480" i="1"/>
  <c r="AH480" i="1"/>
  <c r="R480" i="1"/>
  <c r="BO480" i="1" s="1"/>
  <c r="AM480" i="1"/>
  <c r="AE480" i="1"/>
  <c r="BQ480" i="1"/>
  <c r="AL480" i="1"/>
  <c r="AD480" i="1"/>
  <c r="AK484" i="1"/>
  <c r="AG484" i="1"/>
  <c r="AC484" i="1"/>
  <c r="AJ484" i="1"/>
  <c r="AF484" i="1"/>
  <c r="AB484" i="1"/>
  <c r="AH484" i="1"/>
  <c r="R484" i="1"/>
  <c r="BO484" i="1" s="1"/>
  <c r="BQ484" i="1"/>
  <c r="AM484" i="1"/>
  <c r="AE484" i="1"/>
  <c r="AL484" i="1"/>
  <c r="AD484" i="1"/>
  <c r="AK488" i="1"/>
  <c r="AG488" i="1"/>
  <c r="AC488" i="1"/>
  <c r="AJ488" i="1"/>
  <c r="AF488" i="1"/>
  <c r="AB488" i="1"/>
  <c r="AH488" i="1"/>
  <c r="R488" i="1"/>
  <c r="BO488" i="1" s="1"/>
  <c r="AM488" i="1"/>
  <c r="AE488" i="1"/>
  <c r="BQ488" i="1"/>
  <c r="AL488" i="1"/>
  <c r="AD488" i="1"/>
  <c r="AK492" i="1"/>
  <c r="AG492" i="1"/>
  <c r="AC492" i="1"/>
  <c r="AJ492" i="1"/>
  <c r="AF492" i="1"/>
  <c r="AB492" i="1"/>
  <c r="AH492" i="1"/>
  <c r="R492" i="1"/>
  <c r="BO492" i="1" s="1"/>
  <c r="BA492" i="1" s="1"/>
  <c r="A492" i="1" s="1"/>
  <c r="D492" i="1" s="1"/>
  <c r="AM492" i="1"/>
  <c r="AE492" i="1"/>
  <c r="AL492" i="1"/>
  <c r="AD492" i="1"/>
  <c r="BQ492" i="1"/>
  <c r="AK496" i="1"/>
  <c r="AG496" i="1"/>
  <c r="AC496" i="1"/>
  <c r="AJ496" i="1"/>
  <c r="AF496" i="1"/>
  <c r="AB496" i="1"/>
  <c r="AH496" i="1"/>
  <c r="R496" i="1"/>
  <c r="BO496" i="1" s="1"/>
  <c r="AL496" i="1"/>
  <c r="AD496" i="1"/>
  <c r="AM496" i="1"/>
  <c r="AE496" i="1"/>
  <c r="BQ496" i="1"/>
  <c r="AK500" i="1"/>
  <c r="AG500" i="1"/>
  <c r="AC500" i="1"/>
  <c r="AJ500" i="1"/>
  <c r="AF500" i="1"/>
  <c r="AB500" i="1"/>
  <c r="AH500" i="1"/>
  <c r="R500" i="1"/>
  <c r="BO500" i="1" s="1"/>
  <c r="AL500" i="1"/>
  <c r="AD500" i="1"/>
  <c r="AM500" i="1"/>
  <c r="AE500" i="1"/>
  <c r="BQ500" i="1"/>
  <c r="AK504" i="1"/>
  <c r="AG504" i="1"/>
  <c r="AC504" i="1"/>
  <c r="AJ504" i="1"/>
  <c r="AF504" i="1"/>
  <c r="AB504" i="1"/>
  <c r="AH504" i="1"/>
  <c r="R504" i="1"/>
  <c r="BO504" i="1" s="1"/>
  <c r="AL504" i="1"/>
  <c r="AD504" i="1"/>
  <c r="AM504" i="1"/>
  <c r="AE504" i="1"/>
  <c r="BQ504" i="1"/>
  <c r="AK508" i="1"/>
  <c r="AG508" i="1"/>
  <c r="AC508" i="1"/>
  <c r="AJ508" i="1"/>
  <c r="AF508" i="1"/>
  <c r="AB508" i="1"/>
  <c r="AH508" i="1"/>
  <c r="R508" i="1"/>
  <c r="BO508" i="1" s="1"/>
  <c r="BA508" i="1" s="1"/>
  <c r="A508" i="1" s="1"/>
  <c r="D508" i="1" s="1"/>
  <c r="BQ508" i="1"/>
  <c r="AL508" i="1"/>
  <c r="AD508" i="1"/>
  <c r="AM508" i="1"/>
  <c r="AE508" i="1"/>
  <c r="AK512" i="1"/>
  <c r="AG512" i="1"/>
  <c r="AC512" i="1"/>
  <c r="AJ512" i="1"/>
  <c r="AF512" i="1"/>
  <c r="AB512" i="1"/>
  <c r="AH512" i="1"/>
  <c r="R512" i="1"/>
  <c r="BO512" i="1" s="1"/>
  <c r="BQ512" i="1"/>
  <c r="AM512" i="1"/>
  <c r="AE512" i="1"/>
  <c r="AL512" i="1"/>
  <c r="AD512" i="1"/>
  <c r="AK516" i="1"/>
  <c r="AG516" i="1"/>
  <c r="AC516" i="1"/>
  <c r="AJ516" i="1"/>
  <c r="AF516" i="1"/>
  <c r="AB516" i="1"/>
  <c r="AH516" i="1"/>
  <c r="R516" i="1"/>
  <c r="BO516" i="1" s="1"/>
  <c r="BQ516" i="1"/>
  <c r="AM516" i="1"/>
  <c r="AE516" i="1"/>
  <c r="AL516" i="1"/>
  <c r="AD516" i="1"/>
  <c r="AK520" i="1"/>
  <c r="AG520" i="1"/>
  <c r="AC520" i="1"/>
  <c r="AJ520" i="1"/>
  <c r="AF520" i="1"/>
  <c r="AB520" i="1"/>
  <c r="AH520" i="1"/>
  <c r="R520" i="1"/>
  <c r="BO520" i="1" s="1"/>
  <c r="AL520" i="1"/>
  <c r="AD520" i="1"/>
  <c r="AM520" i="1"/>
  <c r="AE520" i="1"/>
  <c r="BQ520" i="1"/>
  <c r="AK524" i="1"/>
  <c r="AG524" i="1"/>
  <c r="AC524" i="1"/>
  <c r="AJ524" i="1"/>
  <c r="AF524" i="1"/>
  <c r="AB524" i="1"/>
  <c r="AH524" i="1"/>
  <c r="R524" i="1"/>
  <c r="BO524" i="1" s="1"/>
  <c r="AM524" i="1"/>
  <c r="AE524" i="1"/>
  <c r="BQ524" i="1"/>
  <c r="AL524" i="1"/>
  <c r="AD524" i="1"/>
  <c r="AK528" i="1"/>
  <c r="AG528" i="1"/>
  <c r="AC528" i="1"/>
  <c r="AJ528" i="1"/>
  <c r="AF528" i="1"/>
  <c r="AB528" i="1"/>
  <c r="AH528" i="1"/>
  <c r="R528" i="1"/>
  <c r="BO528" i="1" s="1"/>
  <c r="AM528" i="1"/>
  <c r="AE528" i="1"/>
  <c r="BQ528" i="1"/>
  <c r="AL528" i="1"/>
  <c r="AD528" i="1"/>
  <c r="AK532" i="1"/>
  <c r="AG532" i="1"/>
  <c r="AC532" i="1"/>
  <c r="AJ532" i="1"/>
  <c r="AF532" i="1"/>
  <c r="AB532" i="1"/>
  <c r="AH532" i="1"/>
  <c r="R532" i="1"/>
  <c r="BO532" i="1" s="1"/>
  <c r="AL532" i="1"/>
  <c r="AD532" i="1"/>
  <c r="AM532" i="1"/>
  <c r="AE532" i="1"/>
  <c r="BQ532" i="1"/>
  <c r="AK536" i="1"/>
  <c r="AG536" i="1"/>
  <c r="AC536" i="1"/>
  <c r="AJ536" i="1"/>
  <c r="AF536" i="1"/>
  <c r="AB536" i="1"/>
  <c r="AH536" i="1"/>
  <c r="R536" i="1"/>
  <c r="BO536" i="1" s="1"/>
  <c r="BQ536" i="1"/>
  <c r="AM536" i="1"/>
  <c r="AE536" i="1"/>
  <c r="AL536" i="1"/>
  <c r="AD536" i="1"/>
  <c r="AK540" i="1"/>
  <c r="AG540" i="1"/>
  <c r="AC540" i="1"/>
  <c r="AJ540" i="1"/>
  <c r="AF540" i="1"/>
  <c r="AB540" i="1"/>
  <c r="AH540" i="1"/>
  <c r="R540" i="1"/>
  <c r="BO540" i="1" s="1"/>
  <c r="BA540" i="1" s="1"/>
  <c r="A540" i="1" s="1"/>
  <c r="D540" i="1" s="1"/>
  <c r="BQ540" i="1"/>
  <c r="AM540" i="1"/>
  <c r="AE540" i="1"/>
  <c r="AL540" i="1"/>
  <c r="AD540" i="1"/>
  <c r="AK544" i="1"/>
  <c r="AG544" i="1"/>
  <c r="AC544" i="1"/>
  <c r="AJ544" i="1"/>
  <c r="AF544" i="1"/>
  <c r="AB544" i="1"/>
  <c r="AH544" i="1"/>
  <c r="R544" i="1"/>
  <c r="BO544" i="1" s="1"/>
  <c r="AM544" i="1"/>
  <c r="AE544" i="1"/>
  <c r="BQ544" i="1"/>
  <c r="AL544" i="1"/>
  <c r="AD544" i="1"/>
  <c r="AK548" i="1"/>
  <c r="AG548" i="1"/>
  <c r="AC548" i="1"/>
  <c r="AJ548" i="1"/>
  <c r="AF548" i="1"/>
  <c r="AB548" i="1"/>
  <c r="AH548" i="1"/>
  <c r="R548" i="1"/>
  <c r="BO548" i="1" s="1"/>
  <c r="AM548" i="1"/>
  <c r="AE548" i="1"/>
  <c r="BQ548" i="1"/>
  <c r="AL548" i="1"/>
  <c r="AD548" i="1"/>
  <c r="AK552" i="1"/>
  <c r="AG552" i="1"/>
  <c r="AC552" i="1"/>
  <c r="AJ552" i="1"/>
  <c r="AF552" i="1"/>
  <c r="AB552" i="1"/>
  <c r="AH552" i="1"/>
  <c r="R552" i="1"/>
  <c r="BO552" i="1" s="1"/>
  <c r="AM552" i="1"/>
  <c r="AE552" i="1"/>
  <c r="BQ552" i="1"/>
  <c r="AL552" i="1"/>
  <c r="AD552" i="1"/>
  <c r="AK556" i="1"/>
  <c r="AG556" i="1"/>
  <c r="AC556" i="1"/>
  <c r="AJ556" i="1"/>
  <c r="AF556" i="1"/>
  <c r="AB556" i="1"/>
  <c r="AH556" i="1"/>
  <c r="R556" i="1"/>
  <c r="BO556" i="1" s="1"/>
  <c r="BA556" i="1" s="1"/>
  <c r="A556" i="1" s="1"/>
  <c r="D556" i="1" s="1"/>
  <c r="AM556" i="1"/>
  <c r="AE556" i="1"/>
  <c r="BQ556" i="1"/>
  <c r="AL556" i="1"/>
  <c r="AD556" i="1"/>
  <c r="AK560" i="1"/>
  <c r="AG560" i="1"/>
  <c r="AC560" i="1"/>
  <c r="AJ560" i="1"/>
  <c r="AF560" i="1"/>
  <c r="AB560" i="1"/>
  <c r="AH560" i="1"/>
  <c r="R560" i="1"/>
  <c r="BO560" i="1" s="1"/>
  <c r="AM560" i="1"/>
  <c r="AE560" i="1"/>
  <c r="BQ560" i="1"/>
  <c r="AL560" i="1"/>
  <c r="AD560" i="1"/>
  <c r="AK564" i="1"/>
  <c r="AG564" i="1"/>
  <c r="AC564" i="1"/>
  <c r="AJ564" i="1"/>
  <c r="AF564" i="1"/>
  <c r="AB564" i="1"/>
  <c r="AH564" i="1"/>
  <c r="R564" i="1"/>
  <c r="BO564" i="1" s="1"/>
  <c r="AM564" i="1"/>
  <c r="AE564" i="1"/>
  <c r="BQ564" i="1"/>
  <c r="AL564" i="1"/>
  <c r="AD564" i="1"/>
  <c r="AK568" i="1"/>
  <c r="AG568" i="1"/>
  <c r="AC568" i="1"/>
  <c r="AJ568" i="1"/>
  <c r="AF568" i="1"/>
  <c r="AB568" i="1"/>
  <c r="AH568" i="1"/>
  <c r="R568" i="1"/>
  <c r="BO568" i="1" s="1"/>
  <c r="AM568" i="1"/>
  <c r="AE568" i="1"/>
  <c r="BQ568" i="1"/>
  <c r="AL568" i="1"/>
  <c r="AD568" i="1"/>
  <c r="AN568" i="1" s="1"/>
  <c r="AK572" i="1"/>
  <c r="AG572" i="1"/>
  <c r="AC572" i="1"/>
  <c r="AJ572" i="1"/>
  <c r="AF572" i="1"/>
  <c r="AB572" i="1"/>
  <c r="AH572" i="1"/>
  <c r="R572" i="1"/>
  <c r="BO572" i="1" s="1"/>
  <c r="AM572" i="1"/>
  <c r="AE572" i="1"/>
  <c r="BQ572" i="1"/>
  <c r="AL572" i="1"/>
  <c r="AD572" i="1"/>
  <c r="AK576" i="1"/>
  <c r="AG576" i="1"/>
  <c r="AC576" i="1"/>
  <c r="AJ576" i="1"/>
  <c r="AF576" i="1"/>
  <c r="AB576" i="1"/>
  <c r="AH576" i="1"/>
  <c r="R576" i="1"/>
  <c r="BO576" i="1" s="1"/>
  <c r="AM576" i="1"/>
  <c r="AE576" i="1"/>
  <c r="BQ576" i="1"/>
  <c r="AL576" i="1"/>
  <c r="AD576" i="1"/>
  <c r="AK580" i="1"/>
  <c r="AG580" i="1"/>
  <c r="AC580" i="1"/>
  <c r="AJ580" i="1"/>
  <c r="AF580" i="1"/>
  <c r="AB580" i="1"/>
  <c r="AH580" i="1"/>
  <c r="R580" i="1"/>
  <c r="BO580" i="1" s="1"/>
  <c r="AM580" i="1"/>
  <c r="AE580" i="1"/>
  <c r="BQ580" i="1"/>
  <c r="AL580" i="1"/>
  <c r="AD580" i="1"/>
  <c r="AK584" i="1"/>
  <c r="AG584" i="1"/>
  <c r="AC584" i="1"/>
  <c r="AJ584" i="1"/>
  <c r="AF584" i="1"/>
  <c r="AB584" i="1"/>
  <c r="AH584" i="1"/>
  <c r="R584" i="1"/>
  <c r="BO584" i="1" s="1"/>
  <c r="AM584" i="1"/>
  <c r="AE584" i="1"/>
  <c r="BQ584" i="1"/>
  <c r="AL584" i="1"/>
  <c r="AD584" i="1"/>
  <c r="AK588" i="1"/>
  <c r="AG588" i="1"/>
  <c r="AC588" i="1"/>
  <c r="AJ588" i="1"/>
  <c r="AF588" i="1"/>
  <c r="AB588" i="1"/>
  <c r="AH588" i="1"/>
  <c r="R588" i="1"/>
  <c r="BO588" i="1" s="1"/>
  <c r="AM588" i="1"/>
  <c r="AE588" i="1"/>
  <c r="BQ588" i="1"/>
  <c r="AL588" i="1"/>
  <c r="AD588" i="1"/>
  <c r="AK592" i="1"/>
  <c r="AG592" i="1"/>
  <c r="AC592" i="1"/>
  <c r="AJ592" i="1"/>
  <c r="AF592" i="1"/>
  <c r="AB592" i="1"/>
  <c r="AH592" i="1"/>
  <c r="R592" i="1"/>
  <c r="BO592" i="1" s="1"/>
  <c r="AM592" i="1"/>
  <c r="AE592" i="1"/>
  <c r="BQ592" i="1"/>
  <c r="AL592" i="1"/>
  <c r="AD592" i="1"/>
  <c r="AK596" i="1"/>
  <c r="AG596" i="1"/>
  <c r="AC596" i="1"/>
  <c r="AJ596" i="1"/>
  <c r="AF596" i="1"/>
  <c r="AB596" i="1"/>
  <c r="AH596" i="1"/>
  <c r="R596" i="1"/>
  <c r="BO596" i="1" s="1"/>
  <c r="AM596" i="1"/>
  <c r="AE596" i="1"/>
  <c r="BQ596" i="1"/>
  <c r="AL596" i="1"/>
  <c r="AD596" i="1"/>
  <c r="AK600" i="1"/>
  <c r="AG600" i="1"/>
  <c r="AC600" i="1"/>
  <c r="AJ600" i="1"/>
  <c r="AF600" i="1"/>
  <c r="AB600" i="1"/>
  <c r="AH600" i="1"/>
  <c r="R600" i="1"/>
  <c r="BO600" i="1" s="1"/>
  <c r="AM600" i="1"/>
  <c r="AE600" i="1"/>
  <c r="BQ600" i="1"/>
  <c r="AL600" i="1"/>
  <c r="AD600" i="1"/>
  <c r="AK604" i="1"/>
  <c r="AG604" i="1"/>
  <c r="AC604" i="1"/>
  <c r="AJ604" i="1"/>
  <c r="AF604" i="1"/>
  <c r="AB604" i="1"/>
  <c r="AH604" i="1"/>
  <c r="R604" i="1"/>
  <c r="BO604" i="1" s="1"/>
  <c r="AM604" i="1"/>
  <c r="AE604" i="1"/>
  <c r="BQ604" i="1"/>
  <c r="AL604" i="1"/>
  <c r="AD604" i="1"/>
  <c r="AK608" i="1"/>
  <c r="AG608" i="1"/>
  <c r="AC608" i="1"/>
  <c r="AJ608" i="1"/>
  <c r="AF608" i="1"/>
  <c r="AB608" i="1"/>
  <c r="AH608" i="1"/>
  <c r="R608" i="1"/>
  <c r="BO608" i="1" s="1"/>
  <c r="AM608" i="1"/>
  <c r="AE608" i="1"/>
  <c r="BQ608" i="1"/>
  <c r="AL608" i="1"/>
  <c r="AD608" i="1"/>
  <c r="AK612" i="1"/>
  <c r="AG612" i="1"/>
  <c r="AC612" i="1"/>
  <c r="AJ612" i="1"/>
  <c r="AF612" i="1"/>
  <c r="AB612" i="1"/>
  <c r="AH612" i="1"/>
  <c r="R612" i="1"/>
  <c r="BO612" i="1" s="1"/>
  <c r="AM612" i="1"/>
  <c r="AE612" i="1"/>
  <c r="BQ612" i="1"/>
  <c r="AL612" i="1"/>
  <c r="AD612" i="1"/>
  <c r="AK616" i="1"/>
  <c r="AG616" i="1"/>
  <c r="AC616" i="1"/>
  <c r="AJ616" i="1"/>
  <c r="AF616" i="1"/>
  <c r="AB616" i="1"/>
  <c r="AH616" i="1"/>
  <c r="R616" i="1"/>
  <c r="BO616" i="1" s="1"/>
  <c r="AM616" i="1"/>
  <c r="AE616" i="1"/>
  <c r="BQ616" i="1"/>
  <c r="AL616" i="1"/>
  <c r="AD616" i="1"/>
  <c r="AK620" i="1"/>
  <c r="AG620" i="1"/>
  <c r="AC620" i="1"/>
  <c r="AJ620" i="1"/>
  <c r="AF620" i="1"/>
  <c r="AB620" i="1"/>
  <c r="AH620" i="1"/>
  <c r="R620" i="1"/>
  <c r="BO620" i="1" s="1"/>
  <c r="BA620" i="1" s="1"/>
  <c r="A620" i="1" s="1"/>
  <c r="D620" i="1" s="1"/>
  <c r="AM620" i="1"/>
  <c r="AE620" i="1"/>
  <c r="BQ620" i="1"/>
  <c r="AL620" i="1"/>
  <c r="AD620" i="1"/>
  <c r="AK624" i="1"/>
  <c r="AG624" i="1"/>
  <c r="AC624" i="1"/>
  <c r="AJ624" i="1"/>
  <c r="AF624" i="1"/>
  <c r="AB624" i="1"/>
  <c r="AH624" i="1"/>
  <c r="R624" i="1"/>
  <c r="BO624" i="1" s="1"/>
  <c r="AM624" i="1"/>
  <c r="AE624" i="1"/>
  <c r="BQ624" i="1"/>
  <c r="AL624" i="1"/>
  <c r="AD624" i="1"/>
  <c r="AK628" i="1"/>
  <c r="AG628" i="1"/>
  <c r="AC628" i="1"/>
  <c r="AJ628" i="1"/>
  <c r="AF628" i="1"/>
  <c r="AB628" i="1"/>
  <c r="AH628" i="1"/>
  <c r="R628" i="1"/>
  <c r="BO628" i="1" s="1"/>
  <c r="AM628" i="1"/>
  <c r="AE628" i="1"/>
  <c r="BQ628" i="1"/>
  <c r="AL628" i="1"/>
  <c r="AD628" i="1"/>
  <c r="AK632" i="1"/>
  <c r="AG632" i="1"/>
  <c r="AC632" i="1"/>
  <c r="AJ632" i="1"/>
  <c r="AF632" i="1"/>
  <c r="AB632" i="1"/>
  <c r="AH632" i="1"/>
  <c r="R632" i="1"/>
  <c r="BO632" i="1" s="1"/>
  <c r="AM632" i="1"/>
  <c r="AE632" i="1"/>
  <c r="BQ632" i="1"/>
  <c r="AL632" i="1"/>
  <c r="AD632" i="1"/>
  <c r="AK636" i="1"/>
  <c r="AG636" i="1"/>
  <c r="AC636" i="1"/>
  <c r="AJ636" i="1"/>
  <c r="AF636" i="1"/>
  <c r="AB636" i="1"/>
  <c r="AH636" i="1"/>
  <c r="R636" i="1"/>
  <c r="BO636" i="1" s="1"/>
  <c r="BA636" i="1" s="1"/>
  <c r="A636" i="1" s="1"/>
  <c r="D636" i="1" s="1"/>
  <c r="AM636" i="1"/>
  <c r="AE636" i="1"/>
  <c r="BQ636" i="1"/>
  <c r="AL636" i="1"/>
  <c r="AD636" i="1"/>
  <c r="AK640" i="1"/>
  <c r="AG640" i="1"/>
  <c r="AC640" i="1"/>
  <c r="AJ640" i="1"/>
  <c r="AF640" i="1"/>
  <c r="AB640" i="1"/>
  <c r="AH640" i="1"/>
  <c r="R640" i="1"/>
  <c r="BO640" i="1" s="1"/>
  <c r="AM640" i="1"/>
  <c r="AE640" i="1"/>
  <c r="BQ640" i="1"/>
  <c r="AL640" i="1"/>
  <c r="AD640" i="1"/>
  <c r="AK644" i="1"/>
  <c r="AG644" i="1"/>
  <c r="AC644" i="1"/>
  <c r="AJ644" i="1"/>
  <c r="AF644" i="1"/>
  <c r="AB644" i="1"/>
  <c r="AH644" i="1"/>
  <c r="R644" i="1"/>
  <c r="BO644" i="1" s="1"/>
  <c r="AM644" i="1"/>
  <c r="AE644" i="1"/>
  <c r="BQ644" i="1"/>
  <c r="AL644" i="1"/>
  <c r="AD644" i="1"/>
  <c r="AK648" i="1"/>
  <c r="AG648" i="1"/>
  <c r="AC648" i="1"/>
  <c r="AJ648" i="1"/>
  <c r="AF648" i="1"/>
  <c r="AB648" i="1"/>
  <c r="AH648" i="1"/>
  <c r="R648" i="1"/>
  <c r="BO648" i="1" s="1"/>
  <c r="AM648" i="1"/>
  <c r="AE648" i="1"/>
  <c r="BQ648" i="1"/>
  <c r="AL648" i="1"/>
  <c r="AD648" i="1"/>
  <c r="AK652" i="1"/>
  <c r="AG652" i="1"/>
  <c r="AC652" i="1"/>
  <c r="AJ652" i="1"/>
  <c r="AF652" i="1"/>
  <c r="AB652" i="1"/>
  <c r="AH652" i="1"/>
  <c r="R652" i="1"/>
  <c r="BO652" i="1" s="1"/>
  <c r="BA652" i="1" s="1"/>
  <c r="A652" i="1" s="1"/>
  <c r="D652" i="1" s="1"/>
  <c r="AM652" i="1"/>
  <c r="AE652" i="1"/>
  <c r="BQ652" i="1"/>
  <c r="AL652" i="1"/>
  <c r="AD652" i="1"/>
  <c r="AK656" i="1"/>
  <c r="AG656" i="1"/>
  <c r="AC656" i="1"/>
  <c r="AJ656" i="1"/>
  <c r="AF656" i="1"/>
  <c r="AB656" i="1"/>
  <c r="AH656" i="1"/>
  <c r="R656" i="1"/>
  <c r="BO656" i="1" s="1"/>
  <c r="AM656" i="1"/>
  <c r="AE656" i="1"/>
  <c r="BQ656" i="1"/>
  <c r="AL656" i="1"/>
  <c r="AD656" i="1"/>
  <c r="AK660" i="1"/>
  <c r="AG660" i="1"/>
  <c r="AC660" i="1"/>
  <c r="AJ660" i="1"/>
  <c r="AF660" i="1"/>
  <c r="AB660" i="1"/>
  <c r="AH660" i="1"/>
  <c r="R660" i="1"/>
  <c r="BO660" i="1" s="1"/>
  <c r="AM660" i="1"/>
  <c r="AE660" i="1"/>
  <c r="BQ660" i="1"/>
  <c r="AL660" i="1"/>
  <c r="AD660" i="1"/>
  <c r="AK664" i="1"/>
  <c r="AG664" i="1"/>
  <c r="AC664" i="1"/>
  <c r="AJ664" i="1"/>
  <c r="AF664" i="1"/>
  <c r="AB664" i="1"/>
  <c r="AH664" i="1"/>
  <c r="R664" i="1"/>
  <c r="BO664" i="1" s="1"/>
  <c r="AM664" i="1"/>
  <c r="AE664" i="1"/>
  <c r="BQ664" i="1"/>
  <c r="AL664" i="1"/>
  <c r="AD664" i="1"/>
  <c r="AK668" i="1"/>
  <c r="AG668" i="1"/>
  <c r="AC668" i="1"/>
  <c r="AJ668" i="1"/>
  <c r="AF668" i="1"/>
  <c r="AB668" i="1"/>
  <c r="AH668" i="1"/>
  <c r="R668" i="1"/>
  <c r="BO668" i="1" s="1"/>
  <c r="BA668" i="1" s="1"/>
  <c r="A668" i="1" s="1"/>
  <c r="D668" i="1" s="1"/>
  <c r="AM668" i="1"/>
  <c r="AE668" i="1"/>
  <c r="BQ668" i="1"/>
  <c r="AL668" i="1"/>
  <c r="AD668" i="1"/>
  <c r="AK672" i="1"/>
  <c r="AG672" i="1"/>
  <c r="AC672" i="1"/>
  <c r="AJ672" i="1"/>
  <c r="AF672" i="1"/>
  <c r="AB672" i="1"/>
  <c r="AH672" i="1"/>
  <c r="R672" i="1"/>
  <c r="BO672" i="1" s="1"/>
  <c r="AM672" i="1"/>
  <c r="AE672" i="1"/>
  <c r="BQ672" i="1"/>
  <c r="AL672" i="1"/>
  <c r="AD672" i="1"/>
  <c r="AK676" i="1"/>
  <c r="AG676" i="1"/>
  <c r="AC676" i="1"/>
  <c r="AJ676" i="1"/>
  <c r="AF676" i="1"/>
  <c r="AB676" i="1"/>
  <c r="AH676" i="1"/>
  <c r="R676" i="1"/>
  <c r="BO676" i="1" s="1"/>
  <c r="AM676" i="1"/>
  <c r="AE676" i="1"/>
  <c r="BQ676" i="1"/>
  <c r="AL676" i="1"/>
  <c r="AD676" i="1"/>
  <c r="AK680" i="1"/>
  <c r="AG680" i="1"/>
  <c r="AC680" i="1"/>
  <c r="AJ680" i="1"/>
  <c r="AF680" i="1"/>
  <c r="AB680" i="1"/>
  <c r="AH680" i="1"/>
  <c r="R680" i="1"/>
  <c r="BO680" i="1" s="1"/>
  <c r="AM680" i="1"/>
  <c r="AE680" i="1"/>
  <c r="BQ680" i="1"/>
  <c r="AL680" i="1"/>
  <c r="AD680" i="1"/>
  <c r="AK684" i="1"/>
  <c r="AG684" i="1"/>
  <c r="AC684" i="1"/>
  <c r="AJ684" i="1"/>
  <c r="AF684" i="1"/>
  <c r="AB684" i="1"/>
  <c r="AH684" i="1"/>
  <c r="R684" i="1"/>
  <c r="BO684" i="1" s="1"/>
  <c r="BA684" i="1" s="1"/>
  <c r="A684" i="1" s="1"/>
  <c r="D684" i="1" s="1"/>
  <c r="AM684" i="1"/>
  <c r="AE684" i="1"/>
  <c r="BQ684" i="1"/>
  <c r="AL684" i="1"/>
  <c r="AD684" i="1"/>
  <c r="AK688" i="1"/>
  <c r="AG688" i="1"/>
  <c r="AC688" i="1"/>
  <c r="AJ688" i="1"/>
  <c r="AF688" i="1"/>
  <c r="AB688" i="1"/>
  <c r="AH688" i="1"/>
  <c r="R688" i="1"/>
  <c r="BO688" i="1" s="1"/>
  <c r="AM688" i="1"/>
  <c r="AE688" i="1"/>
  <c r="BQ688" i="1"/>
  <c r="AL688" i="1"/>
  <c r="AD688" i="1"/>
  <c r="AK692" i="1"/>
  <c r="AG692" i="1"/>
  <c r="AC692" i="1"/>
  <c r="AJ692" i="1"/>
  <c r="AF692" i="1"/>
  <c r="AB692" i="1"/>
  <c r="AH692" i="1"/>
  <c r="R692" i="1"/>
  <c r="BO692" i="1" s="1"/>
  <c r="AM692" i="1"/>
  <c r="AE692" i="1"/>
  <c r="BQ692" i="1"/>
  <c r="AL692" i="1"/>
  <c r="AD692" i="1"/>
  <c r="AK696" i="1"/>
  <c r="AG696" i="1"/>
  <c r="AC696" i="1"/>
  <c r="AJ696" i="1"/>
  <c r="AF696" i="1"/>
  <c r="AB696" i="1"/>
  <c r="AH696" i="1"/>
  <c r="R696" i="1"/>
  <c r="BO696" i="1" s="1"/>
  <c r="AM696" i="1"/>
  <c r="AE696" i="1"/>
  <c r="BQ696" i="1"/>
  <c r="AL696" i="1"/>
  <c r="AD696" i="1"/>
  <c r="AK700" i="1"/>
  <c r="AG700" i="1"/>
  <c r="AC700" i="1"/>
  <c r="AJ700" i="1"/>
  <c r="AF700" i="1"/>
  <c r="AB700" i="1"/>
  <c r="AH700" i="1"/>
  <c r="R700" i="1"/>
  <c r="BO700" i="1" s="1"/>
  <c r="BA700" i="1" s="1"/>
  <c r="A700" i="1" s="1"/>
  <c r="D700" i="1" s="1"/>
  <c r="AM700" i="1"/>
  <c r="AE700" i="1"/>
  <c r="BQ700" i="1"/>
  <c r="AL700" i="1"/>
  <c r="AD700" i="1"/>
  <c r="AK704" i="1"/>
  <c r="AG704" i="1"/>
  <c r="AC704" i="1"/>
  <c r="AJ704" i="1"/>
  <c r="AF704" i="1"/>
  <c r="AB704" i="1"/>
  <c r="AH704" i="1"/>
  <c r="R704" i="1"/>
  <c r="BO704" i="1" s="1"/>
  <c r="AM704" i="1"/>
  <c r="AE704" i="1"/>
  <c r="BQ704" i="1"/>
  <c r="AL704" i="1"/>
  <c r="AD704" i="1"/>
  <c r="AK708" i="1"/>
  <c r="AG708" i="1"/>
  <c r="AC708" i="1"/>
  <c r="AJ708" i="1"/>
  <c r="AF708" i="1"/>
  <c r="AB708" i="1"/>
  <c r="AH708" i="1"/>
  <c r="R708" i="1"/>
  <c r="BO708" i="1" s="1"/>
  <c r="AM708" i="1"/>
  <c r="AE708" i="1"/>
  <c r="BQ708" i="1"/>
  <c r="AL708" i="1"/>
  <c r="AD708" i="1"/>
  <c r="AK712" i="1"/>
  <c r="AG712" i="1"/>
  <c r="AC712" i="1"/>
  <c r="AJ712" i="1"/>
  <c r="AF712" i="1"/>
  <c r="AB712" i="1"/>
  <c r="AH712" i="1"/>
  <c r="R712" i="1"/>
  <c r="BO712" i="1" s="1"/>
  <c r="AM712" i="1"/>
  <c r="AE712" i="1"/>
  <c r="BQ712" i="1"/>
  <c r="BA712" i="1" s="1"/>
  <c r="A712" i="1" s="1"/>
  <c r="D712" i="1" s="1"/>
  <c r="AL712" i="1"/>
  <c r="AD712" i="1"/>
  <c r="AK716" i="1"/>
  <c r="AG716" i="1"/>
  <c r="AC716" i="1"/>
  <c r="AJ716" i="1"/>
  <c r="AF716" i="1"/>
  <c r="AB716" i="1"/>
  <c r="AH716" i="1"/>
  <c r="R716" i="1"/>
  <c r="BO716" i="1" s="1"/>
  <c r="BA716" i="1" s="1"/>
  <c r="A716" i="1" s="1"/>
  <c r="D716" i="1" s="1"/>
  <c r="AM716" i="1"/>
  <c r="AE716" i="1"/>
  <c r="BQ716" i="1"/>
  <c r="AL716" i="1"/>
  <c r="AD716" i="1"/>
  <c r="AK720" i="1"/>
  <c r="AG720" i="1"/>
  <c r="AC720" i="1"/>
  <c r="AJ720" i="1"/>
  <c r="AF720" i="1"/>
  <c r="AB720" i="1"/>
  <c r="AH720" i="1"/>
  <c r="R720" i="1"/>
  <c r="BO720" i="1" s="1"/>
  <c r="AM720" i="1"/>
  <c r="AE720" i="1"/>
  <c r="BQ720" i="1"/>
  <c r="AL720" i="1"/>
  <c r="AD720" i="1"/>
  <c r="AK724" i="1"/>
  <c r="AG724" i="1"/>
  <c r="AC724" i="1"/>
  <c r="AJ724" i="1"/>
  <c r="AF724" i="1"/>
  <c r="AB724" i="1"/>
  <c r="AH724" i="1"/>
  <c r="R724" i="1"/>
  <c r="BO724" i="1" s="1"/>
  <c r="AM724" i="1"/>
  <c r="AE724" i="1"/>
  <c r="BQ724" i="1"/>
  <c r="AL724" i="1"/>
  <c r="AD724" i="1"/>
  <c r="AK728" i="1"/>
  <c r="AG728" i="1"/>
  <c r="AC728" i="1"/>
  <c r="AJ728" i="1"/>
  <c r="AF728" i="1"/>
  <c r="AB728" i="1"/>
  <c r="AH728" i="1"/>
  <c r="R728" i="1"/>
  <c r="BO728" i="1" s="1"/>
  <c r="AM728" i="1"/>
  <c r="AE728" i="1"/>
  <c r="BQ728" i="1"/>
  <c r="BA728" i="1" s="1"/>
  <c r="A728" i="1" s="1"/>
  <c r="D728" i="1" s="1"/>
  <c r="AL728" i="1"/>
  <c r="AD728" i="1"/>
  <c r="AK732" i="1"/>
  <c r="AG732" i="1"/>
  <c r="AC732" i="1"/>
  <c r="AJ732" i="1"/>
  <c r="AF732" i="1"/>
  <c r="AB732" i="1"/>
  <c r="AH732" i="1"/>
  <c r="R732" i="1"/>
  <c r="BO732" i="1" s="1"/>
  <c r="BA732" i="1" s="1"/>
  <c r="A732" i="1" s="1"/>
  <c r="D732" i="1" s="1"/>
  <c r="AM732" i="1"/>
  <c r="AE732" i="1"/>
  <c r="BQ732" i="1"/>
  <c r="AL732" i="1"/>
  <c r="AD732" i="1"/>
  <c r="AK736" i="1"/>
  <c r="AG736" i="1"/>
  <c r="AC736" i="1"/>
  <c r="AJ736" i="1"/>
  <c r="AF736" i="1"/>
  <c r="AB736" i="1"/>
  <c r="AH736" i="1"/>
  <c r="R736" i="1"/>
  <c r="BO736" i="1" s="1"/>
  <c r="AM736" i="1"/>
  <c r="AE736" i="1"/>
  <c r="BQ736" i="1"/>
  <c r="AL736" i="1"/>
  <c r="AD736" i="1"/>
  <c r="AK740" i="1"/>
  <c r="AG740" i="1"/>
  <c r="AC740" i="1"/>
  <c r="AJ740" i="1"/>
  <c r="AF740" i="1"/>
  <c r="AB740" i="1"/>
  <c r="AH740" i="1"/>
  <c r="R740" i="1"/>
  <c r="BO740" i="1" s="1"/>
  <c r="AM740" i="1"/>
  <c r="AE740" i="1"/>
  <c r="BQ740" i="1"/>
  <c r="AL740" i="1"/>
  <c r="AD740" i="1"/>
  <c r="AK744" i="1"/>
  <c r="AG744" i="1"/>
  <c r="AC744" i="1"/>
  <c r="AJ744" i="1"/>
  <c r="AF744" i="1"/>
  <c r="AB744" i="1"/>
  <c r="AH744" i="1"/>
  <c r="R744" i="1"/>
  <c r="BO744" i="1" s="1"/>
  <c r="AM744" i="1"/>
  <c r="AE744" i="1"/>
  <c r="BQ744" i="1"/>
  <c r="AL744" i="1"/>
  <c r="AD744" i="1"/>
  <c r="AK748" i="1"/>
  <c r="AG748" i="1"/>
  <c r="AC748" i="1"/>
  <c r="AJ748" i="1"/>
  <c r="AF748" i="1"/>
  <c r="AB748" i="1"/>
  <c r="AH748" i="1"/>
  <c r="R748" i="1"/>
  <c r="BO748" i="1" s="1"/>
  <c r="BA748" i="1" s="1"/>
  <c r="A748" i="1" s="1"/>
  <c r="D748" i="1" s="1"/>
  <c r="AM748" i="1"/>
  <c r="AE748" i="1"/>
  <c r="BQ748" i="1"/>
  <c r="AL748" i="1"/>
  <c r="AD748" i="1"/>
  <c r="AK752" i="1"/>
  <c r="AG752" i="1"/>
  <c r="AC752" i="1"/>
  <c r="AJ752" i="1"/>
  <c r="AF752" i="1"/>
  <c r="AB752" i="1"/>
  <c r="AH752" i="1"/>
  <c r="R752" i="1"/>
  <c r="BO752" i="1" s="1"/>
  <c r="AM752" i="1"/>
  <c r="AE752" i="1"/>
  <c r="BQ752" i="1"/>
  <c r="AL752" i="1"/>
  <c r="AD752" i="1"/>
  <c r="AK756" i="1"/>
  <c r="AG756" i="1"/>
  <c r="AC756" i="1"/>
  <c r="AJ756" i="1"/>
  <c r="AF756" i="1"/>
  <c r="AB756" i="1"/>
  <c r="AH756" i="1"/>
  <c r="R756" i="1"/>
  <c r="BO756" i="1" s="1"/>
  <c r="AM756" i="1"/>
  <c r="AE756" i="1"/>
  <c r="BQ756" i="1"/>
  <c r="AL756" i="1"/>
  <c r="AD756" i="1"/>
  <c r="AK760" i="1"/>
  <c r="AG760" i="1"/>
  <c r="AC760" i="1"/>
  <c r="AJ760" i="1"/>
  <c r="AF760" i="1"/>
  <c r="AB760" i="1"/>
  <c r="AH760" i="1"/>
  <c r="R760" i="1"/>
  <c r="BO760" i="1" s="1"/>
  <c r="AM760" i="1"/>
  <c r="AE760" i="1"/>
  <c r="BQ760" i="1"/>
  <c r="AL760" i="1"/>
  <c r="AD760" i="1"/>
  <c r="AK764" i="1"/>
  <c r="AG764" i="1"/>
  <c r="AC764" i="1"/>
  <c r="AJ764" i="1"/>
  <c r="AF764" i="1"/>
  <c r="AB764" i="1"/>
  <c r="AH764" i="1"/>
  <c r="R764" i="1"/>
  <c r="BO764" i="1" s="1"/>
  <c r="AM764" i="1"/>
  <c r="AE764" i="1"/>
  <c r="BQ764" i="1"/>
  <c r="AL764" i="1"/>
  <c r="AD764" i="1"/>
  <c r="AK768" i="1"/>
  <c r="AG768" i="1"/>
  <c r="AC768" i="1"/>
  <c r="AJ768" i="1"/>
  <c r="AF768" i="1"/>
  <c r="AB768" i="1"/>
  <c r="AH768" i="1"/>
  <c r="R768" i="1"/>
  <c r="BO768" i="1" s="1"/>
  <c r="AM768" i="1"/>
  <c r="AE768" i="1"/>
  <c r="BQ768" i="1"/>
  <c r="AL768" i="1"/>
  <c r="AD768" i="1"/>
  <c r="AK772" i="1"/>
  <c r="AG772" i="1"/>
  <c r="AC772" i="1"/>
  <c r="AJ772" i="1"/>
  <c r="AF772" i="1"/>
  <c r="AB772" i="1"/>
  <c r="AH772" i="1"/>
  <c r="R772" i="1"/>
  <c r="BO772" i="1" s="1"/>
  <c r="AM772" i="1"/>
  <c r="AE772" i="1"/>
  <c r="BQ772" i="1"/>
  <c r="AL772" i="1"/>
  <c r="AD772" i="1"/>
  <c r="AK776" i="1"/>
  <c r="AG776" i="1"/>
  <c r="AC776" i="1"/>
  <c r="AJ776" i="1"/>
  <c r="AF776" i="1"/>
  <c r="AB776" i="1"/>
  <c r="AH776" i="1"/>
  <c r="R776" i="1"/>
  <c r="BO776" i="1" s="1"/>
  <c r="AM776" i="1"/>
  <c r="AE776" i="1"/>
  <c r="BQ776" i="1"/>
  <c r="AL776" i="1"/>
  <c r="AD776" i="1"/>
  <c r="AK780" i="1"/>
  <c r="AG780" i="1"/>
  <c r="AC780" i="1"/>
  <c r="AJ780" i="1"/>
  <c r="AF780" i="1"/>
  <c r="AB780" i="1"/>
  <c r="AH780" i="1"/>
  <c r="R780" i="1"/>
  <c r="BO780" i="1" s="1"/>
  <c r="AM780" i="1"/>
  <c r="AE780" i="1"/>
  <c r="BQ780" i="1"/>
  <c r="AL780" i="1"/>
  <c r="AD780" i="1"/>
  <c r="AK784" i="1"/>
  <c r="AG784" i="1"/>
  <c r="AC784" i="1"/>
  <c r="AJ784" i="1"/>
  <c r="AF784" i="1"/>
  <c r="AB784" i="1"/>
  <c r="AH784" i="1"/>
  <c r="R784" i="1"/>
  <c r="BO784" i="1" s="1"/>
  <c r="AM784" i="1"/>
  <c r="AE784" i="1"/>
  <c r="BQ784" i="1"/>
  <c r="AL784" i="1"/>
  <c r="AD784" i="1"/>
  <c r="AK788" i="1"/>
  <c r="AG788" i="1"/>
  <c r="AC788" i="1"/>
  <c r="AJ788" i="1"/>
  <c r="AF788" i="1"/>
  <c r="AB788" i="1"/>
  <c r="AH788" i="1"/>
  <c r="R788" i="1"/>
  <c r="BO788" i="1" s="1"/>
  <c r="AM788" i="1"/>
  <c r="AE788" i="1"/>
  <c r="BQ788" i="1"/>
  <c r="AL788" i="1"/>
  <c r="AD788" i="1"/>
  <c r="AK792" i="1"/>
  <c r="AG792" i="1"/>
  <c r="AC792" i="1"/>
  <c r="AJ792" i="1"/>
  <c r="AF792" i="1"/>
  <c r="AB792" i="1"/>
  <c r="AH792" i="1"/>
  <c r="R792" i="1"/>
  <c r="BO792" i="1" s="1"/>
  <c r="AM792" i="1"/>
  <c r="AE792" i="1"/>
  <c r="BQ792" i="1"/>
  <c r="AL792" i="1"/>
  <c r="AD792" i="1"/>
  <c r="AK796" i="1"/>
  <c r="AG796" i="1"/>
  <c r="AC796" i="1"/>
  <c r="AJ796" i="1"/>
  <c r="AF796" i="1"/>
  <c r="AB796" i="1"/>
  <c r="AH796" i="1"/>
  <c r="R796" i="1"/>
  <c r="BO796" i="1" s="1"/>
  <c r="AM796" i="1"/>
  <c r="AE796" i="1"/>
  <c r="BQ796" i="1"/>
  <c r="AL796" i="1"/>
  <c r="AD796" i="1"/>
  <c r="AK800" i="1"/>
  <c r="AG800" i="1"/>
  <c r="AC800" i="1"/>
  <c r="AJ800" i="1"/>
  <c r="AF800" i="1"/>
  <c r="AB800" i="1"/>
  <c r="AH800" i="1"/>
  <c r="R800" i="1"/>
  <c r="BO800" i="1" s="1"/>
  <c r="AM800" i="1"/>
  <c r="AE800" i="1"/>
  <c r="BQ800" i="1"/>
  <c r="AL800" i="1"/>
  <c r="AD800" i="1"/>
  <c r="AK804" i="1"/>
  <c r="AG804" i="1"/>
  <c r="AC804" i="1"/>
  <c r="AJ804" i="1"/>
  <c r="AF804" i="1"/>
  <c r="AB804" i="1"/>
  <c r="AH804" i="1"/>
  <c r="R804" i="1"/>
  <c r="BO804" i="1" s="1"/>
  <c r="AM804" i="1"/>
  <c r="AE804" i="1"/>
  <c r="BQ804" i="1"/>
  <c r="AL804" i="1"/>
  <c r="AD804" i="1"/>
  <c r="AK808" i="1"/>
  <c r="AG808" i="1"/>
  <c r="AC808" i="1"/>
  <c r="AJ808" i="1"/>
  <c r="AF808" i="1"/>
  <c r="AB808" i="1"/>
  <c r="AH808" i="1"/>
  <c r="R808" i="1"/>
  <c r="BO808" i="1" s="1"/>
  <c r="AM808" i="1"/>
  <c r="AE808" i="1"/>
  <c r="BQ808" i="1"/>
  <c r="AL808" i="1"/>
  <c r="AD808" i="1"/>
  <c r="AK812" i="1"/>
  <c r="AG812" i="1"/>
  <c r="AC812" i="1"/>
  <c r="AJ812" i="1"/>
  <c r="AF812" i="1"/>
  <c r="AB812" i="1"/>
  <c r="AH812" i="1"/>
  <c r="R812" i="1"/>
  <c r="BO812" i="1" s="1"/>
  <c r="AM812" i="1"/>
  <c r="AE812" i="1"/>
  <c r="BQ812" i="1"/>
  <c r="AL812" i="1"/>
  <c r="AD812" i="1"/>
  <c r="AK816" i="1"/>
  <c r="AG816" i="1"/>
  <c r="AC816" i="1"/>
  <c r="AJ816" i="1"/>
  <c r="AF816" i="1"/>
  <c r="AB816" i="1"/>
  <c r="AH816" i="1"/>
  <c r="R816" i="1"/>
  <c r="BO816" i="1" s="1"/>
  <c r="AM816" i="1"/>
  <c r="AE816" i="1"/>
  <c r="BQ816" i="1"/>
  <c r="AL816" i="1"/>
  <c r="AD816" i="1"/>
  <c r="AK820" i="1"/>
  <c r="AG820" i="1"/>
  <c r="AC820" i="1"/>
  <c r="AJ820" i="1"/>
  <c r="AF820" i="1"/>
  <c r="AB820" i="1"/>
  <c r="AH820" i="1"/>
  <c r="R820" i="1"/>
  <c r="BO820" i="1" s="1"/>
  <c r="BA820" i="1" s="1"/>
  <c r="A820" i="1" s="1"/>
  <c r="D820" i="1" s="1"/>
  <c r="AM820" i="1"/>
  <c r="AE820" i="1"/>
  <c r="BQ820" i="1"/>
  <c r="AL820" i="1"/>
  <c r="AD820" i="1"/>
  <c r="AK824" i="1"/>
  <c r="AG824" i="1"/>
  <c r="AC824" i="1"/>
  <c r="AJ824" i="1"/>
  <c r="AF824" i="1"/>
  <c r="AB824" i="1"/>
  <c r="AH824" i="1"/>
  <c r="R824" i="1"/>
  <c r="BO824" i="1" s="1"/>
  <c r="AM824" i="1"/>
  <c r="AE824" i="1"/>
  <c r="BQ824" i="1"/>
  <c r="AL824" i="1"/>
  <c r="AD824" i="1"/>
  <c r="AK841" i="1"/>
  <c r="AG841" i="1"/>
  <c r="AC841" i="1"/>
  <c r="BQ841" i="1"/>
  <c r="AJ841" i="1"/>
  <c r="AE841" i="1"/>
  <c r="R841" i="1"/>
  <c r="BO841" i="1" s="1"/>
  <c r="AI841" i="1"/>
  <c r="AD841" i="1"/>
  <c r="AM841" i="1"/>
  <c r="AH841" i="1"/>
  <c r="AB841" i="1"/>
  <c r="AL841" i="1"/>
  <c r="AF841" i="1"/>
  <c r="CC370" i="1"/>
  <c r="AJ372" i="1"/>
  <c r="AF372" i="1"/>
  <c r="AB372" i="1"/>
  <c r="AG372" i="1"/>
  <c r="AL372" i="1"/>
  <c r="CC374" i="1"/>
  <c r="AJ376" i="1"/>
  <c r="AF376" i="1"/>
  <c r="AB376" i="1"/>
  <c r="AG376" i="1"/>
  <c r="AL376" i="1"/>
  <c r="CC378" i="1"/>
  <c r="AJ380" i="1"/>
  <c r="AF380" i="1"/>
  <c r="AB380" i="1"/>
  <c r="AG380" i="1"/>
  <c r="AL380" i="1"/>
  <c r="CC398" i="1"/>
  <c r="AJ400" i="1"/>
  <c r="AF400" i="1"/>
  <c r="AB400" i="1"/>
  <c r="AG400" i="1"/>
  <c r="AL400" i="1"/>
  <c r="CC410" i="1"/>
  <c r="AJ412" i="1"/>
  <c r="AF412" i="1"/>
  <c r="AB412" i="1"/>
  <c r="AG412" i="1"/>
  <c r="AL412" i="1"/>
  <c r="CC414" i="1"/>
  <c r="AJ416" i="1"/>
  <c r="AF416" i="1"/>
  <c r="AB416" i="1"/>
  <c r="AG416" i="1"/>
  <c r="AL416" i="1"/>
  <c r="AG420" i="1"/>
  <c r="CC422" i="1"/>
  <c r="CC844" i="1"/>
  <c r="AK845" i="1"/>
  <c r="AG845" i="1"/>
  <c r="AC845" i="1"/>
  <c r="BQ845" i="1"/>
  <c r="AJ845" i="1"/>
  <c r="AE845" i="1"/>
  <c r="R845" i="1"/>
  <c r="BO845" i="1" s="1"/>
  <c r="AI845" i="1"/>
  <c r="AD845" i="1"/>
  <c r="AM845" i="1"/>
  <c r="AH845" i="1"/>
  <c r="AB845" i="1"/>
  <c r="CC860" i="1"/>
  <c r="AK861" i="1"/>
  <c r="AG861" i="1"/>
  <c r="AC861" i="1"/>
  <c r="BQ861" i="1"/>
  <c r="AJ861" i="1"/>
  <c r="AE861" i="1"/>
  <c r="R861" i="1"/>
  <c r="BO861" i="1" s="1"/>
  <c r="BA861" i="1" s="1"/>
  <c r="A861" i="1" s="1"/>
  <c r="D861" i="1" s="1"/>
  <c r="AI861" i="1"/>
  <c r="AD861" i="1"/>
  <c r="AM861" i="1"/>
  <c r="AH861" i="1"/>
  <c r="AB861" i="1"/>
  <c r="BQ884" i="1"/>
  <c r="AL884" i="1"/>
  <c r="AH884" i="1"/>
  <c r="AD884" i="1"/>
  <c r="R884" i="1"/>
  <c r="BO884" i="1" s="1"/>
  <c r="AK884" i="1"/>
  <c r="AG884" i="1"/>
  <c r="AC884" i="1"/>
  <c r="AF884" i="1"/>
  <c r="AM884" i="1"/>
  <c r="AE884" i="1"/>
  <c r="AJ884" i="1"/>
  <c r="AB884" i="1"/>
  <c r="BA896" i="1"/>
  <c r="A896" i="1" s="1"/>
  <c r="D896" i="1" s="1"/>
  <c r="BQ900" i="1"/>
  <c r="AL900" i="1"/>
  <c r="AH900" i="1"/>
  <c r="AD900" i="1"/>
  <c r="R900" i="1"/>
  <c r="BO900" i="1" s="1"/>
  <c r="AK900" i="1"/>
  <c r="AG900" i="1"/>
  <c r="AC900" i="1"/>
  <c r="AF900" i="1"/>
  <c r="AM900" i="1"/>
  <c r="AE900" i="1"/>
  <c r="AJ900" i="1"/>
  <c r="AB900" i="1"/>
  <c r="BQ916" i="1"/>
  <c r="AL916" i="1"/>
  <c r="AH916" i="1"/>
  <c r="AD916" i="1"/>
  <c r="R916" i="1"/>
  <c r="BO916" i="1" s="1"/>
  <c r="BA916" i="1" s="1"/>
  <c r="A916" i="1" s="1"/>
  <c r="D916" i="1" s="1"/>
  <c r="AK916" i="1"/>
  <c r="AG916" i="1"/>
  <c r="AC916" i="1"/>
  <c r="AF916" i="1"/>
  <c r="AM916" i="1"/>
  <c r="AE916" i="1"/>
  <c r="AJ916" i="1"/>
  <c r="AB916" i="1"/>
  <c r="BA928" i="1"/>
  <c r="A928" i="1" s="1"/>
  <c r="D928" i="1" s="1"/>
  <c r="BQ932" i="1"/>
  <c r="AL932" i="1"/>
  <c r="AH932" i="1"/>
  <c r="AD932" i="1"/>
  <c r="R932" i="1"/>
  <c r="BO932" i="1" s="1"/>
  <c r="BA932" i="1" s="1"/>
  <c r="A932" i="1" s="1"/>
  <c r="D932" i="1" s="1"/>
  <c r="AK932" i="1"/>
  <c r="AG932" i="1"/>
  <c r="AC932" i="1"/>
  <c r="AF932" i="1"/>
  <c r="AM932" i="1"/>
  <c r="AE932" i="1"/>
  <c r="AJ932" i="1"/>
  <c r="AB932" i="1"/>
  <c r="BQ948" i="1"/>
  <c r="AL948" i="1"/>
  <c r="AH948" i="1"/>
  <c r="AD948" i="1"/>
  <c r="R948" i="1"/>
  <c r="BO948" i="1" s="1"/>
  <c r="BA948" i="1" s="1"/>
  <c r="A948" i="1" s="1"/>
  <c r="D948" i="1" s="1"/>
  <c r="AK948" i="1"/>
  <c r="AG948" i="1"/>
  <c r="AC948" i="1"/>
  <c r="AF948" i="1"/>
  <c r="AM948" i="1"/>
  <c r="AE948" i="1"/>
  <c r="AJ948" i="1"/>
  <c r="AB948" i="1"/>
  <c r="BQ964" i="1"/>
  <c r="AL964" i="1"/>
  <c r="AH964" i="1"/>
  <c r="AD964" i="1"/>
  <c r="R964" i="1"/>
  <c r="BO964" i="1" s="1"/>
  <c r="BA964" i="1" s="1"/>
  <c r="A964" i="1" s="1"/>
  <c r="D964" i="1" s="1"/>
  <c r="AK964" i="1"/>
  <c r="AG964" i="1"/>
  <c r="AC964" i="1"/>
  <c r="AF964" i="1"/>
  <c r="AM964" i="1"/>
  <c r="AE964" i="1"/>
  <c r="AJ964" i="1"/>
  <c r="AB964" i="1"/>
  <c r="BA976" i="1"/>
  <c r="A976" i="1" s="1"/>
  <c r="D976" i="1" s="1"/>
  <c r="BQ980" i="1"/>
  <c r="AL980" i="1"/>
  <c r="AH980" i="1"/>
  <c r="AD980" i="1"/>
  <c r="R980" i="1"/>
  <c r="BO980" i="1" s="1"/>
  <c r="BA980" i="1" s="1"/>
  <c r="A980" i="1" s="1"/>
  <c r="D980" i="1" s="1"/>
  <c r="AK980" i="1"/>
  <c r="AG980" i="1"/>
  <c r="AC980" i="1"/>
  <c r="AF980" i="1"/>
  <c r="AM980" i="1"/>
  <c r="AE980" i="1"/>
  <c r="AJ980" i="1"/>
  <c r="AB980" i="1"/>
  <c r="BA992" i="1"/>
  <c r="A992" i="1" s="1"/>
  <c r="D992" i="1" s="1"/>
  <c r="CC358" i="1"/>
  <c r="AJ360" i="1"/>
  <c r="AF360" i="1"/>
  <c r="AB360" i="1"/>
  <c r="AG360" i="1"/>
  <c r="AL360" i="1"/>
  <c r="CC362" i="1"/>
  <c r="AJ364" i="1"/>
  <c r="AF364" i="1"/>
  <c r="AB364" i="1"/>
  <c r="AG364" i="1"/>
  <c r="AL364" i="1"/>
  <c r="CC382" i="1"/>
  <c r="AJ384" i="1"/>
  <c r="AF384" i="1"/>
  <c r="AB384" i="1"/>
  <c r="AG384" i="1"/>
  <c r="AL384" i="1"/>
  <c r="AJ388" i="1"/>
  <c r="AF388" i="1"/>
  <c r="AB388" i="1"/>
  <c r="AG388" i="1"/>
  <c r="AL388" i="1"/>
  <c r="CC390" i="1"/>
  <c r="AJ392" i="1"/>
  <c r="AF392" i="1"/>
  <c r="AB392" i="1"/>
  <c r="AG392" i="1"/>
  <c r="AL392" i="1"/>
  <c r="CC394" i="1"/>
  <c r="AJ396" i="1"/>
  <c r="AF396" i="1"/>
  <c r="AB396" i="1"/>
  <c r="AG396" i="1"/>
  <c r="AL396" i="1"/>
  <c r="CC406" i="1"/>
  <c r="AJ408" i="1"/>
  <c r="AF408" i="1"/>
  <c r="AB408" i="1"/>
  <c r="AG408" i="1"/>
  <c r="AL408" i="1"/>
  <c r="CC418" i="1"/>
  <c r="AJ420" i="1"/>
  <c r="AF420" i="1"/>
  <c r="AB420" i="1"/>
  <c r="CC426" i="1"/>
  <c r="CC331" i="1"/>
  <c r="CC335" i="1"/>
  <c r="CC339" i="1"/>
  <c r="CC343" i="1"/>
  <c r="CC347" i="1"/>
  <c r="CC351" i="1"/>
  <c r="BN354" i="1"/>
  <c r="CC355" i="1"/>
  <c r="AC356" i="1"/>
  <c r="AH356" i="1"/>
  <c r="AM356" i="1"/>
  <c r="BN358" i="1"/>
  <c r="BA358" i="1" s="1"/>
  <c r="A358" i="1" s="1"/>
  <c r="D358" i="1" s="1"/>
  <c r="CC359" i="1"/>
  <c r="AC360" i="1"/>
  <c r="AH360" i="1"/>
  <c r="AM360" i="1"/>
  <c r="BQ360" i="1"/>
  <c r="BA360" i="1" s="1"/>
  <c r="A360" i="1" s="1"/>
  <c r="D360" i="1" s="1"/>
  <c r="BN362" i="1"/>
  <c r="BA362" i="1" s="1"/>
  <c r="A362" i="1" s="1"/>
  <c r="D362" i="1" s="1"/>
  <c r="CC363" i="1"/>
  <c r="AC364" i="1"/>
  <c r="AH364" i="1"/>
  <c r="AM364" i="1"/>
  <c r="BQ364" i="1"/>
  <c r="BA364" i="1" s="1"/>
  <c r="A364" i="1" s="1"/>
  <c r="D364" i="1" s="1"/>
  <c r="BN366" i="1"/>
  <c r="BA366" i="1" s="1"/>
  <c r="A366" i="1" s="1"/>
  <c r="D366" i="1" s="1"/>
  <c r="CC367" i="1"/>
  <c r="AC368" i="1"/>
  <c r="AH368" i="1"/>
  <c r="AM368" i="1"/>
  <c r="BN370" i="1"/>
  <c r="BA370" i="1" s="1"/>
  <c r="A370" i="1" s="1"/>
  <c r="D370" i="1" s="1"/>
  <c r="CC371" i="1"/>
  <c r="AC372" i="1"/>
  <c r="AH372" i="1"/>
  <c r="AM372" i="1"/>
  <c r="BQ372" i="1"/>
  <c r="BA372" i="1" s="1"/>
  <c r="A372" i="1" s="1"/>
  <c r="D372" i="1" s="1"/>
  <c r="BN374" i="1"/>
  <c r="CC375" i="1"/>
  <c r="AC376" i="1"/>
  <c r="AH376" i="1"/>
  <c r="AM376" i="1"/>
  <c r="BQ376" i="1"/>
  <c r="BA376" i="1" s="1"/>
  <c r="A376" i="1" s="1"/>
  <c r="D376" i="1" s="1"/>
  <c r="BN378" i="1"/>
  <c r="BA378" i="1" s="1"/>
  <c r="A378" i="1" s="1"/>
  <c r="D378" i="1" s="1"/>
  <c r="CC379" i="1"/>
  <c r="AC380" i="1"/>
  <c r="AH380" i="1"/>
  <c r="AM380" i="1"/>
  <c r="BQ380" i="1"/>
  <c r="BA380" i="1" s="1"/>
  <c r="A380" i="1" s="1"/>
  <c r="D380" i="1" s="1"/>
  <c r="BN382" i="1"/>
  <c r="BA382" i="1" s="1"/>
  <c r="A382" i="1" s="1"/>
  <c r="D382" i="1" s="1"/>
  <c r="CC383" i="1"/>
  <c r="AC384" i="1"/>
  <c r="AH384" i="1"/>
  <c r="AM384" i="1"/>
  <c r="BQ384" i="1"/>
  <c r="BA384" i="1" s="1"/>
  <c r="A384" i="1" s="1"/>
  <c r="D384" i="1" s="1"/>
  <c r="BN386" i="1"/>
  <c r="BA386" i="1" s="1"/>
  <c r="A386" i="1" s="1"/>
  <c r="D386" i="1" s="1"/>
  <c r="CC387" i="1"/>
  <c r="AC388" i="1"/>
  <c r="AH388" i="1"/>
  <c r="AM388" i="1"/>
  <c r="BQ388" i="1"/>
  <c r="BN390" i="1"/>
  <c r="CC391" i="1"/>
  <c r="AC392" i="1"/>
  <c r="AH392" i="1"/>
  <c r="AM392" i="1"/>
  <c r="BQ392" i="1"/>
  <c r="BN394" i="1"/>
  <c r="CC395" i="1"/>
  <c r="AC396" i="1"/>
  <c r="AH396" i="1"/>
  <c r="AM396" i="1"/>
  <c r="BQ396" i="1"/>
  <c r="BA396" i="1" s="1"/>
  <c r="A396" i="1" s="1"/>
  <c r="D396" i="1" s="1"/>
  <c r="BN398" i="1"/>
  <c r="CC399" i="1"/>
  <c r="AC400" i="1"/>
  <c r="AH400" i="1"/>
  <c r="AM400" i="1"/>
  <c r="BQ400" i="1"/>
  <c r="BN402" i="1"/>
  <c r="CC403" i="1"/>
  <c r="AC404" i="1"/>
  <c r="AH404" i="1"/>
  <c r="AM404" i="1"/>
  <c r="BN406" i="1"/>
  <c r="BA406" i="1" s="1"/>
  <c r="A406" i="1" s="1"/>
  <c r="D406" i="1" s="1"/>
  <c r="CC407" i="1"/>
  <c r="AC408" i="1"/>
  <c r="AH408" i="1"/>
  <c r="AM408" i="1"/>
  <c r="BQ408" i="1"/>
  <c r="BN410" i="1"/>
  <c r="BA410" i="1" s="1"/>
  <c r="A410" i="1" s="1"/>
  <c r="D410" i="1" s="1"/>
  <c r="CC411" i="1"/>
  <c r="AC412" i="1"/>
  <c r="AH412" i="1"/>
  <c r="AM412" i="1"/>
  <c r="BQ412" i="1"/>
  <c r="BA412" i="1" s="1"/>
  <c r="A412" i="1" s="1"/>
  <c r="D412" i="1" s="1"/>
  <c r="BN414" i="1"/>
  <c r="BA414" i="1" s="1"/>
  <c r="A414" i="1" s="1"/>
  <c r="D414" i="1" s="1"/>
  <c r="CC415" i="1"/>
  <c r="AC416" i="1"/>
  <c r="AH416" i="1"/>
  <c r="AM416" i="1"/>
  <c r="BQ416" i="1"/>
  <c r="BN418" i="1"/>
  <c r="BA418" i="1" s="1"/>
  <c r="A418" i="1" s="1"/>
  <c r="D418" i="1" s="1"/>
  <c r="CC419" i="1"/>
  <c r="AC420" i="1"/>
  <c r="AH420" i="1"/>
  <c r="AM420" i="1"/>
  <c r="BQ420" i="1"/>
  <c r="BA420" i="1" s="1"/>
  <c r="A420" i="1" s="1"/>
  <c r="D420" i="1" s="1"/>
  <c r="BN422" i="1"/>
  <c r="CC423" i="1"/>
  <c r="AC424" i="1"/>
  <c r="AH424" i="1"/>
  <c r="AM424" i="1"/>
  <c r="BN426" i="1"/>
  <c r="CC427" i="1"/>
  <c r="CC428" i="1"/>
  <c r="CC429" i="1"/>
  <c r="CC430" i="1"/>
  <c r="CC431" i="1"/>
  <c r="CC432" i="1"/>
  <c r="CC433" i="1"/>
  <c r="CC434" i="1"/>
  <c r="CC435" i="1"/>
  <c r="CC436" i="1"/>
  <c r="CC437" i="1"/>
  <c r="CC438" i="1"/>
  <c r="CC439" i="1"/>
  <c r="CC440" i="1"/>
  <c r="CC441" i="1"/>
  <c r="CC442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55" i="1"/>
  <c r="CC456" i="1"/>
  <c r="CC457" i="1"/>
  <c r="CC458" i="1"/>
  <c r="CC459" i="1"/>
  <c r="CC460" i="1"/>
  <c r="CC461" i="1"/>
  <c r="CC462" i="1"/>
  <c r="CC463" i="1"/>
  <c r="CC464" i="1"/>
  <c r="CC465" i="1"/>
  <c r="CC466" i="1"/>
  <c r="CC467" i="1"/>
  <c r="CC468" i="1"/>
  <c r="CC469" i="1"/>
  <c r="CC470" i="1"/>
  <c r="CC471" i="1"/>
  <c r="CC472" i="1"/>
  <c r="CC473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2" i="1"/>
  <c r="CC493" i="1"/>
  <c r="CC494" i="1"/>
  <c r="CC495" i="1"/>
  <c r="CC496" i="1"/>
  <c r="CC497" i="1"/>
  <c r="CC498" i="1"/>
  <c r="CC499" i="1"/>
  <c r="CC500" i="1"/>
  <c r="CC501" i="1"/>
  <c r="CC502" i="1"/>
  <c r="CC503" i="1"/>
  <c r="CC504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8" i="1"/>
  <c r="CC519" i="1"/>
  <c r="CC520" i="1"/>
  <c r="CC521" i="1"/>
  <c r="CC522" i="1"/>
  <c r="CC523" i="1"/>
  <c r="CC524" i="1"/>
  <c r="CC525" i="1"/>
  <c r="CC526" i="1"/>
  <c r="CC527" i="1"/>
  <c r="CC528" i="1"/>
  <c r="CC529" i="1"/>
  <c r="CC530" i="1"/>
  <c r="CC531" i="1"/>
  <c r="CC532" i="1"/>
  <c r="CC533" i="1"/>
  <c r="CC534" i="1"/>
  <c r="CC535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7" i="1"/>
  <c r="CC558" i="1"/>
  <c r="CC559" i="1"/>
  <c r="CC560" i="1"/>
  <c r="CC561" i="1"/>
  <c r="CC562" i="1"/>
  <c r="CC563" i="1"/>
  <c r="CC564" i="1"/>
  <c r="CC565" i="1"/>
  <c r="CC566" i="1"/>
  <c r="CC567" i="1"/>
  <c r="CC568" i="1"/>
  <c r="CC569" i="1"/>
  <c r="CC570" i="1"/>
  <c r="CC571" i="1"/>
  <c r="CC572" i="1"/>
  <c r="CC573" i="1"/>
  <c r="CC574" i="1"/>
  <c r="CC575" i="1"/>
  <c r="CC576" i="1"/>
  <c r="CC577" i="1"/>
  <c r="CC578" i="1"/>
  <c r="CC579" i="1"/>
  <c r="CC580" i="1"/>
  <c r="CC581" i="1"/>
  <c r="CC582" i="1"/>
  <c r="CC583" i="1"/>
  <c r="CC584" i="1"/>
  <c r="CC585" i="1"/>
  <c r="CC586" i="1"/>
  <c r="CC587" i="1"/>
  <c r="CC588" i="1"/>
  <c r="CC589" i="1"/>
  <c r="CC590" i="1"/>
  <c r="CC591" i="1"/>
  <c r="CC592" i="1"/>
  <c r="CC593" i="1"/>
  <c r="CC594" i="1"/>
  <c r="CC595" i="1"/>
  <c r="CC596" i="1"/>
  <c r="CC597" i="1"/>
  <c r="CC598" i="1"/>
  <c r="CC599" i="1"/>
  <c r="CC600" i="1"/>
  <c r="CC601" i="1"/>
  <c r="CC602" i="1"/>
  <c r="CC603" i="1"/>
  <c r="CC604" i="1"/>
  <c r="CC605" i="1"/>
  <c r="CC606" i="1"/>
  <c r="CC607" i="1"/>
  <c r="CC608" i="1"/>
  <c r="CC609" i="1"/>
  <c r="CC610" i="1"/>
  <c r="CC611" i="1"/>
  <c r="CC612" i="1"/>
  <c r="CC613" i="1"/>
  <c r="CC614" i="1"/>
  <c r="CC615" i="1"/>
  <c r="CC616" i="1"/>
  <c r="CC617" i="1"/>
  <c r="CC618" i="1"/>
  <c r="CC619" i="1"/>
  <c r="CC620" i="1"/>
  <c r="CC621" i="1"/>
  <c r="CC622" i="1"/>
  <c r="CC623" i="1"/>
  <c r="CC624" i="1"/>
  <c r="CC625" i="1"/>
  <c r="CC626" i="1"/>
  <c r="CC627" i="1"/>
  <c r="CC628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2" i="1"/>
  <c r="CC643" i="1"/>
  <c r="CC644" i="1"/>
  <c r="CC645" i="1"/>
  <c r="CC646" i="1"/>
  <c r="CC647" i="1"/>
  <c r="CC648" i="1"/>
  <c r="CC649" i="1"/>
  <c r="CC650" i="1"/>
  <c r="CC651" i="1"/>
  <c r="CC652" i="1"/>
  <c r="CC653" i="1"/>
  <c r="CC654" i="1"/>
  <c r="CC655" i="1"/>
  <c r="CC656" i="1"/>
  <c r="CC657" i="1"/>
  <c r="CC658" i="1"/>
  <c r="CC659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C684" i="1"/>
  <c r="CC685" i="1"/>
  <c r="CC686" i="1"/>
  <c r="CC687" i="1"/>
  <c r="CC688" i="1"/>
  <c r="CC689" i="1"/>
  <c r="CC690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2" i="1"/>
  <c r="CC713" i="1"/>
  <c r="CC714" i="1"/>
  <c r="CC715" i="1"/>
  <c r="CC716" i="1"/>
  <c r="CC717" i="1"/>
  <c r="CC718" i="1"/>
  <c r="CC719" i="1"/>
  <c r="CC720" i="1"/>
  <c r="CC72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4" i="1"/>
  <c r="CC735" i="1"/>
  <c r="CC736" i="1"/>
  <c r="CC737" i="1"/>
  <c r="CC738" i="1"/>
  <c r="CC739" i="1"/>
  <c r="CC740" i="1"/>
  <c r="CC741" i="1"/>
  <c r="CC742" i="1"/>
  <c r="CC743" i="1"/>
  <c r="CC744" i="1"/>
  <c r="CC745" i="1"/>
  <c r="CC746" i="1"/>
  <c r="CC747" i="1"/>
  <c r="CC748" i="1"/>
  <c r="CC749" i="1"/>
  <c r="CC750" i="1"/>
  <c r="CC751" i="1"/>
  <c r="CC752" i="1"/>
  <c r="CC753" i="1"/>
  <c r="CC754" i="1"/>
  <c r="CC755" i="1"/>
  <c r="CC756" i="1"/>
  <c r="CC757" i="1"/>
  <c r="CC758" i="1"/>
  <c r="CC759" i="1"/>
  <c r="CC760" i="1"/>
  <c r="CC761" i="1"/>
  <c r="CC762" i="1"/>
  <c r="CC763" i="1"/>
  <c r="CC764" i="1"/>
  <c r="CC765" i="1"/>
  <c r="CC766" i="1"/>
  <c r="CC767" i="1"/>
  <c r="CC768" i="1"/>
  <c r="CC769" i="1"/>
  <c r="CC770" i="1"/>
  <c r="CC771" i="1"/>
  <c r="CC772" i="1"/>
  <c r="CC773" i="1"/>
  <c r="CC774" i="1"/>
  <c r="CC775" i="1"/>
  <c r="CC776" i="1"/>
  <c r="CC777" i="1"/>
  <c r="CC778" i="1"/>
  <c r="CC779" i="1"/>
  <c r="CC780" i="1"/>
  <c r="CC781" i="1"/>
  <c r="CC782" i="1"/>
  <c r="CC783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CC808" i="1"/>
  <c r="CC809" i="1"/>
  <c r="CC810" i="1"/>
  <c r="CC811" i="1"/>
  <c r="CC812" i="1"/>
  <c r="CC813" i="1"/>
  <c r="CC814" i="1"/>
  <c r="CC815" i="1"/>
  <c r="CC816" i="1"/>
  <c r="CC817" i="1"/>
  <c r="CC818" i="1"/>
  <c r="CC819" i="1"/>
  <c r="CC820" i="1"/>
  <c r="CC821" i="1"/>
  <c r="CC822" i="1"/>
  <c r="CC823" i="1"/>
  <c r="CC824" i="1"/>
  <c r="R828" i="1"/>
  <c r="BO828" i="1" s="1"/>
  <c r="AJ828" i="1"/>
  <c r="CC832" i="1"/>
  <c r="AK833" i="1"/>
  <c r="AG833" i="1"/>
  <c r="AC833" i="1"/>
  <c r="BQ833" i="1"/>
  <c r="AJ833" i="1"/>
  <c r="AE833" i="1"/>
  <c r="R833" i="1"/>
  <c r="BO833" i="1" s="1"/>
  <c r="AI833" i="1"/>
  <c r="AD833" i="1"/>
  <c r="AM833" i="1"/>
  <c r="AH833" i="1"/>
  <c r="AB833" i="1"/>
  <c r="AF845" i="1"/>
  <c r="CC848" i="1"/>
  <c r="AK849" i="1"/>
  <c r="AG849" i="1"/>
  <c r="AC849" i="1"/>
  <c r="BQ849" i="1"/>
  <c r="AJ849" i="1"/>
  <c r="AE849" i="1"/>
  <c r="R849" i="1"/>
  <c r="BO849" i="1" s="1"/>
  <c r="AI849" i="1"/>
  <c r="AD849" i="1"/>
  <c r="AM849" i="1"/>
  <c r="AH849" i="1"/>
  <c r="AB849" i="1"/>
  <c r="BA857" i="1"/>
  <c r="A857" i="1" s="1"/>
  <c r="D857" i="1" s="1"/>
  <c r="AF861" i="1"/>
  <c r="CC864" i="1"/>
  <c r="AK865" i="1"/>
  <c r="AG865" i="1"/>
  <c r="AC865" i="1"/>
  <c r="BQ865" i="1"/>
  <c r="AJ865" i="1"/>
  <c r="AE865" i="1"/>
  <c r="R865" i="1"/>
  <c r="BO865" i="1" s="1"/>
  <c r="BA865" i="1" s="1"/>
  <c r="A865" i="1" s="1"/>
  <c r="D865" i="1" s="1"/>
  <c r="AI865" i="1"/>
  <c r="AD865" i="1"/>
  <c r="AM865" i="1"/>
  <c r="AH865" i="1"/>
  <c r="AB865" i="1"/>
  <c r="BQ872" i="1"/>
  <c r="AL872" i="1"/>
  <c r="AH872" i="1"/>
  <c r="AD872" i="1"/>
  <c r="R872" i="1"/>
  <c r="BO872" i="1" s="1"/>
  <c r="BA872" i="1" s="1"/>
  <c r="A872" i="1" s="1"/>
  <c r="D872" i="1" s="1"/>
  <c r="AK872" i="1"/>
  <c r="AG872" i="1"/>
  <c r="AC872" i="1"/>
  <c r="AF872" i="1"/>
  <c r="AM872" i="1"/>
  <c r="AE872" i="1"/>
  <c r="AJ872" i="1"/>
  <c r="AB872" i="1"/>
  <c r="AI884" i="1"/>
  <c r="BA884" i="1"/>
  <c r="A884" i="1" s="1"/>
  <c r="D884" i="1" s="1"/>
  <c r="BQ888" i="1"/>
  <c r="AL888" i="1"/>
  <c r="AH888" i="1"/>
  <c r="AD888" i="1"/>
  <c r="R888" i="1"/>
  <c r="BO888" i="1" s="1"/>
  <c r="AK888" i="1"/>
  <c r="AG888" i="1"/>
  <c r="AC888" i="1"/>
  <c r="AF888" i="1"/>
  <c r="AM888" i="1"/>
  <c r="AE888" i="1"/>
  <c r="AJ888" i="1"/>
  <c r="AB888" i="1"/>
  <c r="AI900" i="1"/>
  <c r="BA900" i="1"/>
  <c r="A900" i="1" s="1"/>
  <c r="D900" i="1" s="1"/>
  <c r="BQ904" i="1"/>
  <c r="AL904" i="1"/>
  <c r="AH904" i="1"/>
  <c r="AD904" i="1"/>
  <c r="R904" i="1"/>
  <c r="BO904" i="1" s="1"/>
  <c r="BA904" i="1" s="1"/>
  <c r="A904" i="1" s="1"/>
  <c r="D904" i="1" s="1"/>
  <c r="AK904" i="1"/>
  <c r="AG904" i="1"/>
  <c r="AC904" i="1"/>
  <c r="AF904" i="1"/>
  <c r="AM904" i="1"/>
  <c r="AE904" i="1"/>
  <c r="AJ904" i="1"/>
  <c r="AB904" i="1"/>
  <c r="AI916" i="1"/>
  <c r="BQ920" i="1"/>
  <c r="AL920" i="1"/>
  <c r="AH920" i="1"/>
  <c r="AD920" i="1"/>
  <c r="R920" i="1"/>
  <c r="BO920" i="1" s="1"/>
  <c r="BA920" i="1" s="1"/>
  <c r="A920" i="1" s="1"/>
  <c r="D920" i="1" s="1"/>
  <c r="AK920" i="1"/>
  <c r="AG920" i="1"/>
  <c r="AC920" i="1"/>
  <c r="AF920" i="1"/>
  <c r="AM920" i="1"/>
  <c r="AE920" i="1"/>
  <c r="AJ920" i="1"/>
  <c r="AB920" i="1"/>
  <c r="AI932" i="1"/>
  <c r="BQ936" i="1"/>
  <c r="AL936" i="1"/>
  <c r="AH936" i="1"/>
  <c r="AD936" i="1"/>
  <c r="R936" i="1"/>
  <c r="BO936" i="1" s="1"/>
  <c r="BA936" i="1" s="1"/>
  <c r="A936" i="1" s="1"/>
  <c r="D936" i="1" s="1"/>
  <c r="AK936" i="1"/>
  <c r="AG936" i="1"/>
  <c r="AC936" i="1"/>
  <c r="AF936" i="1"/>
  <c r="AM936" i="1"/>
  <c r="AE936" i="1"/>
  <c r="AJ936" i="1"/>
  <c r="AB936" i="1"/>
  <c r="AI948" i="1"/>
  <c r="BQ952" i="1"/>
  <c r="AL952" i="1"/>
  <c r="AH952" i="1"/>
  <c r="AD952" i="1"/>
  <c r="R952" i="1"/>
  <c r="BO952" i="1" s="1"/>
  <c r="AK952" i="1"/>
  <c r="AG952" i="1"/>
  <c r="AC952" i="1"/>
  <c r="AF952" i="1"/>
  <c r="AM952" i="1"/>
  <c r="AE952" i="1"/>
  <c r="AJ952" i="1"/>
  <c r="AB952" i="1"/>
  <c r="AI964" i="1"/>
  <c r="BQ968" i="1"/>
  <c r="AL968" i="1"/>
  <c r="AH968" i="1"/>
  <c r="AD968" i="1"/>
  <c r="R968" i="1"/>
  <c r="BO968" i="1" s="1"/>
  <c r="AK968" i="1"/>
  <c r="AG968" i="1"/>
  <c r="AC968" i="1"/>
  <c r="AF968" i="1"/>
  <c r="AM968" i="1"/>
  <c r="AE968" i="1"/>
  <c r="AJ968" i="1"/>
  <c r="AB968" i="1"/>
  <c r="AI980" i="1"/>
  <c r="BQ984" i="1"/>
  <c r="AL984" i="1"/>
  <c r="AH984" i="1"/>
  <c r="AD984" i="1"/>
  <c r="R984" i="1"/>
  <c r="BO984" i="1" s="1"/>
  <c r="BA984" i="1" s="1"/>
  <c r="A984" i="1" s="1"/>
  <c r="D984" i="1" s="1"/>
  <c r="AK984" i="1"/>
  <c r="AG984" i="1"/>
  <c r="AC984" i="1"/>
  <c r="AF984" i="1"/>
  <c r="AM984" i="1"/>
  <c r="AE984" i="1"/>
  <c r="AJ984" i="1"/>
  <c r="AB984" i="1"/>
  <c r="CC354" i="1"/>
  <c r="AJ356" i="1"/>
  <c r="AF356" i="1"/>
  <c r="AB356" i="1"/>
  <c r="AG356" i="1"/>
  <c r="AL356" i="1"/>
  <c r="CC366" i="1"/>
  <c r="AJ368" i="1"/>
  <c r="AF368" i="1"/>
  <c r="AB368" i="1"/>
  <c r="AG368" i="1"/>
  <c r="AL368" i="1"/>
  <c r="CC386" i="1"/>
  <c r="CC402" i="1"/>
  <c r="AJ404" i="1"/>
  <c r="AF404" i="1"/>
  <c r="AB404" i="1"/>
  <c r="AG404" i="1"/>
  <c r="AL404" i="1"/>
  <c r="AJ424" i="1"/>
  <c r="AF424" i="1"/>
  <c r="AB424" i="1"/>
  <c r="AG424" i="1"/>
  <c r="AL424" i="1"/>
  <c r="CC332" i="1"/>
  <c r="CC336" i="1"/>
  <c r="CC340" i="1"/>
  <c r="CC344" i="1"/>
  <c r="CC348" i="1"/>
  <c r="CC352" i="1"/>
  <c r="AD356" i="1"/>
  <c r="AI356" i="1"/>
  <c r="CC356" i="1"/>
  <c r="AD360" i="1"/>
  <c r="AI360" i="1"/>
  <c r="CC360" i="1"/>
  <c r="AD364" i="1"/>
  <c r="AI364" i="1"/>
  <c r="CC364" i="1"/>
  <c r="AD368" i="1"/>
  <c r="AI368" i="1"/>
  <c r="CC368" i="1"/>
  <c r="AD372" i="1"/>
  <c r="AI372" i="1"/>
  <c r="CC372" i="1"/>
  <c r="AD376" i="1"/>
  <c r="AI376" i="1"/>
  <c r="CC376" i="1"/>
  <c r="AD380" i="1"/>
  <c r="AI380" i="1"/>
  <c r="CC380" i="1"/>
  <c r="AD384" i="1"/>
  <c r="AI384" i="1"/>
  <c r="CC384" i="1"/>
  <c r="AD388" i="1"/>
  <c r="AI388" i="1"/>
  <c r="CC388" i="1"/>
  <c r="AD392" i="1"/>
  <c r="AI392" i="1"/>
  <c r="CC392" i="1"/>
  <c r="AD396" i="1"/>
  <c r="AI396" i="1"/>
  <c r="CC396" i="1"/>
  <c r="AD400" i="1"/>
  <c r="AI400" i="1"/>
  <c r="CC400" i="1"/>
  <c r="AD404" i="1"/>
  <c r="AI404" i="1"/>
  <c r="CC404" i="1"/>
  <c r="AD408" i="1"/>
  <c r="AI408" i="1"/>
  <c r="CC408" i="1"/>
  <c r="AD412" i="1"/>
  <c r="AI412" i="1"/>
  <c r="CC412" i="1"/>
  <c r="AD416" i="1"/>
  <c r="AI416" i="1"/>
  <c r="CC416" i="1"/>
  <c r="AD420" i="1"/>
  <c r="AI420" i="1"/>
  <c r="CC420" i="1"/>
  <c r="AD424" i="1"/>
  <c r="AI424" i="1"/>
  <c r="CC424" i="1"/>
  <c r="AK828" i="1"/>
  <c r="AG828" i="1"/>
  <c r="AC828" i="1"/>
  <c r="AI828" i="1"/>
  <c r="AD828" i="1"/>
  <c r="AM828" i="1"/>
  <c r="AH828" i="1"/>
  <c r="AB828" i="1"/>
  <c r="AL828" i="1"/>
  <c r="AK829" i="1"/>
  <c r="AG829" i="1"/>
  <c r="AC829" i="1"/>
  <c r="BQ829" i="1"/>
  <c r="AJ829" i="1"/>
  <c r="AE829" i="1"/>
  <c r="R829" i="1"/>
  <c r="BO829" i="1" s="1"/>
  <c r="AI829" i="1"/>
  <c r="AD829" i="1"/>
  <c r="AL829" i="1"/>
  <c r="AK837" i="1"/>
  <c r="AG837" i="1"/>
  <c r="AC837" i="1"/>
  <c r="BQ837" i="1"/>
  <c r="AJ837" i="1"/>
  <c r="AE837" i="1"/>
  <c r="R837" i="1"/>
  <c r="BO837" i="1" s="1"/>
  <c r="AI837" i="1"/>
  <c r="AD837" i="1"/>
  <c r="AM837" i="1"/>
  <c r="AH837" i="1"/>
  <c r="AB837" i="1"/>
  <c r="AL845" i="1"/>
  <c r="AK853" i="1"/>
  <c r="AG853" i="1"/>
  <c r="AC853" i="1"/>
  <c r="BQ853" i="1"/>
  <c r="AJ853" i="1"/>
  <c r="AE853" i="1"/>
  <c r="R853" i="1"/>
  <c r="BO853" i="1" s="1"/>
  <c r="AI853" i="1"/>
  <c r="AD853" i="1"/>
  <c r="AM853" i="1"/>
  <c r="AH853" i="1"/>
  <c r="AB853" i="1"/>
  <c r="AL861" i="1"/>
  <c r="AK869" i="1"/>
  <c r="AG869" i="1"/>
  <c r="AC869" i="1"/>
  <c r="BQ869" i="1"/>
  <c r="AJ869" i="1"/>
  <c r="AE869" i="1"/>
  <c r="R869" i="1"/>
  <c r="BO869" i="1" s="1"/>
  <c r="AI869" i="1"/>
  <c r="AD869" i="1"/>
  <c r="AM869" i="1"/>
  <c r="AH869" i="1"/>
  <c r="AB869" i="1"/>
  <c r="BQ876" i="1"/>
  <c r="AL876" i="1"/>
  <c r="AH876" i="1"/>
  <c r="AD876" i="1"/>
  <c r="R876" i="1"/>
  <c r="BO876" i="1" s="1"/>
  <c r="BA876" i="1" s="1"/>
  <c r="A876" i="1" s="1"/>
  <c r="D876" i="1" s="1"/>
  <c r="AK876" i="1"/>
  <c r="AG876" i="1"/>
  <c r="AC876" i="1"/>
  <c r="AF876" i="1"/>
  <c r="AM876" i="1"/>
  <c r="AE876" i="1"/>
  <c r="AJ876" i="1"/>
  <c r="AB876" i="1"/>
  <c r="BA888" i="1"/>
  <c r="A888" i="1" s="1"/>
  <c r="D888" i="1" s="1"/>
  <c r="BQ892" i="1"/>
  <c r="AL892" i="1"/>
  <c r="AH892" i="1"/>
  <c r="AD892" i="1"/>
  <c r="R892" i="1"/>
  <c r="BO892" i="1" s="1"/>
  <c r="BA892" i="1" s="1"/>
  <c r="A892" i="1" s="1"/>
  <c r="D892" i="1" s="1"/>
  <c r="AK892" i="1"/>
  <c r="AG892" i="1"/>
  <c r="AC892" i="1"/>
  <c r="AF892" i="1"/>
  <c r="AM892" i="1"/>
  <c r="AE892" i="1"/>
  <c r="AJ892" i="1"/>
  <c r="AB892" i="1"/>
  <c r="BQ908" i="1"/>
  <c r="AL908" i="1"/>
  <c r="AH908" i="1"/>
  <c r="AD908" i="1"/>
  <c r="R908" i="1"/>
  <c r="BO908" i="1" s="1"/>
  <c r="BA908" i="1" s="1"/>
  <c r="A908" i="1" s="1"/>
  <c r="D908" i="1" s="1"/>
  <c r="AK908" i="1"/>
  <c r="AG908" i="1"/>
  <c r="AC908" i="1"/>
  <c r="AF908" i="1"/>
  <c r="AM908" i="1"/>
  <c r="AE908" i="1"/>
  <c r="AJ908" i="1"/>
  <c r="AB908" i="1"/>
  <c r="BQ924" i="1"/>
  <c r="AL924" i="1"/>
  <c r="AH924" i="1"/>
  <c r="AD924" i="1"/>
  <c r="R924" i="1"/>
  <c r="BO924" i="1" s="1"/>
  <c r="BA924" i="1" s="1"/>
  <c r="A924" i="1" s="1"/>
  <c r="D924" i="1" s="1"/>
  <c r="AK924" i="1"/>
  <c r="AG924" i="1"/>
  <c r="AC924" i="1"/>
  <c r="AF924" i="1"/>
  <c r="AM924" i="1"/>
  <c r="AE924" i="1"/>
  <c r="AJ924" i="1"/>
  <c r="AB924" i="1"/>
  <c r="BQ940" i="1"/>
  <c r="AL940" i="1"/>
  <c r="AH940" i="1"/>
  <c r="AD940" i="1"/>
  <c r="R940" i="1"/>
  <c r="BO940" i="1" s="1"/>
  <c r="BA940" i="1" s="1"/>
  <c r="A940" i="1" s="1"/>
  <c r="D940" i="1" s="1"/>
  <c r="AK940" i="1"/>
  <c r="AG940" i="1"/>
  <c r="AC940" i="1"/>
  <c r="AF940" i="1"/>
  <c r="AM940" i="1"/>
  <c r="AE940" i="1"/>
  <c r="AJ940" i="1"/>
  <c r="AB940" i="1"/>
  <c r="BA952" i="1"/>
  <c r="A952" i="1" s="1"/>
  <c r="D952" i="1" s="1"/>
  <c r="BQ956" i="1"/>
  <c r="AL956" i="1"/>
  <c r="AH956" i="1"/>
  <c r="AD956" i="1"/>
  <c r="R956" i="1"/>
  <c r="BO956" i="1" s="1"/>
  <c r="BA956" i="1" s="1"/>
  <c r="A956" i="1" s="1"/>
  <c r="D956" i="1" s="1"/>
  <c r="AK956" i="1"/>
  <c r="AG956" i="1"/>
  <c r="AC956" i="1"/>
  <c r="AF956" i="1"/>
  <c r="AM956" i="1"/>
  <c r="AE956" i="1"/>
  <c r="AJ956" i="1"/>
  <c r="AB956" i="1"/>
  <c r="BA968" i="1"/>
  <c r="A968" i="1" s="1"/>
  <c r="D968" i="1" s="1"/>
  <c r="BQ972" i="1"/>
  <c r="AL972" i="1"/>
  <c r="AH972" i="1"/>
  <c r="AD972" i="1"/>
  <c r="R972" i="1"/>
  <c r="BO972" i="1" s="1"/>
  <c r="BA972" i="1" s="1"/>
  <c r="A972" i="1" s="1"/>
  <c r="D972" i="1" s="1"/>
  <c r="AK972" i="1"/>
  <c r="AG972" i="1"/>
  <c r="AC972" i="1"/>
  <c r="AF972" i="1"/>
  <c r="AM972" i="1"/>
  <c r="AE972" i="1"/>
  <c r="AJ972" i="1"/>
  <c r="AB972" i="1"/>
  <c r="BQ988" i="1"/>
  <c r="AL988" i="1"/>
  <c r="AH988" i="1"/>
  <c r="AD988" i="1"/>
  <c r="R988" i="1"/>
  <c r="BO988" i="1" s="1"/>
  <c r="BA988" i="1" s="1"/>
  <c r="A988" i="1" s="1"/>
  <c r="D988" i="1" s="1"/>
  <c r="AK988" i="1"/>
  <c r="AG988" i="1"/>
  <c r="AC988" i="1"/>
  <c r="AF988" i="1"/>
  <c r="AM988" i="1"/>
  <c r="AE988" i="1"/>
  <c r="AJ988" i="1"/>
  <c r="AB988" i="1"/>
  <c r="AK832" i="1"/>
  <c r="AG832" i="1"/>
  <c r="AC832" i="1"/>
  <c r="AF832" i="1"/>
  <c r="AL832" i="1"/>
  <c r="AK836" i="1"/>
  <c r="AG836" i="1"/>
  <c r="AC836" i="1"/>
  <c r="AF836" i="1"/>
  <c r="AL836" i="1"/>
  <c r="AK840" i="1"/>
  <c r="AG840" i="1"/>
  <c r="AC840" i="1"/>
  <c r="AF840" i="1"/>
  <c r="AL840" i="1"/>
  <c r="AK844" i="1"/>
  <c r="AG844" i="1"/>
  <c r="AC844" i="1"/>
  <c r="AF844" i="1"/>
  <c r="AL844" i="1"/>
  <c r="AK848" i="1"/>
  <c r="AG848" i="1"/>
  <c r="AC848" i="1"/>
  <c r="AF848" i="1"/>
  <c r="AL848" i="1"/>
  <c r="AK852" i="1"/>
  <c r="AG852" i="1"/>
  <c r="AC852" i="1"/>
  <c r="AF852" i="1"/>
  <c r="AL852" i="1"/>
  <c r="AK856" i="1"/>
  <c r="AG856" i="1"/>
  <c r="AC856" i="1"/>
  <c r="AF856" i="1"/>
  <c r="AL856" i="1"/>
  <c r="AK860" i="1"/>
  <c r="AG860" i="1"/>
  <c r="AC860" i="1"/>
  <c r="AF860" i="1"/>
  <c r="AL860" i="1"/>
  <c r="AK864" i="1"/>
  <c r="AG864" i="1"/>
  <c r="AC864" i="1"/>
  <c r="AF864" i="1"/>
  <c r="AL864" i="1"/>
  <c r="AK868" i="1"/>
  <c r="AG868" i="1"/>
  <c r="AC868" i="1"/>
  <c r="AF868" i="1"/>
  <c r="AL868" i="1"/>
  <c r="BQ871" i="1"/>
  <c r="AL871" i="1"/>
  <c r="AH871" i="1"/>
  <c r="AD871" i="1"/>
  <c r="R871" i="1"/>
  <c r="BO871" i="1" s="1"/>
  <c r="BA871" i="1" s="1"/>
  <c r="A871" i="1" s="1"/>
  <c r="D871" i="1" s="1"/>
  <c r="AK871" i="1"/>
  <c r="AG871" i="1"/>
  <c r="AC871" i="1"/>
  <c r="AI871" i="1"/>
  <c r="BQ875" i="1"/>
  <c r="AL875" i="1"/>
  <c r="AH875" i="1"/>
  <c r="AD875" i="1"/>
  <c r="R875" i="1"/>
  <c r="BO875" i="1" s="1"/>
  <c r="AK875" i="1"/>
  <c r="AG875" i="1"/>
  <c r="AC875" i="1"/>
  <c r="AI875" i="1"/>
  <c r="BA875" i="1"/>
  <c r="A875" i="1" s="1"/>
  <c r="D875" i="1" s="1"/>
  <c r="BQ879" i="1"/>
  <c r="AL879" i="1"/>
  <c r="AH879" i="1"/>
  <c r="AD879" i="1"/>
  <c r="R879" i="1"/>
  <c r="BO879" i="1" s="1"/>
  <c r="BA879" i="1" s="1"/>
  <c r="A879" i="1" s="1"/>
  <c r="D879" i="1" s="1"/>
  <c r="AK879" i="1"/>
  <c r="AG879" i="1"/>
  <c r="AC879" i="1"/>
  <c r="AI879" i="1"/>
  <c r="BQ883" i="1"/>
  <c r="AL883" i="1"/>
  <c r="AH883" i="1"/>
  <c r="AD883" i="1"/>
  <c r="R883" i="1"/>
  <c r="BO883" i="1" s="1"/>
  <c r="BA883" i="1" s="1"/>
  <c r="A883" i="1" s="1"/>
  <c r="D883" i="1" s="1"/>
  <c r="AK883" i="1"/>
  <c r="AG883" i="1"/>
  <c r="AC883" i="1"/>
  <c r="AI883" i="1"/>
  <c r="BQ887" i="1"/>
  <c r="AL887" i="1"/>
  <c r="AH887" i="1"/>
  <c r="AD887" i="1"/>
  <c r="R887" i="1"/>
  <c r="BO887" i="1" s="1"/>
  <c r="AK887" i="1"/>
  <c r="AG887" i="1"/>
  <c r="AC887" i="1"/>
  <c r="AI887" i="1"/>
  <c r="BA887" i="1"/>
  <c r="A887" i="1" s="1"/>
  <c r="D887" i="1" s="1"/>
  <c r="BQ891" i="1"/>
  <c r="AL891" i="1"/>
  <c r="AH891" i="1"/>
  <c r="AD891" i="1"/>
  <c r="R891" i="1"/>
  <c r="BO891" i="1" s="1"/>
  <c r="BA891" i="1" s="1"/>
  <c r="A891" i="1" s="1"/>
  <c r="D891" i="1" s="1"/>
  <c r="AK891" i="1"/>
  <c r="AG891" i="1"/>
  <c r="AC891" i="1"/>
  <c r="AI891" i="1"/>
  <c r="BQ895" i="1"/>
  <c r="AL895" i="1"/>
  <c r="AH895" i="1"/>
  <c r="AD895" i="1"/>
  <c r="R895" i="1"/>
  <c r="BO895" i="1" s="1"/>
  <c r="BA895" i="1" s="1"/>
  <c r="A895" i="1" s="1"/>
  <c r="D895" i="1" s="1"/>
  <c r="AK895" i="1"/>
  <c r="AG895" i="1"/>
  <c r="AC895" i="1"/>
  <c r="AI895" i="1"/>
  <c r="BQ899" i="1"/>
  <c r="AL899" i="1"/>
  <c r="AH899" i="1"/>
  <c r="AD899" i="1"/>
  <c r="R899" i="1"/>
  <c r="BO899" i="1" s="1"/>
  <c r="BA899" i="1" s="1"/>
  <c r="A899" i="1" s="1"/>
  <c r="D899" i="1" s="1"/>
  <c r="AK899" i="1"/>
  <c r="AG899" i="1"/>
  <c r="AC899" i="1"/>
  <c r="AI899" i="1"/>
  <c r="BQ903" i="1"/>
  <c r="AL903" i="1"/>
  <c r="AH903" i="1"/>
  <c r="AD903" i="1"/>
  <c r="R903" i="1"/>
  <c r="BO903" i="1" s="1"/>
  <c r="BA903" i="1" s="1"/>
  <c r="A903" i="1" s="1"/>
  <c r="D903" i="1" s="1"/>
  <c r="AK903" i="1"/>
  <c r="AG903" i="1"/>
  <c r="AC903" i="1"/>
  <c r="AI903" i="1"/>
  <c r="BQ907" i="1"/>
  <c r="AL907" i="1"/>
  <c r="AH907" i="1"/>
  <c r="AD907" i="1"/>
  <c r="R907" i="1"/>
  <c r="BO907" i="1" s="1"/>
  <c r="AK907" i="1"/>
  <c r="AG907" i="1"/>
  <c r="AC907" i="1"/>
  <c r="AI907" i="1"/>
  <c r="BA907" i="1"/>
  <c r="A907" i="1" s="1"/>
  <c r="D907" i="1" s="1"/>
  <c r="BQ911" i="1"/>
  <c r="AL911" i="1"/>
  <c r="AH911" i="1"/>
  <c r="AD911" i="1"/>
  <c r="R911" i="1"/>
  <c r="BO911" i="1" s="1"/>
  <c r="BA911" i="1" s="1"/>
  <c r="A911" i="1" s="1"/>
  <c r="D911" i="1" s="1"/>
  <c r="AK911" i="1"/>
  <c r="AG911" i="1"/>
  <c r="AC911" i="1"/>
  <c r="AI911" i="1"/>
  <c r="BQ915" i="1"/>
  <c r="AL915" i="1"/>
  <c r="AH915" i="1"/>
  <c r="AD915" i="1"/>
  <c r="R915" i="1"/>
  <c r="BO915" i="1" s="1"/>
  <c r="BA915" i="1" s="1"/>
  <c r="A915" i="1" s="1"/>
  <c r="D915" i="1" s="1"/>
  <c r="AK915" i="1"/>
  <c r="AG915" i="1"/>
  <c r="AC915" i="1"/>
  <c r="AI915" i="1"/>
  <c r="BQ919" i="1"/>
  <c r="AL919" i="1"/>
  <c r="AH919" i="1"/>
  <c r="AD919" i="1"/>
  <c r="R919" i="1"/>
  <c r="BO919" i="1" s="1"/>
  <c r="AK919" i="1"/>
  <c r="AG919" i="1"/>
  <c r="AC919" i="1"/>
  <c r="AI919" i="1"/>
  <c r="BA919" i="1"/>
  <c r="A919" i="1" s="1"/>
  <c r="D919" i="1" s="1"/>
  <c r="BQ923" i="1"/>
  <c r="AL923" i="1"/>
  <c r="AH923" i="1"/>
  <c r="AD923" i="1"/>
  <c r="R923" i="1"/>
  <c r="BO923" i="1" s="1"/>
  <c r="BA923" i="1" s="1"/>
  <c r="A923" i="1" s="1"/>
  <c r="D923" i="1" s="1"/>
  <c r="AK923" i="1"/>
  <c r="AG923" i="1"/>
  <c r="AC923" i="1"/>
  <c r="AI923" i="1"/>
  <c r="BQ927" i="1"/>
  <c r="AL927" i="1"/>
  <c r="AH927" i="1"/>
  <c r="AD927" i="1"/>
  <c r="R927" i="1"/>
  <c r="BO927" i="1" s="1"/>
  <c r="BA927" i="1" s="1"/>
  <c r="A927" i="1" s="1"/>
  <c r="D927" i="1" s="1"/>
  <c r="AK927" i="1"/>
  <c r="AG927" i="1"/>
  <c r="AC927" i="1"/>
  <c r="AI927" i="1"/>
  <c r="BQ931" i="1"/>
  <c r="AL931" i="1"/>
  <c r="AH931" i="1"/>
  <c r="AD931" i="1"/>
  <c r="R931" i="1"/>
  <c r="BO931" i="1" s="1"/>
  <c r="BA931" i="1" s="1"/>
  <c r="A931" i="1" s="1"/>
  <c r="D931" i="1" s="1"/>
  <c r="AK931" i="1"/>
  <c r="AG931" i="1"/>
  <c r="AC931" i="1"/>
  <c r="AI931" i="1"/>
  <c r="BQ935" i="1"/>
  <c r="AL935" i="1"/>
  <c r="AH935" i="1"/>
  <c r="AD935" i="1"/>
  <c r="R935" i="1"/>
  <c r="BO935" i="1" s="1"/>
  <c r="BA935" i="1" s="1"/>
  <c r="A935" i="1" s="1"/>
  <c r="D935" i="1" s="1"/>
  <c r="AK935" i="1"/>
  <c r="AG935" i="1"/>
  <c r="AC935" i="1"/>
  <c r="AI935" i="1"/>
  <c r="BQ939" i="1"/>
  <c r="AL939" i="1"/>
  <c r="AH939" i="1"/>
  <c r="AD939" i="1"/>
  <c r="R939" i="1"/>
  <c r="BO939" i="1" s="1"/>
  <c r="AK939" i="1"/>
  <c r="AG939" i="1"/>
  <c r="AC939" i="1"/>
  <c r="AI939" i="1"/>
  <c r="BA939" i="1"/>
  <c r="A939" i="1" s="1"/>
  <c r="D939" i="1" s="1"/>
  <c r="BQ943" i="1"/>
  <c r="AL943" i="1"/>
  <c r="AH943" i="1"/>
  <c r="AD943" i="1"/>
  <c r="R943" i="1"/>
  <c r="BO943" i="1" s="1"/>
  <c r="BA943" i="1" s="1"/>
  <c r="A943" i="1" s="1"/>
  <c r="D943" i="1" s="1"/>
  <c r="AK943" i="1"/>
  <c r="AG943" i="1"/>
  <c r="AC943" i="1"/>
  <c r="AI943" i="1"/>
  <c r="BQ947" i="1"/>
  <c r="AL947" i="1"/>
  <c r="AH947" i="1"/>
  <c r="AD947" i="1"/>
  <c r="R947" i="1"/>
  <c r="BO947" i="1" s="1"/>
  <c r="BA947" i="1" s="1"/>
  <c r="A947" i="1" s="1"/>
  <c r="D947" i="1" s="1"/>
  <c r="AK947" i="1"/>
  <c r="AG947" i="1"/>
  <c r="AC947" i="1"/>
  <c r="AI947" i="1"/>
  <c r="BQ951" i="1"/>
  <c r="AL951" i="1"/>
  <c r="AH951" i="1"/>
  <c r="AD951" i="1"/>
  <c r="R951" i="1"/>
  <c r="BO951" i="1" s="1"/>
  <c r="AK951" i="1"/>
  <c r="AG951" i="1"/>
  <c r="AC951" i="1"/>
  <c r="AI951" i="1"/>
  <c r="BA951" i="1"/>
  <c r="A951" i="1" s="1"/>
  <c r="D951" i="1" s="1"/>
  <c r="BQ955" i="1"/>
  <c r="AL955" i="1"/>
  <c r="AH955" i="1"/>
  <c r="AD955" i="1"/>
  <c r="R955" i="1"/>
  <c r="BO955" i="1" s="1"/>
  <c r="BA955" i="1" s="1"/>
  <c r="A955" i="1" s="1"/>
  <c r="D955" i="1" s="1"/>
  <c r="AK955" i="1"/>
  <c r="AG955" i="1"/>
  <c r="AC955" i="1"/>
  <c r="AI955" i="1"/>
  <c r="BQ959" i="1"/>
  <c r="AL959" i="1"/>
  <c r="AH959" i="1"/>
  <c r="AD959" i="1"/>
  <c r="R959" i="1"/>
  <c r="BO959" i="1" s="1"/>
  <c r="BA959" i="1" s="1"/>
  <c r="A959" i="1" s="1"/>
  <c r="D959" i="1" s="1"/>
  <c r="AK959" i="1"/>
  <c r="AG959" i="1"/>
  <c r="AC959" i="1"/>
  <c r="AI959" i="1"/>
  <c r="BQ963" i="1"/>
  <c r="AL963" i="1"/>
  <c r="AH963" i="1"/>
  <c r="AD963" i="1"/>
  <c r="R963" i="1"/>
  <c r="BO963" i="1" s="1"/>
  <c r="BA963" i="1" s="1"/>
  <c r="A963" i="1" s="1"/>
  <c r="D963" i="1" s="1"/>
  <c r="AK963" i="1"/>
  <c r="AG963" i="1"/>
  <c r="AC963" i="1"/>
  <c r="AI963" i="1"/>
  <c r="BQ967" i="1"/>
  <c r="AL967" i="1"/>
  <c r="AH967" i="1"/>
  <c r="AD967" i="1"/>
  <c r="R967" i="1"/>
  <c r="BO967" i="1" s="1"/>
  <c r="BA967" i="1" s="1"/>
  <c r="A967" i="1" s="1"/>
  <c r="D967" i="1" s="1"/>
  <c r="AK967" i="1"/>
  <c r="AG967" i="1"/>
  <c r="AC967" i="1"/>
  <c r="AI967" i="1"/>
  <c r="BQ971" i="1"/>
  <c r="AL971" i="1"/>
  <c r="AH971" i="1"/>
  <c r="AD971" i="1"/>
  <c r="R971" i="1"/>
  <c r="BO971" i="1" s="1"/>
  <c r="AK971" i="1"/>
  <c r="AG971" i="1"/>
  <c r="AC971" i="1"/>
  <c r="AI971" i="1"/>
  <c r="BA971" i="1"/>
  <c r="A971" i="1" s="1"/>
  <c r="D971" i="1" s="1"/>
  <c r="BQ975" i="1"/>
  <c r="AL975" i="1"/>
  <c r="AH975" i="1"/>
  <c r="AD975" i="1"/>
  <c r="R975" i="1"/>
  <c r="BO975" i="1" s="1"/>
  <c r="BA975" i="1" s="1"/>
  <c r="A975" i="1" s="1"/>
  <c r="D975" i="1" s="1"/>
  <c r="AK975" i="1"/>
  <c r="AG975" i="1"/>
  <c r="AC975" i="1"/>
  <c r="AI975" i="1"/>
  <c r="BQ979" i="1"/>
  <c r="AL979" i="1"/>
  <c r="AH979" i="1"/>
  <c r="AD979" i="1"/>
  <c r="R979" i="1"/>
  <c r="BO979" i="1" s="1"/>
  <c r="BA979" i="1" s="1"/>
  <c r="A979" i="1" s="1"/>
  <c r="D979" i="1" s="1"/>
  <c r="AK979" i="1"/>
  <c r="AG979" i="1"/>
  <c r="AC979" i="1"/>
  <c r="AI979" i="1"/>
  <c r="BQ983" i="1"/>
  <c r="AL983" i="1"/>
  <c r="AH983" i="1"/>
  <c r="AD983" i="1"/>
  <c r="R983" i="1"/>
  <c r="BO983" i="1" s="1"/>
  <c r="AK983" i="1"/>
  <c r="AG983" i="1"/>
  <c r="AC983" i="1"/>
  <c r="AI983" i="1"/>
  <c r="BA983" i="1"/>
  <c r="A983" i="1" s="1"/>
  <c r="D983" i="1" s="1"/>
  <c r="BQ987" i="1"/>
  <c r="AL987" i="1"/>
  <c r="AH987" i="1"/>
  <c r="AD987" i="1"/>
  <c r="R987" i="1"/>
  <c r="BO987" i="1" s="1"/>
  <c r="BA987" i="1" s="1"/>
  <c r="A987" i="1" s="1"/>
  <c r="D987" i="1" s="1"/>
  <c r="AK987" i="1"/>
  <c r="AG987" i="1"/>
  <c r="AC987" i="1"/>
  <c r="AI987" i="1"/>
  <c r="BQ991" i="1"/>
  <c r="AL991" i="1"/>
  <c r="AH991" i="1"/>
  <c r="AD991" i="1"/>
  <c r="R991" i="1"/>
  <c r="BO991" i="1" s="1"/>
  <c r="BA991" i="1" s="1"/>
  <c r="A991" i="1" s="1"/>
  <c r="D991" i="1" s="1"/>
  <c r="AK991" i="1"/>
  <c r="AG991" i="1"/>
  <c r="AC991" i="1"/>
  <c r="AI991" i="1"/>
  <c r="BQ995" i="1"/>
  <c r="AL995" i="1"/>
  <c r="AH995" i="1"/>
  <c r="AD995" i="1"/>
  <c r="R995" i="1"/>
  <c r="BO995" i="1" s="1"/>
  <c r="BA995" i="1" s="1"/>
  <c r="A995" i="1" s="1"/>
  <c r="D995" i="1" s="1"/>
  <c r="AK995" i="1"/>
  <c r="AG995" i="1"/>
  <c r="AC995" i="1"/>
  <c r="AI995" i="1"/>
  <c r="R826" i="1"/>
  <c r="BO826" i="1" s="1"/>
  <c r="AE826" i="1"/>
  <c r="AJ826" i="1"/>
  <c r="AK827" i="1"/>
  <c r="AG827" i="1"/>
  <c r="AC827" i="1"/>
  <c r="AF827" i="1"/>
  <c r="AL827" i="1"/>
  <c r="R830" i="1"/>
  <c r="BO830" i="1" s="1"/>
  <c r="BA830" i="1" s="1"/>
  <c r="A830" i="1" s="1"/>
  <c r="D830" i="1" s="1"/>
  <c r="AE830" i="1"/>
  <c r="AJ830" i="1"/>
  <c r="AK831" i="1"/>
  <c r="AG831" i="1"/>
  <c r="AC831" i="1"/>
  <c r="AF831" i="1"/>
  <c r="AL831" i="1"/>
  <c r="AB832" i="1"/>
  <c r="AH832" i="1"/>
  <c r="AM832" i="1"/>
  <c r="R834" i="1"/>
  <c r="BO834" i="1" s="1"/>
  <c r="BA834" i="1" s="1"/>
  <c r="A834" i="1" s="1"/>
  <c r="D834" i="1" s="1"/>
  <c r="AE834" i="1"/>
  <c r="AJ834" i="1"/>
  <c r="AK835" i="1"/>
  <c r="AG835" i="1"/>
  <c r="AC835" i="1"/>
  <c r="AF835" i="1"/>
  <c r="AL835" i="1"/>
  <c r="AB836" i="1"/>
  <c r="AH836" i="1"/>
  <c r="AM836" i="1"/>
  <c r="R838" i="1"/>
  <c r="BO838" i="1" s="1"/>
  <c r="AE838" i="1"/>
  <c r="AJ838" i="1"/>
  <c r="AK839" i="1"/>
  <c r="AG839" i="1"/>
  <c r="AC839" i="1"/>
  <c r="AF839" i="1"/>
  <c r="AL839" i="1"/>
  <c r="AB840" i="1"/>
  <c r="AH840" i="1"/>
  <c r="AM840" i="1"/>
  <c r="R842" i="1"/>
  <c r="BO842" i="1" s="1"/>
  <c r="BA842" i="1" s="1"/>
  <c r="A842" i="1" s="1"/>
  <c r="D842" i="1" s="1"/>
  <c r="AE842" i="1"/>
  <c r="AJ842" i="1"/>
  <c r="AK843" i="1"/>
  <c r="AG843" i="1"/>
  <c r="AC843" i="1"/>
  <c r="AF843" i="1"/>
  <c r="AL843" i="1"/>
  <c r="AB844" i="1"/>
  <c r="AH844" i="1"/>
  <c r="AM844" i="1"/>
  <c r="R846" i="1"/>
  <c r="BO846" i="1" s="1"/>
  <c r="AE846" i="1"/>
  <c r="AJ846" i="1"/>
  <c r="AK847" i="1"/>
  <c r="AG847" i="1"/>
  <c r="AC847" i="1"/>
  <c r="AF847" i="1"/>
  <c r="AL847" i="1"/>
  <c r="AB848" i="1"/>
  <c r="AH848" i="1"/>
  <c r="AM848" i="1"/>
  <c r="R850" i="1"/>
  <c r="BO850" i="1" s="1"/>
  <c r="BA850" i="1" s="1"/>
  <c r="A850" i="1" s="1"/>
  <c r="D850" i="1" s="1"/>
  <c r="AE850" i="1"/>
  <c r="AJ850" i="1"/>
  <c r="AK851" i="1"/>
  <c r="AG851" i="1"/>
  <c r="AC851" i="1"/>
  <c r="AN851" i="1" s="1"/>
  <c r="AF851" i="1"/>
  <c r="AL851" i="1"/>
  <c r="AB852" i="1"/>
  <c r="AH852" i="1"/>
  <c r="AM852" i="1"/>
  <c r="R854" i="1"/>
  <c r="BO854" i="1" s="1"/>
  <c r="BA854" i="1" s="1"/>
  <c r="A854" i="1" s="1"/>
  <c r="D854" i="1" s="1"/>
  <c r="AE854" i="1"/>
  <c r="AJ854" i="1"/>
  <c r="AK855" i="1"/>
  <c r="AG855" i="1"/>
  <c r="AC855" i="1"/>
  <c r="AF855" i="1"/>
  <c r="AL855" i="1"/>
  <c r="AB856" i="1"/>
  <c r="AH856" i="1"/>
  <c r="AM856" i="1"/>
  <c r="R858" i="1"/>
  <c r="BO858" i="1" s="1"/>
  <c r="AE858" i="1"/>
  <c r="AJ858" i="1"/>
  <c r="AK859" i="1"/>
  <c r="AG859" i="1"/>
  <c r="AC859" i="1"/>
  <c r="AF859" i="1"/>
  <c r="AL859" i="1"/>
  <c r="AB860" i="1"/>
  <c r="AH860" i="1"/>
  <c r="AM860" i="1"/>
  <c r="R862" i="1"/>
  <c r="BO862" i="1" s="1"/>
  <c r="AE862" i="1"/>
  <c r="AJ862" i="1"/>
  <c r="AK863" i="1"/>
  <c r="AG863" i="1"/>
  <c r="AC863" i="1"/>
  <c r="AF863" i="1"/>
  <c r="AL863" i="1"/>
  <c r="AB864" i="1"/>
  <c r="AH864" i="1"/>
  <c r="AM864" i="1"/>
  <c r="R866" i="1"/>
  <c r="BO866" i="1" s="1"/>
  <c r="AE866" i="1"/>
  <c r="AJ866" i="1"/>
  <c r="AK867" i="1"/>
  <c r="AG867" i="1"/>
  <c r="AC867" i="1"/>
  <c r="AF867" i="1"/>
  <c r="AL867" i="1"/>
  <c r="AB868" i="1"/>
  <c r="AH868" i="1"/>
  <c r="AM868" i="1"/>
  <c r="R870" i="1"/>
  <c r="BO870" i="1" s="1"/>
  <c r="AE870" i="1"/>
  <c r="AB871" i="1"/>
  <c r="AJ871" i="1"/>
  <c r="AF873" i="1"/>
  <c r="BQ874" i="1"/>
  <c r="AL874" i="1"/>
  <c r="AH874" i="1"/>
  <c r="AD874" i="1"/>
  <c r="R874" i="1"/>
  <c r="BO874" i="1" s="1"/>
  <c r="BA874" i="1" s="1"/>
  <c r="A874" i="1" s="1"/>
  <c r="D874" i="1" s="1"/>
  <c r="AK874" i="1"/>
  <c r="AG874" i="1"/>
  <c r="AC874" i="1"/>
  <c r="AI874" i="1"/>
  <c r="AB875" i="1"/>
  <c r="AJ875" i="1"/>
  <c r="AF877" i="1"/>
  <c r="BQ878" i="1"/>
  <c r="AL878" i="1"/>
  <c r="AH878" i="1"/>
  <c r="AD878" i="1"/>
  <c r="R878" i="1"/>
  <c r="BO878" i="1" s="1"/>
  <c r="BA878" i="1" s="1"/>
  <c r="A878" i="1" s="1"/>
  <c r="D878" i="1" s="1"/>
  <c r="AK878" i="1"/>
  <c r="AG878" i="1"/>
  <c r="AC878" i="1"/>
  <c r="AI878" i="1"/>
  <c r="AB879" i="1"/>
  <c r="AJ879" i="1"/>
  <c r="AF881" i="1"/>
  <c r="BQ882" i="1"/>
  <c r="AL882" i="1"/>
  <c r="AH882" i="1"/>
  <c r="AD882" i="1"/>
  <c r="R882" i="1"/>
  <c r="BO882" i="1" s="1"/>
  <c r="BA882" i="1" s="1"/>
  <c r="A882" i="1" s="1"/>
  <c r="D882" i="1" s="1"/>
  <c r="AK882" i="1"/>
  <c r="AG882" i="1"/>
  <c r="AC882" i="1"/>
  <c r="AI882" i="1"/>
  <c r="AB883" i="1"/>
  <c r="AJ883" i="1"/>
  <c r="AF885" i="1"/>
  <c r="BQ886" i="1"/>
  <c r="AL886" i="1"/>
  <c r="AH886" i="1"/>
  <c r="AD886" i="1"/>
  <c r="R886" i="1"/>
  <c r="BO886" i="1" s="1"/>
  <c r="AK886" i="1"/>
  <c r="AG886" i="1"/>
  <c r="AC886" i="1"/>
  <c r="AI886" i="1"/>
  <c r="BA886" i="1"/>
  <c r="A886" i="1" s="1"/>
  <c r="D886" i="1" s="1"/>
  <c r="AB887" i="1"/>
  <c r="AJ887" i="1"/>
  <c r="AF889" i="1"/>
  <c r="BQ890" i="1"/>
  <c r="AL890" i="1"/>
  <c r="AH890" i="1"/>
  <c r="AD890" i="1"/>
  <c r="R890" i="1"/>
  <c r="BO890" i="1" s="1"/>
  <c r="BA890" i="1" s="1"/>
  <c r="A890" i="1" s="1"/>
  <c r="D890" i="1" s="1"/>
  <c r="AK890" i="1"/>
  <c r="AG890" i="1"/>
  <c r="AC890" i="1"/>
  <c r="AI890" i="1"/>
  <c r="AB891" i="1"/>
  <c r="AJ891" i="1"/>
  <c r="AF893" i="1"/>
  <c r="BQ894" i="1"/>
  <c r="AL894" i="1"/>
  <c r="AH894" i="1"/>
  <c r="AD894" i="1"/>
  <c r="R894" i="1"/>
  <c r="BO894" i="1" s="1"/>
  <c r="BA894" i="1" s="1"/>
  <c r="A894" i="1" s="1"/>
  <c r="D894" i="1" s="1"/>
  <c r="AK894" i="1"/>
  <c r="AG894" i="1"/>
  <c r="AC894" i="1"/>
  <c r="AI894" i="1"/>
  <c r="AB895" i="1"/>
  <c r="AJ895" i="1"/>
  <c r="AF897" i="1"/>
  <c r="BQ898" i="1"/>
  <c r="AL898" i="1"/>
  <c r="AH898" i="1"/>
  <c r="AD898" i="1"/>
  <c r="R898" i="1"/>
  <c r="BO898" i="1" s="1"/>
  <c r="BA898" i="1" s="1"/>
  <c r="A898" i="1" s="1"/>
  <c r="D898" i="1" s="1"/>
  <c r="AK898" i="1"/>
  <c r="AG898" i="1"/>
  <c r="AC898" i="1"/>
  <c r="AI898" i="1"/>
  <c r="AB899" i="1"/>
  <c r="AJ899" i="1"/>
  <c r="AF901" i="1"/>
  <c r="BQ902" i="1"/>
  <c r="AL902" i="1"/>
  <c r="AH902" i="1"/>
  <c r="AD902" i="1"/>
  <c r="R902" i="1"/>
  <c r="BO902" i="1" s="1"/>
  <c r="BA902" i="1" s="1"/>
  <c r="A902" i="1" s="1"/>
  <c r="D902" i="1" s="1"/>
  <c r="AK902" i="1"/>
  <c r="AG902" i="1"/>
  <c r="AC902" i="1"/>
  <c r="AI902" i="1"/>
  <c r="AB903" i="1"/>
  <c r="AJ903" i="1"/>
  <c r="AF905" i="1"/>
  <c r="BQ906" i="1"/>
  <c r="AL906" i="1"/>
  <c r="AH906" i="1"/>
  <c r="AD906" i="1"/>
  <c r="R906" i="1"/>
  <c r="BO906" i="1" s="1"/>
  <c r="BA906" i="1" s="1"/>
  <c r="A906" i="1" s="1"/>
  <c r="D906" i="1" s="1"/>
  <c r="AK906" i="1"/>
  <c r="AG906" i="1"/>
  <c r="AC906" i="1"/>
  <c r="AI906" i="1"/>
  <c r="AB907" i="1"/>
  <c r="AJ907" i="1"/>
  <c r="AF909" i="1"/>
  <c r="BQ910" i="1"/>
  <c r="AL910" i="1"/>
  <c r="AH910" i="1"/>
  <c r="AD910" i="1"/>
  <c r="R910" i="1"/>
  <c r="BO910" i="1" s="1"/>
  <c r="BA910" i="1" s="1"/>
  <c r="A910" i="1" s="1"/>
  <c r="D910" i="1" s="1"/>
  <c r="AK910" i="1"/>
  <c r="AG910" i="1"/>
  <c r="AC910" i="1"/>
  <c r="AI910" i="1"/>
  <c r="AB911" i="1"/>
  <c r="AJ911" i="1"/>
  <c r="AF913" i="1"/>
  <c r="BQ914" i="1"/>
  <c r="AL914" i="1"/>
  <c r="AH914" i="1"/>
  <c r="AD914" i="1"/>
  <c r="R914" i="1"/>
  <c r="BO914" i="1" s="1"/>
  <c r="BA914" i="1" s="1"/>
  <c r="A914" i="1" s="1"/>
  <c r="D914" i="1" s="1"/>
  <c r="AK914" i="1"/>
  <c r="AG914" i="1"/>
  <c r="AC914" i="1"/>
  <c r="AI914" i="1"/>
  <c r="AB915" i="1"/>
  <c r="AJ915" i="1"/>
  <c r="AF917" i="1"/>
  <c r="BQ918" i="1"/>
  <c r="AL918" i="1"/>
  <c r="AH918" i="1"/>
  <c r="AD918" i="1"/>
  <c r="R918" i="1"/>
  <c r="BO918" i="1" s="1"/>
  <c r="BA918" i="1" s="1"/>
  <c r="A918" i="1" s="1"/>
  <c r="D918" i="1" s="1"/>
  <c r="AK918" i="1"/>
  <c r="AG918" i="1"/>
  <c r="AC918" i="1"/>
  <c r="AI918" i="1"/>
  <c r="AB919" i="1"/>
  <c r="AJ919" i="1"/>
  <c r="AF921" i="1"/>
  <c r="BQ922" i="1"/>
  <c r="AL922" i="1"/>
  <c r="AH922" i="1"/>
  <c r="AD922" i="1"/>
  <c r="R922" i="1"/>
  <c r="BO922" i="1" s="1"/>
  <c r="BA922" i="1" s="1"/>
  <c r="A922" i="1" s="1"/>
  <c r="D922" i="1" s="1"/>
  <c r="AK922" i="1"/>
  <c r="AG922" i="1"/>
  <c r="AC922" i="1"/>
  <c r="AI922" i="1"/>
  <c r="AB923" i="1"/>
  <c r="AJ923" i="1"/>
  <c r="AF925" i="1"/>
  <c r="BQ926" i="1"/>
  <c r="AL926" i="1"/>
  <c r="AH926" i="1"/>
  <c r="AD926" i="1"/>
  <c r="R926" i="1"/>
  <c r="BO926" i="1" s="1"/>
  <c r="BA926" i="1" s="1"/>
  <c r="A926" i="1" s="1"/>
  <c r="D926" i="1" s="1"/>
  <c r="AK926" i="1"/>
  <c r="AG926" i="1"/>
  <c r="AC926" i="1"/>
  <c r="AI926" i="1"/>
  <c r="AB927" i="1"/>
  <c r="AJ927" i="1"/>
  <c r="AF929" i="1"/>
  <c r="BQ930" i="1"/>
  <c r="AL930" i="1"/>
  <c r="AH930" i="1"/>
  <c r="AD930" i="1"/>
  <c r="R930" i="1"/>
  <c r="BO930" i="1" s="1"/>
  <c r="BA930" i="1" s="1"/>
  <c r="A930" i="1" s="1"/>
  <c r="D930" i="1" s="1"/>
  <c r="AK930" i="1"/>
  <c r="AG930" i="1"/>
  <c r="AC930" i="1"/>
  <c r="AI930" i="1"/>
  <c r="AB931" i="1"/>
  <c r="AJ931" i="1"/>
  <c r="AF933" i="1"/>
  <c r="BQ934" i="1"/>
  <c r="AL934" i="1"/>
  <c r="AH934" i="1"/>
  <c r="AD934" i="1"/>
  <c r="R934" i="1"/>
  <c r="BO934" i="1" s="1"/>
  <c r="BA934" i="1" s="1"/>
  <c r="A934" i="1" s="1"/>
  <c r="D934" i="1" s="1"/>
  <c r="AK934" i="1"/>
  <c r="AG934" i="1"/>
  <c r="AC934" i="1"/>
  <c r="AI934" i="1"/>
  <c r="AB935" i="1"/>
  <c r="AJ935" i="1"/>
  <c r="AF937" i="1"/>
  <c r="BQ938" i="1"/>
  <c r="AL938" i="1"/>
  <c r="AH938" i="1"/>
  <c r="AD938" i="1"/>
  <c r="R938" i="1"/>
  <c r="BO938" i="1" s="1"/>
  <c r="BA938" i="1" s="1"/>
  <c r="A938" i="1" s="1"/>
  <c r="D938" i="1" s="1"/>
  <c r="AK938" i="1"/>
  <c r="AG938" i="1"/>
  <c r="AC938" i="1"/>
  <c r="AI938" i="1"/>
  <c r="AB939" i="1"/>
  <c r="AJ939" i="1"/>
  <c r="AF941" i="1"/>
  <c r="BQ942" i="1"/>
  <c r="AL942" i="1"/>
  <c r="AH942" i="1"/>
  <c r="AD942" i="1"/>
  <c r="R942" i="1"/>
  <c r="BO942" i="1" s="1"/>
  <c r="BA942" i="1" s="1"/>
  <c r="A942" i="1" s="1"/>
  <c r="D942" i="1" s="1"/>
  <c r="AK942" i="1"/>
  <c r="AG942" i="1"/>
  <c r="AC942" i="1"/>
  <c r="AI942" i="1"/>
  <c r="AB943" i="1"/>
  <c r="AJ943" i="1"/>
  <c r="AF945" i="1"/>
  <c r="BQ946" i="1"/>
  <c r="AL946" i="1"/>
  <c r="AH946" i="1"/>
  <c r="AD946" i="1"/>
  <c r="R946" i="1"/>
  <c r="BO946" i="1" s="1"/>
  <c r="BA946" i="1" s="1"/>
  <c r="A946" i="1" s="1"/>
  <c r="D946" i="1" s="1"/>
  <c r="AK946" i="1"/>
  <c r="AG946" i="1"/>
  <c r="AC946" i="1"/>
  <c r="AI946" i="1"/>
  <c r="AB947" i="1"/>
  <c r="AJ947" i="1"/>
  <c r="AF949" i="1"/>
  <c r="BQ950" i="1"/>
  <c r="AL950" i="1"/>
  <c r="AH950" i="1"/>
  <c r="AD950" i="1"/>
  <c r="R950" i="1"/>
  <c r="BO950" i="1" s="1"/>
  <c r="BA950" i="1" s="1"/>
  <c r="A950" i="1" s="1"/>
  <c r="D950" i="1" s="1"/>
  <c r="AK950" i="1"/>
  <c r="AG950" i="1"/>
  <c r="AC950" i="1"/>
  <c r="AI950" i="1"/>
  <c r="AB951" i="1"/>
  <c r="AJ951" i="1"/>
  <c r="AF953" i="1"/>
  <c r="BQ954" i="1"/>
  <c r="AL954" i="1"/>
  <c r="AH954" i="1"/>
  <c r="AD954" i="1"/>
  <c r="R954" i="1"/>
  <c r="BO954" i="1" s="1"/>
  <c r="BA954" i="1" s="1"/>
  <c r="A954" i="1" s="1"/>
  <c r="D954" i="1" s="1"/>
  <c r="AK954" i="1"/>
  <c r="AG954" i="1"/>
  <c r="AC954" i="1"/>
  <c r="AI954" i="1"/>
  <c r="AB955" i="1"/>
  <c r="AJ955" i="1"/>
  <c r="AF957" i="1"/>
  <c r="BQ958" i="1"/>
  <c r="AL958" i="1"/>
  <c r="AH958" i="1"/>
  <c r="AD958" i="1"/>
  <c r="R958" i="1"/>
  <c r="BO958" i="1" s="1"/>
  <c r="BA958" i="1" s="1"/>
  <c r="A958" i="1" s="1"/>
  <c r="D958" i="1" s="1"/>
  <c r="AK958" i="1"/>
  <c r="AG958" i="1"/>
  <c r="AC958" i="1"/>
  <c r="AI958" i="1"/>
  <c r="AB959" i="1"/>
  <c r="AJ959" i="1"/>
  <c r="AF961" i="1"/>
  <c r="BQ962" i="1"/>
  <c r="AL962" i="1"/>
  <c r="AH962" i="1"/>
  <c r="AD962" i="1"/>
  <c r="R962" i="1"/>
  <c r="BO962" i="1" s="1"/>
  <c r="BA962" i="1" s="1"/>
  <c r="A962" i="1" s="1"/>
  <c r="D962" i="1" s="1"/>
  <c r="AK962" i="1"/>
  <c r="AG962" i="1"/>
  <c r="AC962" i="1"/>
  <c r="AI962" i="1"/>
  <c r="AB963" i="1"/>
  <c r="AJ963" i="1"/>
  <c r="AF965" i="1"/>
  <c r="BQ966" i="1"/>
  <c r="AL966" i="1"/>
  <c r="AH966" i="1"/>
  <c r="AD966" i="1"/>
  <c r="R966" i="1"/>
  <c r="BO966" i="1" s="1"/>
  <c r="BA966" i="1" s="1"/>
  <c r="A966" i="1" s="1"/>
  <c r="D966" i="1" s="1"/>
  <c r="AK966" i="1"/>
  <c r="AG966" i="1"/>
  <c r="AC966" i="1"/>
  <c r="AI966" i="1"/>
  <c r="AB967" i="1"/>
  <c r="AJ967" i="1"/>
  <c r="AF969" i="1"/>
  <c r="BQ970" i="1"/>
  <c r="AL970" i="1"/>
  <c r="AH970" i="1"/>
  <c r="AD970" i="1"/>
  <c r="R970" i="1"/>
  <c r="BO970" i="1" s="1"/>
  <c r="BA970" i="1" s="1"/>
  <c r="A970" i="1" s="1"/>
  <c r="D970" i="1" s="1"/>
  <c r="AK970" i="1"/>
  <c r="AG970" i="1"/>
  <c r="AC970" i="1"/>
  <c r="AI970" i="1"/>
  <c r="AB971" i="1"/>
  <c r="AJ971" i="1"/>
  <c r="AF973" i="1"/>
  <c r="BQ974" i="1"/>
  <c r="AL974" i="1"/>
  <c r="AH974" i="1"/>
  <c r="AD974" i="1"/>
  <c r="R974" i="1"/>
  <c r="BO974" i="1" s="1"/>
  <c r="BA974" i="1" s="1"/>
  <c r="A974" i="1" s="1"/>
  <c r="D974" i="1" s="1"/>
  <c r="AK974" i="1"/>
  <c r="AG974" i="1"/>
  <c r="AC974" i="1"/>
  <c r="AI974" i="1"/>
  <c r="AB975" i="1"/>
  <c r="AJ975" i="1"/>
  <c r="AF977" i="1"/>
  <c r="BQ978" i="1"/>
  <c r="AL978" i="1"/>
  <c r="AH978" i="1"/>
  <c r="AD978" i="1"/>
  <c r="R978" i="1"/>
  <c r="BO978" i="1" s="1"/>
  <c r="BA978" i="1" s="1"/>
  <c r="A978" i="1" s="1"/>
  <c r="D978" i="1" s="1"/>
  <c r="AK978" i="1"/>
  <c r="AG978" i="1"/>
  <c r="AC978" i="1"/>
  <c r="AI978" i="1"/>
  <c r="AB979" i="1"/>
  <c r="AJ979" i="1"/>
  <c r="AF981" i="1"/>
  <c r="BQ982" i="1"/>
  <c r="AL982" i="1"/>
  <c r="AH982" i="1"/>
  <c r="AD982" i="1"/>
  <c r="R982" i="1"/>
  <c r="BO982" i="1" s="1"/>
  <c r="AK982" i="1"/>
  <c r="AG982" i="1"/>
  <c r="AC982" i="1"/>
  <c r="AI982" i="1"/>
  <c r="BA982" i="1"/>
  <c r="A982" i="1" s="1"/>
  <c r="D982" i="1" s="1"/>
  <c r="AB983" i="1"/>
  <c r="AJ983" i="1"/>
  <c r="AF985" i="1"/>
  <c r="BQ986" i="1"/>
  <c r="AL986" i="1"/>
  <c r="AH986" i="1"/>
  <c r="AD986" i="1"/>
  <c r="R986" i="1"/>
  <c r="BO986" i="1" s="1"/>
  <c r="BA986" i="1" s="1"/>
  <c r="A986" i="1" s="1"/>
  <c r="D986" i="1" s="1"/>
  <c r="AK986" i="1"/>
  <c r="AG986" i="1"/>
  <c r="AC986" i="1"/>
  <c r="AI986" i="1"/>
  <c r="AB987" i="1"/>
  <c r="AJ987" i="1"/>
  <c r="AF989" i="1"/>
  <c r="BQ990" i="1"/>
  <c r="AL990" i="1"/>
  <c r="AH990" i="1"/>
  <c r="AD990" i="1"/>
  <c r="R990" i="1"/>
  <c r="BO990" i="1" s="1"/>
  <c r="BA990" i="1" s="1"/>
  <c r="A990" i="1" s="1"/>
  <c r="D990" i="1" s="1"/>
  <c r="AK990" i="1"/>
  <c r="AG990" i="1"/>
  <c r="AC990" i="1"/>
  <c r="AI990" i="1"/>
  <c r="AB991" i="1"/>
  <c r="AJ991" i="1"/>
  <c r="AF993" i="1"/>
  <c r="BQ994" i="1"/>
  <c r="AL994" i="1"/>
  <c r="AH994" i="1"/>
  <c r="AD994" i="1"/>
  <c r="R994" i="1"/>
  <c r="BO994" i="1" s="1"/>
  <c r="BA994" i="1" s="1"/>
  <c r="A994" i="1" s="1"/>
  <c r="D994" i="1" s="1"/>
  <c r="AK994" i="1"/>
  <c r="AG994" i="1"/>
  <c r="AC994" i="1"/>
  <c r="AI994" i="1"/>
  <c r="AB995" i="1"/>
  <c r="AJ995" i="1"/>
  <c r="AK826" i="1"/>
  <c r="AG826" i="1"/>
  <c r="AC826" i="1"/>
  <c r="AF826" i="1"/>
  <c r="AL826" i="1"/>
  <c r="AK830" i="1"/>
  <c r="AG830" i="1"/>
  <c r="AC830" i="1"/>
  <c r="AF830" i="1"/>
  <c r="AL830" i="1"/>
  <c r="AD832" i="1"/>
  <c r="AI832" i="1"/>
  <c r="AK834" i="1"/>
  <c r="AG834" i="1"/>
  <c r="AC834" i="1"/>
  <c r="AF834" i="1"/>
  <c r="AL834" i="1"/>
  <c r="AD836" i="1"/>
  <c r="AI836" i="1"/>
  <c r="AK838" i="1"/>
  <c r="AG838" i="1"/>
  <c r="AC838" i="1"/>
  <c r="AF838" i="1"/>
  <c r="AL838" i="1"/>
  <c r="AD840" i="1"/>
  <c r="AI840" i="1"/>
  <c r="AK842" i="1"/>
  <c r="AG842" i="1"/>
  <c r="AC842" i="1"/>
  <c r="AF842" i="1"/>
  <c r="AL842" i="1"/>
  <c r="AD844" i="1"/>
  <c r="AI844" i="1"/>
  <c r="AK846" i="1"/>
  <c r="AG846" i="1"/>
  <c r="AC846" i="1"/>
  <c r="AF846" i="1"/>
  <c r="AL846" i="1"/>
  <c r="AD848" i="1"/>
  <c r="AI848" i="1"/>
  <c r="AK850" i="1"/>
  <c r="AG850" i="1"/>
  <c r="AC850" i="1"/>
  <c r="AF850" i="1"/>
  <c r="AL850" i="1"/>
  <c r="AD852" i="1"/>
  <c r="AI852" i="1"/>
  <c r="AK854" i="1"/>
  <c r="AG854" i="1"/>
  <c r="AC854" i="1"/>
  <c r="AF854" i="1"/>
  <c r="AL854" i="1"/>
  <c r="AD856" i="1"/>
  <c r="AI856" i="1"/>
  <c r="AK858" i="1"/>
  <c r="AG858" i="1"/>
  <c r="AC858" i="1"/>
  <c r="AF858" i="1"/>
  <c r="AL858" i="1"/>
  <c r="AD860" i="1"/>
  <c r="AI860" i="1"/>
  <c r="AK862" i="1"/>
  <c r="AG862" i="1"/>
  <c r="AC862" i="1"/>
  <c r="AF862" i="1"/>
  <c r="AL862" i="1"/>
  <c r="AD864" i="1"/>
  <c r="AI864" i="1"/>
  <c r="AK866" i="1"/>
  <c r="AG866" i="1"/>
  <c r="AC866" i="1"/>
  <c r="AF866" i="1"/>
  <c r="AL866" i="1"/>
  <c r="AD868" i="1"/>
  <c r="AI868" i="1"/>
  <c r="BQ870" i="1"/>
  <c r="BA870" i="1" s="1"/>
  <c r="A870" i="1" s="1"/>
  <c r="D870" i="1" s="1"/>
  <c r="AK870" i="1"/>
  <c r="AG870" i="1"/>
  <c r="AC870" i="1"/>
  <c r="AF870" i="1"/>
  <c r="AL870" i="1"/>
  <c r="AE871" i="1"/>
  <c r="AM871" i="1"/>
  <c r="BQ873" i="1"/>
  <c r="AL873" i="1"/>
  <c r="AH873" i="1"/>
  <c r="AD873" i="1"/>
  <c r="R873" i="1"/>
  <c r="BO873" i="1" s="1"/>
  <c r="BA873" i="1" s="1"/>
  <c r="A873" i="1" s="1"/>
  <c r="D873" i="1" s="1"/>
  <c r="AK873" i="1"/>
  <c r="AG873" i="1"/>
  <c r="AC873" i="1"/>
  <c r="AI873" i="1"/>
  <c r="AE875" i="1"/>
  <c r="AM875" i="1"/>
  <c r="BQ877" i="1"/>
  <c r="AL877" i="1"/>
  <c r="AH877" i="1"/>
  <c r="AD877" i="1"/>
  <c r="R877" i="1"/>
  <c r="BO877" i="1" s="1"/>
  <c r="BA877" i="1" s="1"/>
  <c r="A877" i="1" s="1"/>
  <c r="D877" i="1" s="1"/>
  <c r="AK877" i="1"/>
  <c r="AG877" i="1"/>
  <c r="AC877" i="1"/>
  <c r="AI877" i="1"/>
  <c r="AE879" i="1"/>
  <c r="AM879" i="1"/>
  <c r="BQ881" i="1"/>
  <c r="AL881" i="1"/>
  <c r="AH881" i="1"/>
  <c r="AD881" i="1"/>
  <c r="R881" i="1"/>
  <c r="BO881" i="1" s="1"/>
  <c r="BA881" i="1" s="1"/>
  <c r="A881" i="1" s="1"/>
  <c r="D881" i="1" s="1"/>
  <c r="AK881" i="1"/>
  <c r="AG881" i="1"/>
  <c r="AC881" i="1"/>
  <c r="AI881" i="1"/>
  <c r="AE883" i="1"/>
  <c r="AM883" i="1"/>
  <c r="BQ885" i="1"/>
  <c r="AL885" i="1"/>
  <c r="AH885" i="1"/>
  <c r="AD885" i="1"/>
  <c r="R885" i="1"/>
  <c r="BO885" i="1" s="1"/>
  <c r="AK885" i="1"/>
  <c r="AG885" i="1"/>
  <c r="AC885" i="1"/>
  <c r="AI885" i="1"/>
  <c r="BA885" i="1"/>
  <c r="A885" i="1" s="1"/>
  <c r="D885" i="1" s="1"/>
  <c r="AE887" i="1"/>
  <c r="AM887" i="1"/>
  <c r="BQ889" i="1"/>
  <c r="AL889" i="1"/>
  <c r="AH889" i="1"/>
  <c r="AD889" i="1"/>
  <c r="R889" i="1"/>
  <c r="BO889" i="1" s="1"/>
  <c r="AK889" i="1"/>
  <c r="AG889" i="1"/>
  <c r="AC889" i="1"/>
  <c r="AI889" i="1"/>
  <c r="BA889" i="1"/>
  <c r="A889" i="1" s="1"/>
  <c r="D889" i="1" s="1"/>
  <c r="AE891" i="1"/>
  <c r="AM891" i="1"/>
  <c r="BQ893" i="1"/>
  <c r="AL893" i="1"/>
  <c r="AH893" i="1"/>
  <c r="AD893" i="1"/>
  <c r="R893" i="1"/>
  <c r="BO893" i="1" s="1"/>
  <c r="BA893" i="1" s="1"/>
  <c r="A893" i="1" s="1"/>
  <c r="D893" i="1" s="1"/>
  <c r="AK893" i="1"/>
  <c r="AG893" i="1"/>
  <c r="AC893" i="1"/>
  <c r="AI893" i="1"/>
  <c r="AE895" i="1"/>
  <c r="AM895" i="1"/>
  <c r="BQ897" i="1"/>
  <c r="AL897" i="1"/>
  <c r="AH897" i="1"/>
  <c r="AD897" i="1"/>
  <c r="R897" i="1"/>
  <c r="BO897" i="1" s="1"/>
  <c r="BA897" i="1" s="1"/>
  <c r="A897" i="1" s="1"/>
  <c r="D897" i="1" s="1"/>
  <c r="AK897" i="1"/>
  <c r="AG897" i="1"/>
  <c r="AC897" i="1"/>
  <c r="AI897" i="1"/>
  <c r="AE899" i="1"/>
  <c r="AM899" i="1"/>
  <c r="BQ901" i="1"/>
  <c r="AL901" i="1"/>
  <c r="AH901" i="1"/>
  <c r="AD901" i="1"/>
  <c r="R901" i="1"/>
  <c r="BO901" i="1" s="1"/>
  <c r="BA901" i="1" s="1"/>
  <c r="A901" i="1" s="1"/>
  <c r="D901" i="1" s="1"/>
  <c r="AK901" i="1"/>
  <c r="AG901" i="1"/>
  <c r="AC901" i="1"/>
  <c r="AI901" i="1"/>
  <c r="AE903" i="1"/>
  <c r="AM903" i="1"/>
  <c r="BQ905" i="1"/>
  <c r="AL905" i="1"/>
  <c r="AH905" i="1"/>
  <c r="AD905" i="1"/>
  <c r="R905" i="1"/>
  <c r="BO905" i="1" s="1"/>
  <c r="BA905" i="1" s="1"/>
  <c r="A905" i="1" s="1"/>
  <c r="D905" i="1" s="1"/>
  <c r="AK905" i="1"/>
  <c r="AG905" i="1"/>
  <c r="AC905" i="1"/>
  <c r="AI905" i="1"/>
  <c r="AE907" i="1"/>
  <c r="AM907" i="1"/>
  <c r="BQ909" i="1"/>
  <c r="AL909" i="1"/>
  <c r="AH909" i="1"/>
  <c r="AD909" i="1"/>
  <c r="R909" i="1"/>
  <c r="BO909" i="1" s="1"/>
  <c r="BA909" i="1" s="1"/>
  <c r="A909" i="1" s="1"/>
  <c r="D909" i="1" s="1"/>
  <c r="AK909" i="1"/>
  <c r="AG909" i="1"/>
  <c r="AC909" i="1"/>
  <c r="AI909" i="1"/>
  <c r="AE911" i="1"/>
  <c r="AM911" i="1"/>
  <c r="BQ913" i="1"/>
  <c r="AL913" i="1"/>
  <c r="AH913" i="1"/>
  <c r="AD913" i="1"/>
  <c r="R913" i="1"/>
  <c r="BO913" i="1" s="1"/>
  <c r="BA913" i="1" s="1"/>
  <c r="A913" i="1" s="1"/>
  <c r="D913" i="1" s="1"/>
  <c r="AK913" i="1"/>
  <c r="AG913" i="1"/>
  <c r="AC913" i="1"/>
  <c r="AI913" i="1"/>
  <c r="AE915" i="1"/>
  <c r="AM915" i="1"/>
  <c r="BQ917" i="1"/>
  <c r="AL917" i="1"/>
  <c r="AH917" i="1"/>
  <c r="AD917" i="1"/>
  <c r="R917" i="1"/>
  <c r="BO917" i="1" s="1"/>
  <c r="BA917" i="1" s="1"/>
  <c r="A917" i="1" s="1"/>
  <c r="D917" i="1" s="1"/>
  <c r="AK917" i="1"/>
  <c r="AG917" i="1"/>
  <c r="AC917" i="1"/>
  <c r="AI917" i="1"/>
  <c r="AE919" i="1"/>
  <c r="AM919" i="1"/>
  <c r="BQ921" i="1"/>
  <c r="AL921" i="1"/>
  <c r="AH921" i="1"/>
  <c r="AD921" i="1"/>
  <c r="R921" i="1"/>
  <c r="BO921" i="1" s="1"/>
  <c r="BA921" i="1" s="1"/>
  <c r="A921" i="1" s="1"/>
  <c r="D921" i="1" s="1"/>
  <c r="AK921" i="1"/>
  <c r="AG921" i="1"/>
  <c r="AC921" i="1"/>
  <c r="AI921" i="1"/>
  <c r="AE923" i="1"/>
  <c r="AM923" i="1"/>
  <c r="BQ925" i="1"/>
  <c r="AL925" i="1"/>
  <c r="AH925" i="1"/>
  <c r="AD925" i="1"/>
  <c r="R925" i="1"/>
  <c r="BO925" i="1" s="1"/>
  <c r="BA925" i="1" s="1"/>
  <c r="A925" i="1" s="1"/>
  <c r="D925" i="1" s="1"/>
  <c r="AK925" i="1"/>
  <c r="AG925" i="1"/>
  <c r="AC925" i="1"/>
  <c r="AI925" i="1"/>
  <c r="AE927" i="1"/>
  <c r="AM927" i="1"/>
  <c r="BQ929" i="1"/>
  <c r="AL929" i="1"/>
  <c r="AH929" i="1"/>
  <c r="AD929" i="1"/>
  <c r="R929" i="1"/>
  <c r="BO929" i="1" s="1"/>
  <c r="BA929" i="1" s="1"/>
  <c r="A929" i="1" s="1"/>
  <c r="D929" i="1" s="1"/>
  <c r="AK929" i="1"/>
  <c r="AG929" i="1"/>
  <c r="AC929" i="1"/>
  <c r="AI929" i="1"/>
  <c r="AE931" i="1"/>
  <c r="AM931" i="1"/>
  <c r="BQ933" i="1"/>
  <c r="AL933" i="1"/>
  <c r="AH933" i="1"/>
  <c r="AD933" i="1"/>
  <c r="R933" i="1"/>
  <c r="BO933" i="1" s="1"/>
  <c r="BA933" i="1" s="1"/>
  <c r="A933" i="1" s="1"/>
  <c r="D933" i="1" s="1"/>
  <c r="AK933" i="1"/>
  <c r="AG933" i="1"/>
  <c r="AC933" i="1"/>
  <c r="AI933" i="1"/>
  <c r="AE935" i="1"/>
  <c r="AM935" i="1"/>
  <c r="BQ937" i="1"/>
  <c r="AL937" i="1"/>
  <c r="AH937" i="1"/>
  <c r="AD937" i="1"/>
  <c r="R937" i="1"/>
  <c r="BO937" i="1" s="1"/>
  <c r="BA937" i="1" s="1"/>
  <c r="A937" i="1" s="1"/>
  <c r="D937" i="1" s="1"/>
  <c r="AK937" i="1"/>
  <c r="AG937" i="1"/>
  <c r="AC937" i="1"/>
  <c r="AI937" i="1"/>
  <c r="AE939" i="1"/>
  <c r="AM939" i="1"/>
  <c r="BQ941" i="1"/>
  <c r="AL941" i="1"/>
  <c r="AH941" i="1"/>
  <c r="AD941" i="1"/>
  <c r="R941" i="1"/>
  <c r="BO941" i="1" s="1"/>
  <c r="BA941" i="1" s="1"/>
  <c r="A941" i="1" s="1"/>
  <c r="D941" i="1" s="1"/>
  <c r="AK941" i="1"/>
  <c r="AG941" i="1"/>
  <c r="AC941" i="1"/>
  <c r="AI941" i="1"/>
  <c r="AE943" i="1"/>
  <c r="AM943" i="1"/>
  <c r="BQ945" i="1"/>
  <c r="AL945" i="1"/>
  <c r="AH945" i="1"/>
  <c r="AD945" i="1"/>
  <c r="R945" i="1"/>
  <c r="BO945" i="1" s="1"/>
  <c r="BA945" i="1" s="1"/>
  <c r="A945" i="1" s="1"/>
  <c r="D945" i="1" s="1"/>
  <c r="AK945" i="1"/>
  <c r="AG945" i="1"/>
  <c r="AC945" i="1"/>
  <c r="AI945" i="1"/>
  <c r="AE947" i="1"/>
  <c r="AM947" i="1"/>
  <c r="BQ949" i="1"/>
  <c r="AL949" i="1"/>
  <c r="AH949" i="1"/>
  <c r="AD949" i="1"/>
  <c r="R949" i="1"/>
  <c r="BO949" i="1" s="1"/>
  <c r="AK949" i="1"/>
  <c r="AG949" i="1"/>
  <c r="AC949" i="1"/>
  <c r="AI949" i="1"/>
  <c r="BA949" i="1"/>
  <c r="A949" i="1" s="1"/>
  <c r="D949" i="1" s="1"/>
  <c r="AE951" i="1"/>
  <c r="AM951" i="1"/>
  <c r="BQ953" i="1"/>
  <c r="AL953" i="1"/>
  <c r="AH953" i="1"/>
  <c r="AD953" i="1"/>
  <c r="R953" i="1"/>
  <c r="BO953" i="1" s="1"/>
  <c r="AK953" i="1"/>
  <c r="AG953" i="1"/>
  <c r="AC953" i="1"/>
  <c r="AI953" i="1"/>
  <c r="BA953" i="1"/>
  <c r="A953" i="1" s="1"/>
  <c r="D953" i="1" s="1"/>
  <c r="AE955" i="1"/>
  <c r="AM955" i="1"/>
  <c r="BQ957" i="1"/>
  <c r="AL957" i="1"/>
  <c r="AH957" i="1"/>
  <c r="AD957" i="1"/>
  <c r="R957" i="1"/>
  <c r="BO957" i="1" s="1"/>
  <c r="BA957" i="1" s="1"/>
  <c r="A957" i="1" s="1"/>
  <c r="D957" i="1" s="1"/>
  <c r="AK957" i="1"/>
  <c r="AG957" i="1"/>
  <c r="AC957" i="1"/>
  <c r="AI957" i="1"/>
  <c r="AE959" i="1"/>
  <c r="AM959" i="1"/>
  <c r="BQ961" i="1"/>
  <c r="AL961" i="1"/>
  <c r="AH961" i="1"/>
  <c r="AD961" i="1"/>
  <c r="R961" i="1"/>
  <c r="BO961" i="1" s="1"/>
  <c r="BA961" i="1" s="1"/>
  <c r="A961" i="1" s="1"/>
  <c r="D961" i="1" s="1"/>
  <c r="AK961" i="1"/>
  <c r="AG961" i="1"/>
  <c r="AC961" i="1"/>
  <c r="AI961" i="1"/>
  <c r="AE963" i="1"/>
  <c r="AM963" i="1"/>
  <c r="BQ965" i="1"/>
  <c r="AL965" i="1"/>
  <c r="AH965" i="1"/>
  <c r="AD965" i="1"/>
  <c r="R965" i="1"/>
  <c r="BO965" i="1" s="1"/>
  <c r="BA965" i="1" s="1"/>
  <c r="A965" i="1" s="1"/>
  <c r="D965" i="1" s="1"/>
  <c r="AK965" i="1"/>
  <c r="AG965" i="1"/>
  <c r="AC965" i="1"/>
  <c r="AI965" i="1"/>
  <c r="AE967" i="1"/>
  <c r="AM967" i="1"/>
  <c r="BQ969" i="1"/>
  <c r="AL969" i="1"/>
  <c r="AH969" i="1"/>
  <c r="AD969" i="1"/>
  <c r="R969" i="1"/>
  <c r="BO969" i="1" s="1"/>
  <c r="BA969" i="1" s="1"/>
  <c r="A969" i="1" s="1"/>
  <c r="D969" i="1" s="1"/>
  <c r="AK969" i="1"/>
  <c r="AG969" i="1"/>
  <c r="AC969" i="1"/>
  <c r="AI969" i="1"/>
  <c r="AE971" i="1"/>
  <c r="AM971" i="1"/>
  <c r="BQ973" i="1"/>
  <c r="AL973" i="1"/>
  <c r="AH973" i="1"/>
  <c r="AD973" i="1"/>
  <c r="R973" i="1"/>
  <c r="BO973" i="1" s="1"/>
  <c r="BA973" i="1" s="1"/>
  <c r="A973" i="1" s="1"/>
  <c r="D973" i="1" s="1"/>
  <c r="AK973" i="1"/>
  <c r="AG973" i="1"/>
  <c r="AC973" i="1"/>
  <c r="AI973" i="1"/>
  <c r="AE975" i="1"/>
  <c r="AM975" i="1"/>
  <c r="BQ977" i="1"/>
  <c r="AL977" i="1"/>
  <c r="AH977" i="1"/>
  <c r="AD977" i="1"/>
  <c r="R977" i="1"/>
  <c r="BO977" i="1" s="1"/>
  <c r="BA977" i="1" s="1"/>
  <c r="A977" i="1" s="1"/>
  <c r="D977" i="1" s="1"/>
  <c r="AK977" i="1"/>
  <c r="AG977" i="1"/>
  <c r="AC977" i="1"/>
  <c r="AI977" i="1"/>
  <c r="AE979" i="1"/>
  <c r="AM979" i="1"/>
  <c r="BQ981" i="1"/>
  <c r="AL981" i="1"/>
  <c r="AH981" i="1"/>
  <c r="AD981" i="1"/>
  <c r="R981" i="1"/>
  <c r="BO981" i="1" s="1"/>
  <c r="BA981" i="1" s="1"/>
  <c r="A981" i="1" s="1"/>
  <c r="D981" i="1" s="1"/>
  <c r="AK981" i="1"/>
  <c r="AG981" i="1"/>
  <c r="AC981" i="1"/>
  <c r="AI981" i="1"/>
  <c r="AE983" i="1"/>
  <c r="AM983" i="1"/>
  <c r="BQ985" i="1"/>
  <c r="AL985" i="1"/>
  <c r="AH985" i="1"/>
  <c r="AD985" i="1"/>
  <c r="R985" i="1"/>
  <c r="BO985" i="1" s="1"/>
  <c r="BA985" i="1" s="1"/>
  <c r="A985" i="1" s="1"/>
  <c r="D985" i="1" s="1"/>
  <c r="AK985" i="1"/>
  <c r="AG985" i="1"/>
  <c r="AC985" i="1"/>
  <c r="AI985" i="1"/>
  <c r="AE987" i="1"/>
  <c r="AM987" i="1"/>
  <c r="BQ989" i="1"/>
  <c r="AL989" i="1"/>
  <c r="AH989" i="1"/>
  <c r="AD989" i="1"/>
  <c r="R989" i="1"/>
  <c r="BO989" i="1" s="1"/>
  <c r="BA989" i="1" s="1"/>
  <c r="A989" i="1" s="1"/>
  <c r="D989" i="1" s="1"/>
  <c r="AK989" i="1"/>
  <c r="AG989" i="1"/>
  <c r="AC989" i="1"/>
  <c r="AI989" i="1"/>
  <c r="AE991" i="1"/>
  <c r="AM991" i="1"/>
  <c r="BQ993" i="1"/>
  <c r="AL993" i="1"/>
  <c r="AH993" i="1"/>
  <c r="AD993" i="1"/>
  <c r="R993" i="1"/>
  <c r="BO993" i="1" s="1"/>
  <c r="BA993" i="1" s="1"/>
  <c r="A993" i="1" s="1"/>
  <c r="D993" i="1" s="1"/>
  <c r="AK993" i="1"/>
  <c r="AG993" i="1"/>
  <c r="AC993" i="1"/>
  <c r="AI993" i="1"/>
  <c r="AE995" i="1"/>
  <c r="AM995" i="1"/>
  <c r="BQ996" i="1"/>
  <c r="AL996" i="1"/>
  <c r="AH996" i="1"/>
  <c r="AD996" i="1"/>
  <c r="R996" i="1"/>
  <c r="BO996" i="1" s="1"/>
  <c r="BA996" i="1" s="1"/>
  <c r="A996" i="1" s="1"/>
  <c r="D996" i="1" s="1"/>
  <c r="AK996" i="1"/>
  <c r="AG996" i="1"/>
  <c r="AC996" i="1"/>
  <c r="AJ996" i="1"/>
  <c r="AF996" i="1"/>
  <c r="AB996" i="1"/>
  <c r="BQ997" i="1"/>
  <c r="AL997" i="1"/>
  <c r="AH997" i="1"/>
  <c r="AD997" i="1"/>
  <c r="R997" i="1"/>
  <c r="BO997" i="1" s="1"/>
  <c r="BA997" i="1" s="1"/>
  <c r="A997" i="1" s="1"/>
  <c r="D997" i="1" s="1"/>
  <c r="AK997" i="1"/>
  <c r="AG997" i="1"/>
  <c r="AC997" i="1"/>
  <c r="AJ997" i="1"/>
  <c r="AF997" i="1"/>
  <c r="AB997" i="1"/>
  <c r="BQ998" i="1"/>
  <c r="AL998" i="1"/>
  <c r="AH998" i="1"/>
  <c r="AD998" i="1"/>
  <c r="R998" i="1"/>
  <c r="BO998" i="1" s="1"/>
  <c r="BA998" i="1" s="1"/>
  <c r="A998" i="1" s="1"/>
  <c r="D998" i="1" s="1"/>
  <c r="AK998" i="1"/>
  <c r="AG998" i="1"/>
  <c r="AC998" i="1"/>
  <c r="AJ998" i="1"/>
  <c r="AF998" i="1"/>
  <c r="AB998" i="1"/>
  <c r="AN998" i="1" s="1"/>
  <c r="BQ999" i="1"/>
  <c r="AL999" i="1"/>
  <c r="AH999" i="1"/>
  <c r="AD999" i="1"/>
  <c r="R999" i="1"/>
  <c r="BO999" i="1" s="1"/>
  <c r="BA999" i="1" s="1"/>
  <c r="A999" i="1" s="1"/>
  <c r="D999" i="1" s="1"/>
  <c r="AK999" i="1"/>
  <c r="AG999" i="1"/>
  <c r="AC999" i="1"/>
  <c r="AJ999" i="1"/>
  <c r="AF999" i="1"/>
  <c r="AB999" i="1"/>
  <c r="BQ1000" i="1"/>
  <c r="AL1000" i="1"/>
  <c r="AH1000" i="1"/>
  <c r="AD1000" i="1"/>
  <c r="R1000" i="1"/>
  <c r="BO1000" i="1" s="1"/>
  <c r="BA1000" i="1" s="1"/>
  <c r="A1000" i="1" s="1"/>
  <c r="D1000" i="1" s="1"/>
  <c r="AK1000" i="1"/>
  <c r="AG1000" i="1"/>
  <c r="AC1000" i="1"/>
  <c r="AJ1000" i="1"/>
  <c r="AF1000" i="1"/>
  <c r="AB1000" i="1"/>
  <c r="BQ1001" i="1"/>
  <c r="AL1001" i="1"/>
  <c r="AH1001" i="1"/>
  <c r="AD1001" i="1"/>
  <c r="R1001" i="1"/>
  <c r="BO1001" i="1" s="1"/>
  <c r="BA1001" i="1" s="1"/>
  <c r="A1001" i="1" s="1"/>
  <c r="D1001" i="1" s="1"/>
  <c r="AK1001" i="1"/>
  <c r="AG1001" i="1"/>
  <c r="AC1001" i="1"/>
  <c r="AJ1001" i="1"/>
  <c r="AF1001" i="1"/>
  <c r="AB1001" i="1"/>
  <c r="BA822" i="1" l="1"/>
  <c r="A822" i="1" s="1"/>
  <c r="D822" i="1" s="1"/>
  <c r="BA794" i="1"/>
  <c r="A794" i="1" s="1"/>
  <c r="D794" i="1" s="1"/>
  <c r="BA374" i="1"/>
  <c r="A374" i="1" s="1"/>
  <c r="D374" i="1" s="1"/>
  <c r="BA352" i="1"/>
  <c r="A352" i="1" s="1"/>
  <c r="D352" i="1" s="1"/>
  <c r="BA853" i="1"/>
  <c r="A853" i="1" s="1"/>
  <c r="D853" i="1" s="1"/>
  <c r="BA395" i="1"/>
  <c r="A395" i="1" s="1"/>
  <c r="D395" i="1" s="1"/>
  <c r="AN988" i="1"/>
  <c r="AN956" i="1"/>
  <c r="AN908" i="1"/>
  <c r="AN356" i="1"/>
  <c r="AN420" i="1"/>
  <c r="AN980" i="1"/>
  <c r="AN841" i="1"/>
  <c r="BA841" i="1"/>
  <c r="A841" i="1" s="1"/>
  <c r="D841" i="1" s="1"/>
  <c r="AN820" i="1"/>
  <c r="BA812" i="1"/>
  <c r="A812" i="1" s="1"/>
  <c r="D812" i="1" s="1"/>
  <c r="AN808" i="1"/>
  <c r="BA784" i="1"/>
  <c r="A784" i="1" s="1"/>
  <c r="D784" i="1" s="1"/>
  <c r="AN776" i="1"/>
  <c r="AN772" i="1"/>
  <c r="AN362" i="1"/>
  <c r="BA821" i="1"/>
  <c r="A821" i="1" s="1"/>
  <c r="D821" i="1" s="1"/>
  <c r="BA801" i="1"/>
  <c r="A801" i="1" s="1"/>
  <c r="D801" i="1" s="1"/>
  <c r="BA785" i="1"/>
  <c r="A785" i="1" s="1"/>
  <c r="D785" i="1" s="1"/>
  <c r="BA769" i="1"/>
  <c r="A769" i="1" s="1"/>
  <c r="D769" i="1" s="1"/>
  <c r="BA761" i="1"/>
  <c r="A761" i="1" s="1"/>
  <c r="D761" i="1" s="1"/>
  <c r="BA753" i="1"/>
  <c r="A753" i="1" s="1"/>
  <c r="D753" i="1" s="1"/>
  <c r="BA737" i="1"/>
  <c r="A737" i="1" s="1"/>
  <c r="D737" i="1" s="1"/>
  <c r="BA569" i="1"/>
  <c r="A569" i="1" s="1"/>
  <c r="D569" i="1" s="1"/>
  <c r="BA383" i="1"/>
  <c r="A383" i="1" s="1"/>
  <c r="D383" i="1" s="1"/>
  <c r="BA427" i="1"/>
  <c r="A427" i="1" s="1"/>
  <c r="D427" i="1" s="1"/>
  <c r="BA683" i="1"/>
  <c r="A683" i="1" s="1"/>
  <c r="D683" i="1" s="1"/>
  <c r="BA647" i="1"/>
  <c r="A647" i="1" s="1"/>
  <c r="D647" i="1" s="1"/>
  <c r="BA631" i="1"/>
  <c r="A631" i="1" s="1"/>
  <c r="D631" i="1" s="1"/>
  <c r="BA591" i="1"/>
  <c r="A591" i="1" s="1"/>
  <c r="D591" i="1" s="1"/>
  <c r="BA815" i="1"/>
  <c r="A815" i="1" s="1"/>
  <c r="D815" i="1" s="1"/>
  <c r="BA799" i="1"/>
  <c r="A799" i="1" s="1"/>
  <c r="D799" i="1" s="1"/>
  <c r="BA783" i="1"/>
  <c r="A783" i="1" s="1"/>
  <c r="D783" i="1" s="1"/>
  <c r="BA767" i="1"/>
  <c r="A767" i="1" s="1"/>
  <c r="D767" i="1" s="1"/>
  <c r="BA751" i="1"/>
  <c r="A751" i="1" s="1"/>
  <c r="D751" i="1" s="1"/>
  <c r="BA735" i="1"/>
  <c r="A735" i="1" s="1"/>
  <c r="D735" i="1" s="1"/>
  <c r="BA623" i="1"/>
  <c r="A623" i="1" s="1"/>
  <c r="D623" i="1" s="1"/>
  <c r="AJ914" i="1"/>
  <c r="AB914" i="1"/>
  <c r="AN914" i="1" s="1"/>
  <c r="AM914" i="1"/>
  <c r="AE914" i="1"/>
  <c r="AJ946" i="1"/>
  <c r="AE946" i="1"/>
  <c r="AB946" i="1"/>
  <c r="AM946" i="1"/>
  <c r="AJ890" i="1"/>
  <c r="AM890" i="1"/>
  <c r="AB890" i="1"/>
  <c r="AN848" i="1"/>
  <c r="BA419" i="1"/>
  <c r="A419" i="1" s="1"/>
  <c r="D419" i="1" s="1"/>
  <c r="BA375" i="1"/>
  <c r="A375" i="1" s="1"/>
  <c r="D375" i="1" s="1"/>
  <c r="AJ966" i="1"/>
  <c r="AF966" i="1"/>
  <c r="AM949" i="1"/>
  <c r="AE949" i="1"/>
  <c r="AB949" i="1"/>
  <c r="AJ886" i="1"/>
  <c r="AB886" i="1"/>
  <c r="AE886" i="1"/>
  <c r="AM886" i="1"/>
  <c r="AM1000" i="1"/>
  <c r="AI1000" i="1"/>
  <c r="AE1000" i="1"/>
  <c r="BQ339" i="1"/>
  <c r="BA339" i="1" s="1"/>
  <c r="A339" i="1" s="1"/>
  <c r="D339" i="1" s="1"/>
  <c r="AC339" i="1"/>
  <c r="AM339" i="1"/>
  <c r="AN834" i="1"/>
  <c r="AN867" i="1"/>
  <c r="AN854" i="1"/>
  <c r="AN946" i="1"/>
  <c r="AN882" i="1"/>
  <c r="AN872" i="1"/>
  <c r="BA824" i="1"/>
  <c r="A824" i="1" s="1"/>
  <c r="D824" i="1" s="1"/>
  <c r="BA792" i="1"/>
  <c r="A792" i="1" s="1"/>
  <c r="D792" i="1" s="1"/>
  <c r="AN976" i="1"/>
  <c r="AN793" i="1"/>
  <c r="AN777" i="1"/>
  <c r="AN673" i="1"/>
  <c r="AN657" i="1"/>
  <c r="AN577" i="1"/>
  <c r="BA573" i="1"/>
  <c r="A573" i="1" s="1"/>
  <c r="D573" i="1" s="1"/>
  <c r="AN561" i="1"/>
  <c r="AN545" i="1"/>
  <c r="AN529" i="1"/>
  <c r="AN513" i="1"/>
  <c r="AN497" i="1"/>
  <c r="AN481" i="1"/>
  <c r="AN449" i="1"/>
  <c r="AN433" i="1"/>
  <c r="BA415" i="1"/>
  <c r="A415" i="1" s="1"/>
  <c r="D415" i="1" s="1"/>
  <c r="BA399" i="1"/>
  <c r="A399" i="1" s="1"/>
  <c r="D399" i="1" s="1"/>
  <c r="BA390" i="1"/>
  <c r="A390" i="1" s="1"/>
  <c r="D390" i="1" s="1"/>
  <c r="AN390" i="1"/>
  <c r="BA367" i="1"/>
  <c r="A367" i="1" s="1"/>
  <c r="D367" i="1" s="1"/>
  <c r="BA345" i="1"/>
  <c r="A345" i="1" s="1"/>
  <c r="D345" i="1" s="1"/>
  <c r="BA337" i="1"/>
  <c r="A337" i="1" s="1"/>
  <c r="D337" i="1" s="1"/>
  <c r="AN643" i="1"/>
  <c r="BA639" i="1"/>
  <c r="A639" i="1" s="1"/>
  <c r="D639" i="1" s="1"/>
  <c r="AN611" i="1"/>
  <c r="BA607" i="1"/>
  <c r="A607" i="1" s="1"/>
  <c r="D607" i="1" s="1"/>
  <c r="AN571" i="1"/>
  <c r="BA567" i="1"/>
  <c r="A567" i="1" s="1"/>
  <c r="D567" i="1" s="1"/>
  <c r="BA531" i="1"/>
  <c r="A531" i="1" s="1"/>
  <c r="D531" i="1" s="1"/>
  <c r="BA499" i="1"/>
  <c r="A499" i="1" s="1"/>
  <c r="D499" i="1" s="1"/>
  <c r="BA615" i="1"/>
  <c r="A615" i="1" s="1"/>
  <c r="D615" i="1" s="1"/>
  <c r="AL523" i="1"/>
  <c r="R523" i="1"/>
  <c r="BO523" i="1" s="1"/>
  <c r="AJ523" i="1"/>
  <c r="AM981" i="1"/>
  <c r="AB981" i="1"/>
  <c r="AE981" i="1"/>
  <c r="AM885" i="1"/>
  <c r="AE885" i="1"/>
  <c r="AB885" i="1"/>
  <c r="R840" i="1"/>
  <c r="BO840" i="1" s="1"/>
  <c r="BA840" i="1" s="1"/>
  <c r="A840" i="1" s="1"/>
  <c r="D840" i="1" s="1"/>
  <c r="BQ840" i="1"/>
  <c r="AE840" i="1"/>
  <c r="AJ978" i="1"/>
  <c r="AE978" i="1"/>
  <c r="AB978" i="1"/>
  <c r="AN978" i="1" s="1"/>
  <c r="AM978" i="1"/>
  <c r="AN864" i="1"/>
  <c r="AN997" i="1"/>
  <c r="AN981" i="1"/>
  <c r="AN957" i="1"/>
  <c r="AN953" i="1"/>
  <c r="AN921" i="1"/>
  <c r="AN917" i="1"/>
  <c r="AN889" i="1"/>
  <c r="BA756" i="1"/>
  <c r="A756" i="1" s="1"/>
  <c r="D756" i="1" s="1"/>
  <c r="AN748" i="1"/>
  <c r="BA740" i="1"/>
  <c r="A740" i="1" s="1"/>
  <c r="D740" i="1" s="1"/>
  <c r="BA724" i="1"/>
  <c r="A724" i="1" s="1"/>
  <c r="D724" i="1" s="1"/>
  <c r="BA708" i="1"/>
  <c r="A708" i="1" s="1"/>
  <c r="D708" i="1" s="1"/>
  <c r="BA692" i="1"/>
  <c r="A692" i="1" s="1"/>
  <c r="D692" i="1" s="1"/>
  <c r="BA676" i="1"/>
  <c r="A676" i="1" s="1"/>
  <c r="D676" i="1" s="1"/>
  <c r="BA660" i="1"/>
  <c r="A660" i="1" s="1"/>
  <c r="D660" i="1" s="1"/>
  <c r="BA644" i="1"/>
  <c r="A644" i="1" s="1"/>
  <c r="D644" i="1" s="1"/>
  <c r="BA628" i="1"/>
  <c r="A628" i="1" s="1"/>
  <c r="D628" i="1" s="1"/>
  <c r="BA612" i="1"/>
  <c r="A612" i="1" s="1"/>
  <c r="D612" i="1" s="1"/>
  <c r="BA532" i="1"/>
  <c r="A532" i="1" s="1"/>
  <c r="D532" i="1" s="1"/>
  <c r="BA516" i="1"/>
  <c r="A516" i="1" s="1"/>
  <c r="D516" i="1" s="1"/>
  <c r="BA500" i="1"/>
  <c r="A500" i="1" s="1"/>
  <c r="D500" i="1" s="1"/>
  <c r="BA484" i="1"/>
  <c r="A484" i="1" s="1"/>
  <c r="D484" i="1" s="1"/>
  <c r="BA468" i="1"/>
  <c r="A468" i="1" s="1"/>
  <c r="D468" i="1" s="1"/>
  <c r="BA436" i="1"/>
  <c r="A436" i="1" s="1"/>
  <c r="D436" i="1" s="1"/>
  <c r="AN809" i="1"/>
  <c r="BA543" i="1"/>
  <c r="A543" i="1" s="1"/>
  <c r="D543" i="1" s="1"/>
  <c r="AN519" i="1"/>
  <c r="BA459" i="1"/>
  <c r="A459" i="1" s="1"/>
  <c r="D459" i="1" s="1"/>
  <c r="AN375" i="1"/>
  <c r="BA814" i="1"/>
  <c r="A814" i="1" s="1"/>
  <c r="D814" i="1" s="1"/>
  <c r="BA806" i="1"/>
  <c r="A806" i="1" s="1"/>
  <c r="D806" i="1" s="1"/>
  <c r="AN782" i="1"/>
  <c r="AN766" i="1"/>
  <c r="BA746" i="1"/>
  <c r="A746" i="1" s="1"/>
  <c r="D746" i="1" s="1"/>
  <c r="BA730" i="1"/>
  <c r="A730" i="1" s="1"/>
  <c r="D730" i="1" s="1"/>
  <c r="BA714" i="1"/>
  <c r="A714" i="1" s="1"/>
  <c r="D714" i="1" s="1"/>
  <c r="BA698" i="1"/>
  <c r="A698" i="1" s="1"/>
  <c r="D698" i="1" s="1"/>
  <c r="BA682" i="1"/>
  <c r="A682" i="1" s="1"/>
  <c r="D682" i="1" s="1"/>
  <c r="BA630" i="1"/>
  <c r="A630" i="1" s="1"/>
  <c r="D630" i="1" s="1"/>
  <c r="BA446" i="1"/>
  <c r="A446" i="1" s="1"/>
  <c r="D446" i="1" s="1"/>
  <c r="AN354" i="1"/>
  <c r="BA823" i="1"/>
  <c r="A823" i="1" s="1"/>
  <c r="D823" i="1" s="1"/>
  <c r="BQ523" i="1"/>
  <c r="AH523" i="1"/>
  <c r="AB893" i="1"/>
  <c r="AN893" i="1" s="1"/>
  <c r="AM985" i="1"/>
  <c r="AB985" i="1"/>
  <c r="AN985" i="1" s="1"/>
  <c r="AN836" i="1"/>
  <c r="AN761" i="1"/>
  <c r="AN569" i="1"/>
  <c r="AN999" i="1"/>
  <c r="AN993" i="1"/>
  <c r="AN973" i="1"/>
  <c r="AN961" i="1"/>
  <c r="AN949" i="1"/>
  <c r="AN929" i="1"/>
  <c r="AN909" i="1"/>
  <c r="AN897" i="1"/>
  <c r="AN885" i="1"/>
  <c r="AN856" i="1"/>
  <c r="AN987" i="1"/>
  <c r="AN969" i="1"/>
  <c r="AN955" i="1"/>
  <c r="AN937" i="1"/>
  <c r="AN923" i="1"/>
  <c r="AN905" i="1"/>
  <c r="AN891" i="1"/>
  <c r="AN873" i="1"/>
  <c r="AN839" i="1"/>
  <c r="AN972" i="1"/>
  <c r="AN876" i="1"/>
  <c r="BA829" i="1"/>
  <c r="A829" i="1" s="1"/>
  <c r="D829" i="1" s="1"/>
  <c r="AN829" i="1"/>
  <c r="AN368" i="1"/>
  <c r="AN936" i="1"/>
  <c r="AN920" i="1"/>
  <c r="AN865" i="1"/>
  <c r="AN849" i="1"/>
  <c r="BA849" i="1"/>
  <c r="A849" i="1" s="1"/>
  <c r="D849" i="1" s="1"/>
  <c r="BA833" i="1"/>
  <c r="A833" i="1" s="1"/>
  <c r="D833" i="1" s="1"/>
  <c r="BA426" i="1"/>
  <c r="A426" i="1" s="1"/>
  <c r="D426" i="1" s="1"/>
  <c r="BA398" i="1"/>
  <c r="A398" i="1" s="1"/>
  <c r="D398" i="1" s="1"/>
  <c r="BA354" i="1"/>
  <c r="A354" i="1" s="1"/>
  <c r="D354" i="1" s="1"/>
  <c r="AN396" i="1"/>
  <c r="AN964" i="1"/>
  <c r="AN932" i="1"/>
  <c r="AN884" i="1"/>
  <c r="AN412" i="1"/>
  <c r="AN380" i="1"/>
  <c r="AN372" i="1"/>
  <c r="AN816" i="1"/>
  <c r="AN812" i="1"/>
  <c r="AN800" i="1"/>
  <c r="BA796" i="1"/>
  <c r="A796" i="1" s="1"/>
  <c r="D796" i="1" s="1"/>
  <c r="AN792" i="1"/>
  <c r="AN788" i="1"/>
  <c r="AN760" i="1"/>
  <c r="AN744" i="1"/>
  <c r="AN728" i="1"/>
  <c r="AN712" i="1"/>
  <c r="AN700" i="1"/>
  <c r="AN696" i="1"/>
  <c r="AN684" i="1"/>
  <c r="AN680" i="1"/>
  <c r="AN668" i="1"/>
  <c r="AN664" i="1"/>
  <c r="AN652" i="1"/>
  <c r="AN648" i="1"/>
  <c r="AN636" i="1"/>
  <c r="AN632" i="1"/>
  <c r="AN620" i="1"/>
  <c r="AN616" i="1"/>
  <c r="AN604" i="1"/>
  <c r="AN600" i="1"/>
  <c r="BA596" i="1"/>
  <c r="A596" i="1" s="1"/>
  <c r="D596" i="1" s="1"/>
  <c r="AN588" i="1"/>
  <c r="AN584" i="1"/>
  <c r="BA580" i="1"/>
  <c r="A580" i="1" s="1"/>
  <c r="D580" i="1" s="1"/>
  <c r="BA568" i="1"/>
  <c r="A568" i="1" s="1"/>
  <c r="D568" i="1" s="1"/>
  <c r="AN556" i="1"/>
  <c r="BA552" i="1"/>
  <c r="A552" i="1" s="1"/>
  <c r="D552" i="1" s="1"/>
  <c r="AN544" i="1"/>
  <c r="AN540" i="1"/>
  <c r="AN528" i="1"/>
  <c r="AN524" i="1"/>
  <c r="AN512" i="1"/>
  <c r="AN508" i="1"/>
  <c r="AN496" i="1"/>
  <c r="AN492" i="1"/>
  <c r="BA488" i="1"/>
  <c r="A488" i="1" s="1"/>
  <c r="D488" i="1" s="1"/>
  <c r="AN480" i="1"/>
  <c r="AN476" i="1"/>
  <c r="AN464" i="1"/>
  <c r="AN460" i="1"/>
  <c r="AN448" i="1"/>
  <c r="AN444" i="1"/>
  <c r="BA440" i="1"/>
  <c r="A440" i="1" s="1"/>
  <c r="D440" i="1" s="1"/>
  <c r="AN432" i="1"/>
  <c r="AN428" i="1"/>
  <c r="AN410" i="1"/>
  <c r="AN378" i="1"/>
  <c r="AN371" i="1"/>
  <c r="AN339" i="1"/>
  <c r="AN825" i="1"/>
  <c r="AN817" i="1"/>
  <c r="AN785" i="1"/>
  <c r="AN781" i="1"/>
  <c r="AN769" i="1"/>
  <c r="AN765" i="1"/>
  <c r="AN753" i="1"/>
  <c r="AN749" i="1"/>
  <c r="AN737" i="1"/>
  <c r="AN733" i="1"/>
  <c r="AN565" i="1"/>
  <c r="AN553" i="1"/>
  <c r="BA549" i="1"/>
  <c r="A549" i="1" s="1"/>
  <c r="D549" i="1" s="1"/>
  <c r="AN537" i="1"/>
  <c r="BA533" i="1"/>
  <c r="A533" i="1" s="1"/>
  <c r="D533" i="1" s="1"/>
  <c r="AN521" i="1"/>
  <c r="BA517" i="1"/>
  <c r="A517" i="1" s="1"/>
  <c r="D517" i="1" s="1"/>
  <c r="AN505" i="1"/>
  <c r="BA501" i="1"/>
  <c r="A501" i="1" s="1"/>
  <c r="D501" i="1" s="1"/>
  <c r="BA493" i="1"/>
  <c r="A493" i="1" s="1"/>
  <c r="D493" i="1" s="1"/>
  <c r="AN489" i="1"/>
  <c r="BA485" i="1"/>
  <c r="A485" i="1" s="1"/>
  <c r="D485" i="1" s="1"/>
  <c r="AN473" i="1"/>
  <c r="BA469" i="1"/>
  <c r="A469" i="1" s="1"/>
  <c r="D469" i="1" s="1"/>
  <c r="BA461" i="1"/>
  <c r="A461" i="1" s="1"/>
  <c r="D461" i="1" s="1"/>
  <c r="AN457" i="1"/>
  <c r="BA453" i="1"/>
  <c r="A453" i="1" s="1"/>
  <c r="D453" i="1" s="1"/>
  <c r="BA445" i="1"/>
  <c r="A445" i="1" s="1"/>
  <c r="D445" i="1" s="1"/>
  <c r="AN441" i="1"/>
  <c r="BA437" i="1"/>
  <c r="A437" i="1" s="1"/>
  <c r="D437" i="1" s="1"/>
  <c r="BA429" i="1"/>
  <c r="A429" i="1" s="1"/>
  <c r="D429" i="1" s="1"/>
  <c r="AN422" i="1"/>
  <c r="AN406" i="1"/>
  <c r="AN399" i="1"/>
  <c r="AN343" i="1"/>
  <c r="AN336" i="1"/>
  <c r="AN659" i="1"/>
  <c r="BA627" i="1"/>
  <c r="A627" i="1" s="1"/>
  <c r="D627" i="1" s="1"/>
  <c r="AN587" i="1"/>
  <c r="AN579" i="1"/>
  <c r="AN547" i="1"/>
  <c r="BA539" i="1"/>
  <c r="A539" i="1" s="1"/>
  <c r="D539" i="1" s="1"/>
  <c r="AN511" i="1"/>
  <c r="BA479" i="1"/>
  <c r="A479" i="1" s="1"/>
  <c r="D479" i="1" s="1"/>
  <c r="AN467" i="1"/>
  <c r="AN435" i="1"/>
  <c r="AN398" i="1"/>
  <c r="AN382" i="1"/>
  <c r="AN857" i="1"/>
  <c r="AN822" i="1"/>
  <c r="AN802" i="1"/>
  <c r="AN798" i="1"/>
  <c r="AN786" i="1"/>
  <c r="BA782" i="1"/>
  <c r="A782" i="1" s="1"/>
  <c r="D782" i="1" s="1"/>
  <c r="AN770" i="1"/>
  <c r="BA766" i="1"/>
  <c r="A766" i="1" s="1"/>
  <c r="D766" i="1" s="1"/>
  <c r="BA722" i="1"/>
  <c r="A722" i="1" s="1"/>
  <c r="D722" i="1" s="1"/>
  <c r="AN670" i="1"/>
  <c r="BA666" i="1"/>
  <c r="A666" i="1" s="1"/>
  <c r="D666" i="1" s="1"/>
  <c r="BA650" i="1"/>
  <c r="A650" i="1" s="1"/>
  <c r="D650" i="1" s="1"/>
  <c r="AN638" i="1"/>
  <c r="AN622" i="1"/>
  <c r="BA618" i="1"/>
  <c r="A618" i="1" s="1"/>
  <c r="D618" i="1" s="1"/>
  <c r="AN606" i="1"/>
  <c r="BA602" i="1"/>
  <c r="A602" i="1" s="1"/>
  <c r="D602" i="1" s="1"/>
  <c r="AN574" i="1"/>
  <c r="AN566" i="1"/>
  <c r="AN550" i="1"/>
  <c r="BA542" i="1"/>
  <c r="A542" i="1" s="1"/>
  <c r="D542" i="1" s="1"/>
  <c r="AN526" i="1"/>
  <c r="AN518" i="1"/>
  <c r="BA514" i="1"/>
  <c r="A514" i="1" s="1"/>
  <c r="D514" i="1" s="1"/>
  <c r="AN498" i="1"/>
  <c r="AN490" i="1"/>
  <c r="BA486" i="1"/>
  <c r="A486" i="1" s="1"/>
  <c r="D486" i="1" s="1"/>
  <c r="AN482" i="1"/>
  <c r="AN470" i="1"/>
  <c r="AN466" i="1"/>
  <c r="AN458" i="1"/>
  <c r="BA454" i="1"/>
  <c r="A454" i="1" s="1"/>
  <c r="D454" i="1" s="1"/>
  <c r="BA434" i="1"/>
  <c r="A434" i="1" s="1"/>
  <c r="D434" i="1" s="1"/>
  <c r="AN402" i="1"/>
  <c r="AN395" i="1"/>
  <c r="AN345" i="1"/>
  <c r="AN679" i="1"/>
  <c r="AN671" i="1"/>
  <c r="AN551" i="1"/>
  <c r="AN531" i="1"/>
  <c r="AN503" i="1"/>
  <c r="AN499" i="1"/>
  <c r="AN483" i="1"/>
  <c r="AN463" i="1"/>
  <c r="AN443" i="1"/>
  <c r="AN896" i="1"/>
  <c r="BA807" i="1"/>
  <c r="A807" i="1" s="1"/>
  <c r="D807" i="1" s="1"/>
  <c r="AN807" i="1"/>
  <c r="AN795" i="1"/>
  <c r="BA723" i="1"/>
  <c r="A723" i="1" s="1"/>
  <c r="D723" i="1" s="1"/>
  <c r="AN711" i="1"/>
  <c r="BA707" i="1"/>
  <c r="A707" i="1" s="1"/>
  <c r="D707" i="1" s="1"/>
  <c r="AN699" i="1"/>
  <c r="AN695" i="1"/>
  <c r="BA691" i="1"/>
  <c r="A691" i="1" s="1"/>
  <c r="D691" i="1" s="1"/>
  <c r="AN667" i="1"/>
  <c r="AN663" i="1"/>
  <c r="AN619" i="1"/>
  <c r="AN615" i="1"/>
  <c r="AN583" i="1"/>
  <c r="AN535" i="1"/>
  <c r="BA523" i="1"/>
  <c r="A523" i="1" s="1"/>
  <c r="D523" i="1" s="1"/>
  <c r="AN471" i="1"/>
  <c r="AN439" i="1"/>
  <c r="BA431" i="1"/>
  <c r="A431" i="1" s="1"/>
  <c r="D431" i="1" s="1"/>
  <c r="AE906" i="1"/>
  <c r="AM906" i="1"/>
  <c r="AB906" i="1"/>
  <c r="AN906" i="1" s="1"/>
  <c r="AJ906" i="1"/>
  <c r="AF906" i="1"/>
  <c r="BA860" i="1"/>
  <c r="A860" i="1" s="1"/>
  <c r="D860" i="1" s="1"/>
  <c r="BA848" i="1"/>
  <c r="A848" i="1" s="1"/>
  <c r="D848" i="1" s="1"/>
  <c r="BQ855" i="1"/>
  <c r="AI855" i="1"/>
  <c r="AB855" i="1"/>
  <c r="AH855" i="1"/>
  <c r="AM855" i="1"/>
  <c r="AE855" i="1"/>
  <c r="R855" i="1"/>
  <c r="BO855" i="1" s="1"/>
  <c r="BA855" i="1" s="1"/>
  <c r="A855" i="1" s="1"/>
  <c r="D855" i="1" s="1"/>
  <c r="AD855" i="1"/>
  <c r="AJ855" i="1"/>
  <c r="BQ826" i="1"/>
  <c r="AD826" i="1"/>
  <c r="AM826" i="1"/>
  <c r="AB826" i="1"/>
  <c r="AI826" i="1"/>
  <c r="AH826" i="1"/>
  <c r="AL427" i="1"/>
  <c r="AG427" i="1"/>
  <c r="R408" i="1"/>
  <c r="BO408" i="1" s="1"/>
  <c r="BA408" i="1" s="1"/>
  <c r="A408" i="1" s="1"/>
  <c r="D408" i="1" s="1"/>
  <c r="AE408" i="1"/>
  <c r="AK408" i="1"/>
  <c r="AN408" i="1" s="1"/>
  <c r="AL403" i="1"/>
  <c r="AG403" i="1"/>
  <c r="AE392" i="1"/>
  <c r="R392" i="1"/>
  <c r="BO392" i="1" s="1"/>
  <c r="BA392" i="1" s="1"/>
  <c r="A392" i="1" s="1"/>
  <c r="D392" i="1" s="1"/>
  <c r="AK392" i="1"/>
  <c r="AG367" i="1"/>
  <c r="AL367" i="1"/>
  <c r="AH347" i="1"/>
  <c r="AN347" i="1" s="1"/>
  <c r="BQ347" i="1"/>
  <c r="BA347" i="1" s="1"/>
  <c r="A347" i="1" s="1"/>
  <c r="D347" i="1" s="1"/>
  <c r="AG347" i="1"/>
  <c r="BQ404" i="1"/>
  <c r="R404" i="1"/>
  <c r="BO404" i="1" s="1"/>
  <c r="AE404" i="1"/>
  <c r="AK404" i="1"/>
  <c r="AE388" i="1"/>
  <c r="R388" i="1"/>
  <c r="BO388" i="1" s="1"/>
  <c r="BA388" i="1" s="1"/>
  <c r="A388" i="1" s="1"/>
  <c r="D388" i="1" s="1"/>
  <c r="AK388" i="1"/>
  <c r="AL379" i="1"/>
  <c r="AG379" i="1"/>
  <c r="AN716" i="1"/>
  <c r="AN564" i="1"/>
  <c r="AN705" i="1"/>
  <c r="AN609" i="1"/>
  <c r="AN593" i="1"/>
  <c r="AN1000" i="1"/>
  <c r="AN965" i="1"/>
  <c r="AN941" i="1"/>
  <c r="AN933" i="1"/>
  <c r="AN901" i="1"/>
  <c r="AN877" i="1"/>
  <c r="AN842" i="1"/>
  <c r="AN840" i="1"/>
  <c r="AN994" i="1"/>
  <c r="AN930" i="1"/>
  <c r="AN898" i="1"/>
  <c r="AN859" i="1"/>
  <c r="AN843" i="1"/>
  <c r="AN860" i="1"/>
  <c r="AN940" i="1"/>
  <c r="AN404" i="1"/>
  <c r="AN984" i="1"/>
  <c r="AN904" i="1"/>
  <c r="AN888" i="1"/>
  <c r="BA422" i="1"/>
  <c r="A422" i="1" s="1"/>
  <c r="D422" i="1" s="1"/>
  <c r="AN384" i="1"/>
  <c r="AN948" i="1"/>
  <c r="AN804" i="1"/>
  <c r="AN784" i="1"/>
  <c r="AN780" i="1"/>
  <c r="AN768" i="1"/>
  <c r="AN764" i="1"/>
  <c r="AN756" i="1"/>
  <c r="AN740" i="1"/>
  <c r="AN724" i="1"/>
  <c r="AN708" i="1"/>
  <c r="AN572" i="1"/>
  <c r="AN560" i="1"/>
  <c r="AN419" i="1"/>
  <c r="AN403" i="1"/>
  <c r="AN394" i="1"/>
  <c r="AN348" i="1"/>
  <c r="AN333" i="1"/>
  <c r="AN912" i="1"/>
  <c r="AN821" i="1"/>
  <c r="AN797" i="1"/>
  <c r="AN789" i="1"/>
  <c r="AN773" i="1"/>
  <c r="AN757" i="1"/>
  <c r="AN741" i="1"/>
  <c r="AN725" i="1"/>
  <c r="AN717" i="1"/>
  <c r="AN709" i="1"/>
  <c r="AN701" i="1"/>
  <c r="AN693" i="1"/>
  <c r="AN685" i="1"/>
  <c r="AN677" i="1"/>
  <c r="AN669" i="1"/>
  <c r="AN661" i="1"/>
  <c r="AN653" i="1"/>
  <c r="AN645" i="1"/>
  <c r="AN637" i="1"/>
  <c r="AN629" i="1"/>
  <c r="AN621" i="1"/>
  <c r="AN613" i="1"/>
  <c r="AN605" i="1"/>
  <c r="AN597" i="1"/>
  <c r="AN589" i="1"/>
  <c r="AN581" i="1"/>
  <c r="AN573" i="1"/>
  <c r="AN374" i="1"/>
  <c r="AN341" i="1"/>
  <c r="AN543" i="1"/>
  <c r="AN491" i="1"/>
  <c r="AN459" i="1"/>
  <c r="AN814" i="1"/>
  <c r="AN806" i="1"/>
  <c r="AN754" i="1"/>
  <c r="AN738" i="1"/>
  <c r="AN722" i="1"/>
  <c r="AN706" i="1"/>
  <c r="AN690" i="1"/>
  <c r="AN674" i="1"/>
  <c r="AN662" i="1"/>
  <c r="AN658" i="1"/>
  <c r="AN646" i="1"/>
  <c r="AN642" i="1"/>
  <c r="AN630" i="1"/>
  <c r="AN626" i="1"/>
  <c r="AN614" i="1"/>
  <c r="AN610" i="1"/>
  <c r="AN594" i="1"/>
  <c r="AN562" i="1"/>
  <c r="AN546" i="1"/>
  <c r="AN534" i="1"/>
  <c r="AN506" i="1"/>
  <c r="AN486" i="1"/>
  <c r="AN478" i="1"/>
  <c r="AN454" i="1"/>
  <c r="AN446" i="1"/>
  <c r="AN438" i="1"/>
  <c r="AN411" i="1"/>
  <c r="AN379" i="1"/>
  <c r="AN363" i="1"/>
  <c r="AN655" i="1"/>
  <c r="AN639" i="1"/>
  <c r="AN635" i="1"/>
  <c r="AN607" i="1"/>
  <c r="AN603" i="1"/>
  <c r="AN567" i="1"/>
  <c r="AN563" i="1"/>
  <c r="AN344" i="1"/>
  <c r="AN992" i="1"/>
  <c r="AN960" i="1"/>
  <c r="AN791" i="1"/>
  <c r="AN787" i="1"/>
  <c r="AN775" i="1"/>
  <c r="AN771" i="1"/>
  <c r="AN759" i="1"/>
  <c r="AN755" i="1"/>
  <c r="AN743" i="1"/>
  <c r="AN739" i="1"/>
  <c r="AN727" i="1"/>
  <c r="AN723" i="1"/>
  <c r="AN423" i="1"/>
  <c r="AN407" i="1"/>
  <c r="AN366" i="1"/>
  <c r="AN359" i="1"/>
  <c r="AJ938" i="1"/>
  <c r="AF938" i="1"/>
  <c r="AE938" i="1"/>
  <c r="AB938" i="1"/>
  <c r="AM938" i="1"/>
  <c r="AL853" i="1"/>
  <c r="AF853" i="1"/>
  <c r="BQ835" i="1"/>
  <c r="AI835" i="1"/>
  <c r="AB835" i="1"/>
  <c r="AH835" i="1"/>
  <c r="AM835" i="1"/>
  <c r="AE835" i="1"/>
  <c r="R835" i="1"/>
  <c r="BO835" i="1" s="1"/>
  <c r="BA835" i="1" s="1"/>
  <c r="A835" i="1" s="1"/>
  <c r="D835" i="1" s="1"/>
  <c r="AD835" i="1"/>
  <c r="AJ835" i="1"/>
  <c r="BQ858" i="1"/>
  <c r="AD858" i="1"/>
  <c r="AM858" i="1"/>
  <c r="AB858" i="1"/>
  <c r="AI858" i="1"/>
  <c r="AH858" i="1"/>
  <c r="BQ846" i="1"/>
  <c r="BA846" i="1" s="1"/>
  <c r="A846" i="1" s="1"/>
  <c r="D846" i="1" s="1"/>
  <c r="AD846" i="1"/>
  <c r="AM846" i="1"/>
  <c r="AB846" i="1"/>
  <c r="AI846" i="1"/>
  <c r="AH846" i="1"/>
  <c r="AL383" i="1"/>
  <c r="AG383" i="1"/>
  <c r="AN383" i="1" s="1"/>
  <c r="AL355" i="1"/>
  <c r="AG355" i="1"/>
  <c r="AL387" i="1"/>
  <c r="AG387" i="1"/>
  <c r="AN853" i="1"/>
  <c r="AN364" i="1"/>
  <c r="AN745" i="1"/>
  <c r="AN641" i="1"/>
  <c r="AN625" i="1"/>
  <c r="AN1001" i="1"/>
  <c r="AN996" i="1"/>
  <c r="AN989" i="1"/>
  <c r="AN977" i="1"/>
  <c r="AN945" i="1"/>
  <c r="AN925" i="1"/>
  <c r="AN913" i="1"/>
  <c r="AN881" i="1"/>
  <c r="AN870" i="1"/>
  <c r="AN850" i="1"/>
  <c r="AN986" i="1"/>
  <c r="AN971" i="1"/>
  <c r="AN954" i="1"/>
  <c r="AN939" i="1"/>
  <c r="AN922" i="1"/>
  <c r="AN907" i="1"/>
  <c r="AN890" i="1"/>
  <c r="AN875" i="1"/>
  <c r="AN863" i="1"/>
  <c r="BA858" i="1"/>
  <c r="A858" i="1" s="1"/>
  <c r="D858" i="1" s="1"/>
  <c r="AN847" i="1"/>
  <c r="AN831" i="1"/>
  <c r="AN924" i="1"/>
  <c r="AN892" i="1"/>
  <c r="BA869" i="1"/>
  <c r="A869" i="1" s="1"/>
  <c r="D869" i="1" s="1"/>
  <c r="AN869" i="1"/>
  <c r="BA837" i="1"/>
  <c r="A837" i="1" s="1"/>
  <c r="D837" i="1" s="1"/>
  <c r="AN837" i="1"/>
  <c r="AN376" i="1"/>
  <c r="AN360" i="1"/>
  <c r="AN424" i="1"/>
  <c r="AN968" i="1"/>
  <c r="AN952" i="1"/>
  <c r="BA402" i="1"/>
  <c r="A402" i="1" s="1"/>
  <c r="D402" i="1" s="1"/>
  <c r="BA394" i="1"/>
  <c r="A394" i="1" s="1"/>
  <c r="D394" i="1" s="1"/>
  <c r="AN392" i="1"/>
  <c r="AN916" i="1"/>
  <c r="AN900" i="1"/>
  <c r="AN861" i="1"/>
  <c r="BA845" i="1"/>
  <c r="A845" i="1" s="1"/>
  <c r="D845" i="1" s="1"/>
  <c r="AN845" i="1"/>
  <c r="AN824" i="1"/>
  <c r="BA816" i="1"/>
  <c r="A816" i="1" s="1"/>
  <c r="D816" i="1" s="1"/>
  <c r="BA808" i="1"/>
  <c r="A808" i="1" s="1"/>
  <c r="D808" i="1" s="1"/>
  <c r="BA804" i="1"/>
  <c r="A804" i="1" s="1"/>
  <c r="D804" i="1" s="1"/>
  <c r="AN796" i="1"/>
  <c r="AN752" i="1"/>
  <c r="AN736" i="1"/>
  <c r="AN720" i="1"/>
  <c r="AN704" i="1"/>
  <c r="AN692" i="1"/>
  <c r="AN688" i="1"/>
  <c r="AN676" i="1"/>
  <c r="AN672" i="1"/>
  <c r="AN660" i="1"/>
  <c r="AN656" i="1"/>
  <c r="AN644" i="1"/>
  <c r="AN640" i="1"/>
  <c r="AN628" i="1"/>
  <c r="AN624" i="1"/>
  <c r="AN612" i="1"/>
  <c r="AN608" i="1"/>
  <c r="BA604" i="1"/>
  <c r="A604" i="1" s="1"/>
  <c r="D604" i="1" s="1"/>
  <c r="AN596" i="1"/>
  <c r="AN592" i="1"/>
  <c r="BA588" i="1"/>
  <c r="A588" i="1" s="1"/>
  <c r="D588" i="1" s="1"/>
  <c r="AN580" i="1"/>
  <c r="AN576" i="1"/>
  <c r="BA560" i="1"/>
  <c r="A560" i="1" s="1"/>
  <c r="D560" i="1" s="1"/>
  <c r="AN552" i="1"/>
  <c r="AN548" i="1"/>
  <c r="BA544" i="1"/>
  <c r="A544" i="1" s="1"/>
  <c r="D544" i="1" s="1"/>
  <c r="AN536" i="1"/>
  <c r="AN532" i="1"/>
  <c r="BA528" i="1"/>
  <c r="A528" i="1" s="1"/>
  <c r="D528" i="1" s="1"/>
  <c r="AN520" i="1"/>
  <c r="AN516" i="1"/>
  <c r="AN504" i="1"/>
  <c r="AN500" i="1"/>
  <c r="AN488" i="1"/>
  <c r="AN484" i="1"/>
  <c r="BA480" i="1"/>
  <c r="A480" i="1" s="1"/>
  <c r="D480" i="1" s="1"/>
  <c r="AN472" i="1"/>
  <c r="AN468" i="1"/>
  <c r="AN456" i="1"/>
  <c r="AN452" i="1"/>
  <c r="AN440" i="1"/>
  <c r="AN436" i="1"/>
  <c r="AN426" i="1"/>
  <c r="BA387" i="1"/>
  <c r="A387" i="1" s="1"/>
  <c r="D387" i="1" s="1"/>
  <c r="AN387" i="1"/>
  <c r="AN353" i="1"/>
  <c r="AN337" i="1"/>
  <c r="AN332" i="1"/>
  <c r="AN944" i="1"/>
  <c r="AN880" i="1"/>
  <c r="BA817" i="1"/>
  <c r="A817" i="1" s="1"/>
  <c r="D817" i="1" s="1"/>
  <c r="AN805" i="1"/>
  <c r="AN801" i="1"/>
  <c r="BA793" i="1"/>
  <c r="A793" i="1" s="1"/>
  <c r="D793" i="1" s="1"/>
  <c r="AN713" i="1"/>
  <c r="AN697" i="1"/>
  <c r="AN681" i="1"/>
  <c r="AN665" i="1"/>
  <c r="AN649" i="1"/>
  <c r="AN633" i="1"/>
  <c r="AN617" i="1"/>
  <c r="AN601" i="1"/>
  <c r="AN585" i="1"/>
  <c r="AN557" i="1"/>
  <c r="AN549" i="1"/>
  <c r="AN541" i="1"/>
  <c r="AN533" i="1"/>
  <c r="BA529" i="1"/>
  <c r="A529" i="1" s="1"/>
  <c r="D529" i="1" s="1"/>
  <c r="AN525" i="1"/>
  <c r="AN517" i="1"/>
  <c r="BA513" i="1"/>
  <c r="A513" i="1" s="1"/>
  <c r="D513" i="1" s="1"/>
  <c r="AN509" i="1"/>
  <c r="AN501" i="1"/>
  <c r="BA497" i="1"/>
  <c r="A497" i="1" s="1"/>
  <c r="D497" i="1" s="1"/>
  <c r="AN493" i="1"/>
  <c r="AN485" i="1"/>
  <c r="AN477" i="1"/>
  <c r="AN469" i="1"/>
  <c r="BA465" i="1"/>
  <c r="A465" i="1" s="1"/>
  <c r="D465" i="1" s="1"/>
  <c r="AN461" i="1"/>
  <c r="AN453" i="1"/>
  <c r="AN445" i="1"/>
  <c r="AN437" i="1"/>
  <c r="BA433" i="1"/>
  <c r="A433" i="1" s="1"/>
  <c r="D433" i="1" s="1"/>
  <c r="AN429" i="1"/>
  <c r="AN415" i="1"/>
  <c r="AN358" i="1"/>
  <c r="AN352" i="1"/>
  <c r="AN627" i="1"/>
  <c r="AN599" i="1"/>
  <c r="AN575" i="1"/>
  <c r="AN559" i="1"/>
  <c r="AN539" i="1"/>
  <c r="BA511" i="1"/>
  <c r="A511" i="1" s="1"/>
  <c r="D511" i="1" s="1"/>
  <c r="AN479" i="1"/>
  <c r="AN451" i="1"/>
  <c r="AN790" i="1"/>
  <c r="BA786" i="1"/>
  <c r="A786" i="1" s="1"/>
  <c r="D786" i="1" s="1"/>
  <c r="AN774" i="1"/>
  <c r="BA770" i="1"/>
  <c r="A770" i="1" s="1"/>
  <c r="D770" i="1" s="1"/>
  <c r="AN758" i="1"/>
  <c r="AN746" i="1"/>
  <c r="AN742" i="1"/>
  <c r="AN730" i="1"/>
  <c r="AN726" i="1"/>
  <c r="AN714" i="1"/>
  <c r="AN710" i="1"/>
  <c r="AN698" i="1"/>
  <c r="AN694" i="1"/>
  <c r="AN682" i="1"/>
  <c r="AN678" i="1"/>
  <c r="AN666" i="1"/>
  <c r="BA662" i="1"/>
  <c r="A662" i="1" s="1"/>
  <c r="D662" i="1" s="1"/>
  <c r="AN650" i="1"/>
  <c r="BA646" i="1"/>
  <c r="A646" i="1" s="1"/>
  <c r="D646" i="1" s="1"/>
  <c r="AN618" i="1"/>
  <c r="BA614" i="1"/>
  <c r="A614" i="1" s="1"/>
  <c r="D614" i="1" s="1"/>
  <c r="AN602" i="1"/>
  <c r="AN598" i="1"/>
  <c r="AN582" i="1"/>
  <c r="AN570" i="1"/>
  <c r="BA566" i="1"/>
  <c r="A566" i="1" s="1"/>
  <c r="D566" i="1" s="1"/>
  <c r="AN554" i="1"/>
  <c r="BA550" i="1"/>
  <c r="A550" i="1" s="1"/>
  <c r="D550" i="1" s="1"/>
  <c r="AN542" i="1"/>
  <c r="AN514" i="1"/>
  <c r="BA490" i="1"/>
  <c r="A490" i="1" s="1"/>
  <c r="D490" i="1" s="1"/>
  <c r="AN474" i="1"/>
  <c r="BA458" i="1"/>
  <c r="A458" i="1" s="1"/>
  <c r="D458" i="1" s="1"/>
  <c r="AN442" i="1"/>
  <c r="AN434" i="1"/>
  <c r="BA430" i="1"/>
  <c r="A430" i="1" s="1"/>
  <c r="D430" i="1" s="1"/>
  <c r="BA411" i="1"/>
  <c r="A411" i="1" s="1"/>
  <c r="D411" i="1" s="1"/>
  <c r="AN370" i="1"/>
  <c r="BA363" i="1"/>
  <c r="A363" i="1" s="1"/>
  <c r="D363" i="1" s="1"/>
  <c r="AN340" i="1"/>
  <c r="AN687" i="1"/>
  <c r="AN683" i="1"/>
  <c r="BA551" i="1"/>
  <c r="A551" i="1" s="1"/>
  <c r="D551" i="1" s="1"/>
  <c r="AN527" i="1"/>
  <c r="AN515" i="1"/>
  <c r="AN495" i="1"/>
  <c r="AN487" i="1"/>
  <c r="BA483" i="1"/>
  <c r="A483" i="1" s="1"/>
  <c r="D483" i="1" s="1"/>
  <c r="AN447" i="1"/>
  <c r="BA443" i="1"/>
  <c r="A443" i="1" s="1"/>
  <c r="D443" i="1" s="1"/>
  <c r="AN391" i="1"/>
  <c r="BA344" i="1"/>
  <c r="A344" i="1" s="1"/>
  <c r="D344" i="1" s="1"/>
  <c r="AN335" i="1"/>
  <c r="AN928" i="1"/>
  <c r="AN819" i="1"/>
  <c r="BA811" i="1"/>
  <c r="A811" i="1" s="1"/>
  <c r="D811" i="1" s="1"/>
  <c r="AN803" i="1"/>
  <c r="AN799" i="1"/>
  <c r="BA715" i="1"/>
  <c r="A715" i="1" s="1"/>
  <c r="D715" i="1" s="1"/>
  <c r="AN707" i="1"/>
  <c r="AN703" i="1"/>
  <c r="BA699" i="1"/>
  <c r="A699" i="1" s="1"/>
  <c r="D699" i="1" s="1"/>
  <c r="AN691" i="1"/>
  <c r="AN675" i="1"/>
  <c r="BA667" i="1"/>
  <c r="A667" i="1" s="1"/>
  <c r="D667" i="1" s="1"/>
  <c r="AN651" i="1"/>
  <c r="AN623" i="1"/>
  <c r="AN595" i="1"/>
  <c r="BA583" i="1"/>
  <c r="A583" i="1" s="1"/>
  <c r="D583" i="1" s="1"/>
  <c r="AN523" i="1"/>
  <c r="AN507" i="1"/>
  <c r="AN431" i="1"/>
  <c r="BA423" i="1"/>
  <c r="A423" i="1" s="1"/>
  <c r="D423" i="1" s="1"/>
  <c r="BA407" i="1"/>
  <c r="A407" i="1" s="1"/>
  <c r="D407" i="1" s="1"/>
  <c r="BA359" i="1"/>
  <c r="A359" i="1" s="1"/>
  <c r="D359" i="1" s="1"/>
  <c r="AM970" i="1"/>
  <c r="AB970" i="1"/>
  <c r="AJ970" i="1"/>
  <c r="AE970" i="1"/>
  <c r="AF970" i="1"/>
  <c r="BQ862" i="1"/>
  <c r="BA862" i="1" s="1"/>
  <c r="A862" i="1" s="1"/>
  <c r="D862" i="1" s="1"/>
  <c r="AM862" i="1"/>
  <c r="AB862" i="1"/>
  <c r="AI862" i="1"/>
  <c r="AH862" i="1"/>
  <c r="AD862" i="1"/>
  <c r="BQ838" i="1"/>
  <c r="BA838" i="1" s="1"/>
  <c r="A838" i="1" s="1"/>
  <c r="D838" i="1" s="1"/>
  <c r="AM838" i="1"/>
  <c r="AB838" i="1"/>
  <c r="AI838" i="1"/>
  <c r="AH838" i="1"/>
  <c r="AD838" i="1"/>
  <c r="AJ852" i="1"/>
  <c r="AN852" i="1" s="1"/>
  <c r="AE852" i="1"/>
  <c r="BQ852" i="1"/>
  <c r="R852" i="1"/>
  <c r="BO852" i="1" s="1"/>
  <c r="AJ844" i="1"/>
  <c r="AE844" i="1"/>
  <c r="BQ844" i="1"/>
  <c r="R844" i="1"/>
  <c r="BO844" i="1" s="1"/>
  <c r="AJ832" i="1"/>
  <c r="AE832" i="1"/>
  <c r="BQ832" i="1"/>
  <c r="R832" i="1"/>
  <c r="BO832" i="1" s="1"/>
  <c r="AL833" i="1"/>
  <c r="AF833" i="1"/>
  <c r="BA827" i="1"/>
  <c r="A827" i="1" s="1"/>
  <c r="D827" i="1" s="1"/>
  <c r="AE874" i="1"/>
  <c r="AM874" i="1"/>
  <c r="AB874" i="1"/>
  <c r="AJ874" i="1"/>
  <c r="AF874" i="1"/>
  <c r="BQ866" i="1"/>
  <c r="BA866" i="1" s="1"/>
  <c r="A866" i="1" s="1"/>
  <c r="D866" i="1" s="1"/>
  <c r="AD866" i="1"/>
  <c r="AM866" i="1"/>
  <c r="AB866" i="1"/>
  <c r="AN866" i="1" s="1"/>
  <c r="AI866" i="1"/>
  <c r="AH866" i="1"/>
  <c r="AE416" i="1"/>
  <c r="R416" i="1"/>
  <c r="BO416" i="1" s="1"/>
  <c r="BA416" i="1" s="1"/>
  <c r="A416" i="1" s="1"/>
  <c r="D416" i="1" s="1"/>
  <c r="AK416" i="1"/>
  <c r="R400" i="1"/>
  <c r="BO400" i="1" s="1"/>
  <c r="BA400" i="1" s="1"/>
  <c r="A400" i="1" s="1"/>
  <c r="D400" i="1" s="1"/>
  <c r="AE400" i="1"/>
  <c r="AK400" i="1"/>
  <c r="BA826" i="1"/>
  <c r="A826" i="1" s="1"/>
  <c r="D826" i="1" s="1"/>
  <c r="AN868" i="1"/>
  <c r="AN388" i="1"/>
  <c r="AN732" i="1"/>
  <c r="AN813" i="1"/>
  <c r="AN729" i="1"/>
  <c r="AN721" i="1"/>
  <c r="AN689" i="1"/>
  <c r="AN465" i="1"/>
  <c r="AN367" i="1"/>
  <c r="AN475" i="1"/>
  <c r="AN818" i="1"/>
  <c r="AN810" i="1"/>
  <c r="AN794" i="1"/>
  <c r="AN778" i="1"/>
  <c r="AN762" i="1"/>
  <c r="AN750" i="1"/>
  <c r="AN734" i="1"/>
  <c r="AN718" i="1"/>
  <c r="AN702" i="1"/>
  <c r="AN686" i="1"/>
  <c r="AN654" i="1"/>
  <c r="AN634" i="1"/>
  <c r="AN590" i="1"/>
  <c r="AN586" i="1"/>
  <c r="AN578" i="1"/>
  <c r="AN558" i="1"/>
  <c r="AN538" i="1"/>
  <c r="AN530" i="1"/>
  <c r="AN522" i="1"/>
  <c r="AN510" i="1"/>
  <c r="AN502" i="1"/>
  <c r="AN494" i="1"/>
  <c r="AN462" i="1"/>
  <c r="AN450" i="1"/>
  <c r="AN430" i="1"/>
  <c r="AN418" i="1"/>
  <c r="AN386" i="1"/>
  <c r="AN647" i="1"/>
  <c r="AN631" i="1"/>
  <c r="AN591" i="1"/>
  <c r="AN555" i="1"/>
  <c r="AN455" i="1"/>
  <c r="AN414" i="1"/>
  <c r="AN823" i="1"/>
  <c r="AN815" i="1"/>
  <c r="AN811" i="1"/>
  <c r="AN783" i="1"/>
  <c r="AN779" i="1"/>
  <c r="AN767" i="1"/>
  <c r="AN763" i="1"/>
  <c r="AN751" i="1"/>
  <c r="AN747" i="1"/>
  <c r="AN735" i="1"/>
  <c r="AN731" i="1"/>
  <c r="AN719" i="1"/>
  <c r="AN715" i="1"/>
  <c r="AN351" i="1"/>
  <c r="AN349" i="1"/>
  <c r="AE962" i="1"/>
  <c r="AM962" i="1"/>
  <c r="AB962" i="1"/>
  <c r="AJ962" i="1"/>
  <c r="AF962" i="1"/>
  <c r="BQ828" i="1"/>
  <c r="BA828" i="1" s="1"/>
  <c r="A828" i="1" s="1"/>
  <c r="D828" i="1" s="1"/>
  <c r="AF828" i="1"/>
  <c r="AE828" i="1"/>
  <c r="AN828" i="1" s="1"/>
  <c r="AN826" i="1"/>
  <c r="BA800" i="1"/>
  <c r="A800" i="1" s="1"/>
  <c r="D800" i="1" s="1"/>
  <c r="BA780" i="1"/>
  <c r="A780" i="1" s="1"/>
  <c r="D780" i="1" s="1"/>
  <c r="BA772" i="1"/>
  <c r="A772" i="1" s="1"/>
  <c r="D772" i="1" s="1"/>
  <c r="BA764" i="1"/>
  <c r="A764" i="1" s="1"/>
  <c r="D764" i="1" s="1"/>
  <c r="BA608" i="1"/>
  <c r="A608" i="1" s="1"/>
  <c r="D608" i="1" s="1"/>
  <c r="BA600" i="1"/>
  <c r="A600" i="1" s="1"/>
  <c r="D600" i="1" s="1"/>
  <c r="BA592" i="1"/>
  <c r="A592" i="1" s="1"/>
  <c r="D592" i="1" s="1"/>
  <c r="BA584" i="1"/>
  <c r="A584" i="1" s="1"/>
  <c r="D584" i="1" s="1"/>
  <c r="BA576" i="1"/>
  <c r="A576" i="1" s="1"/>
  <c r="D576" i="1" s="1"/>
  <c r="BA548" i="1"/>
  <c r="A548" i="1" s="1"/>
  <c r="D548" i="1" s="1"/>
  <c r="BA524" i="1"/>
  <c r="A524" i="1" s="1"/>
  <c r="D524" i="1" s="1"/>
  <c r="BA452" i="1"/>
  <c r="A452" i="1" s="1"/>
  <c r="D452" i="1" s="1"/>
  <c r="AJ417" i="1"/>
  <c r="AF417" i="1"/>
  <c r="AB417" i="1"/>
  <c r="BQ417" i="1"/>
  <c r="AM417" i="1"/>
  <c r="AH417" i="1"/>
  <c r="AC417" i="1"/>
  <c r="AL417" i="1"/>
  <c r="AG417" i="1"/>
  <c r="AK417" i="1"/>
  <c r="AE417" i="1"/>
  <c r="R417" i="1"/>
  <c r="BO417" i="1" s="1"/>
  <c r="AI417" i="1"/>
  <c r="AD417" i="1"/>
  <c r="AJ401" i="1"/>
  <c r="AF401" i="1"/>
  <c r="AB401" i="1"/>
  <c r="BQ401" i="1"/>
  <c r="AM401" i="1"/>
  <c r="AH401" i="1"/>
  <c r="AC401" i="1"/>
  <c r="AK401" i="1"/>
  <c r="AE401" i="1"/>
  <c r="R401" i="1"/>
  <c r="BO401" i="1" s="1"/>
  <c r="AL401" i="1"/>
  <c r="AG401" i="1"/>
  <c r="AI401" i="1"/>
  <c r="AD401" i="1"/>
  <c r="AJ262" i="1"/>
  <c r="AF262" i="1"/>
  <c r="AB262" i="1"/>
  <c r="AM262" i="1"/>
  <c r="AI262" i="1"/>
  <c r="AE262" i="1"/>
  <c r="AG262" i="1"/>
  <c r="AL262" i="1"/>
  <c r="AD262" i="1"/>
  <c r="BQ262" i="1"/>
  <c r="AK262" i="1"/>
  <c r="AC262" i="1"/>
  <c r="AH262" i="1"/>
  <c r="R262" i="1"/>
  <c r="BO262" i="1" s="1"/>
  <c r="AJ254" i="1"/>
  <c r="AF254" i="1"/>
  <c r="AB254" i="1"/>
  <c r="AM254" i="1"/>
  <c r="AI254" i="1"/>
  <c r="AE254" i="1"/>
  <c r="AG254" i="1"/>
  <c r="AL254" i="1"/>
  <c r="AD254" i="1"/>
  <c r="R254" i="1"/>
  <c r="BO254" i="1" s="1"/>
  <c r="BQ254" i="1"/>
  <c r="AK254" i="1"/>
  <c r="AC254" i="1"/>
  <c r="AH254" i="1"/>
  <c r="AJ246" i="1"/>
  <c r="AF246" i="1"/>
  <c r="AB246" i="1"/>
  <c r="AM246" i="1"/>
  <c r="AI246" i="1"/>
  <c r="AE246" i="1"/>
  <c r="AG246" i="1"/>
  <c r="AL246" i="1"/>
  <c r="AD246" i="1"/>
  <c r="BQ246" i="1"/>
  <c r="AK246" i="1"/>
  <c r="AC246" i="1"/>
  <c r="AH246" i="1"/>
  <c r="R246" i="1"/>
  <c r="BO246" i="1" s="1"/>
  <c r="AJ238" i="1"/>
  <c r="AF238" i="1"/>
  <c r="AB238" i="1"/>
  <c r="AM238" i="1"/>
  <c r="AI238" i="1"/>
  <c r="AE238" i="1"/>
  <c r="AG238" i="1"/>
  <c r="AL238" i="1"/>
  <c r="AD238" i="1"/>
  <c r="BQ238" i="1"/>
  <c r="AK238" i="1"/>
  <c r="AC238" i="1"/>
  <c r="AH238" i="1"/>
  <c r="R238" i="1"/>
  <c r="BO238" i="1" s="1"/>
  <c r="BA781" i="1"/>
  <c r="A781" i="1" s="1"/>
  <c r="D781" i="1" s="1"/>
  <c r="BA765" i="1"/>
  <c r="A765" i="1" s="1"/>
  <c r="D765" i="1" s="1"/>
  <c r="BA749" i="1"/>
  <c r="A749" i="1" s="1"/>
  <c r="D749" i="1" s="1"/>
  <c r="BA733" i="1"/>
  <c r="A733" i="1" s="1"/>
  <c r="D733" i="1" s="1"/>
  <c r="BA713" i="1"/>
  <c r="A713" i="1" s="1"/>
  <c r="D713" i="1" s="1"/>
  <c r="BA697" i="1"/>
  <c r="A697" i="1" s="1"/>
  <c r="D697" i="1" s="1"/>
  <c r="BA681" i="1"/>
  <c r="A681" i="1" s="1"/>
  <c r="D681" i="1" s="1"/>
  <c r="BA665" i="1"/>
  <c r="A665" i="1" s="1"/>
  <c r="D665" i="1" s="1"/>
  <c r="BA649" i="1"/>
  <c r="A649" i="1" s="1"/>
  <c r="D649" i="1" s="1"/>
  <c r="BA633" i="1"/>
  <c r="A633" i="1" s="1"/>
  <c r="D633" i="1" s="1"/>
  <c r="BA617" i="1"/>
  <c r="A617" i="1" s="1"/>
  <c r="D617" i="1" s="1"/>
  <c r="BA601" i="1"/>
  <c r="A601" i="1" s="1"/>
  <c r="D601" i="1" s="1"/>
  <c r="BA585" i="1"/>
  <c r="A585" i="1" s="1"/>
  <c r="D585" i="1" s="1"/>
  <c r="BA565" i="1"/>
  <c r="A565" i="1" s="1"/>
  <c r="D565" i="1" s="1"/>
  <c r="BA561" i="1"/>
  <c r="A561" i="1" s="1"/>
  <c r="D561" i="1" s="1"/>
  <c r="BA545" i="1"/>
  <c r="A545" i="1" s="1"/>
  <c r="D545" i="1" s="1"/>
  <c r="BA481" i="1"/>
  <c r="A481" i="1" s="1"/>
  <c r="D481" i="1" s="1"/>
  <c r="BA449" i="1"/>
  <c r="A449" i="1" s="1"/>
  <c r="D449" i="1" s="1"/>
  <c r="AJ365" i="1"/>
  <c r="AF365" i="1"/>
  <c r="AB365" i="1"/>
  <c r="BQ365" i="1"/>
  <c r="AM365" i="1"/>
  <c r="AH365" i="1"/>
  <c r="AC365" i="1"/>
  <c r="AL365" i="1"/>
  <c r="AG365" i="1"/>
  <c r="AK365" i="1"/>
  <c r="AE365" i="1"/>
  <c r="R365" i="1"/>
  <c r="BO365" i="1" s="1"/>
  <c r="BA365" i="1" s="1"/>
  <c r="A365" i="1" s="1"/>
  <c r="D365" i="1" s="1"/>
  <c r="AD365" i="1"/>
  <c r="AI365" i="1"/>
  <c r="AJ331" i="1"/>
  <c r="AF331" i="1"/>
  <c r="AB331" i="1"/>
  <c r="AM331" i="1"/>
  <c r="AI331" i="1"/>
  <c r="AE331" i="1"/>
  <c r="AH331" i="1"/>
  <c r="R331" i="1"/>
  <c r="BO331" i="1" s="1"/>
  <c r="AG331" i="1"/>
  <c r="AL331" i="1"/>
  <c r="AD331" i="1"/>
  <c r="AC331" i="1"/>
  <c r="BQ331" i="1"/>
  <c r="AK331" i="1"/>
  <c r="AJ315" i="1"/>
  <c r="AF315" i="1"/>
  <c r="AB315" i="1"/>
  <c r="AM315" i="1"/>
  <c r="AI315" i="1"/>
  <c r="AE315" i="1"/>
  <c r="AH315" i="1"/>
  <c r="R315" i="1"/>
  <c r="BO315" i="1" s="1"/>
  <c r="AG315" i="1"/>
  <c r="AL315" i="1"/>
  <c r="AD315" i="1"/>
  <c r="BQ315" i="1"/>
  <c r="AC315" i="1"/>
  <c r="AK315" i="1"/>
  <c r="AJ299" i="1"/>
  <c r="AF299" i="1"/>
  <c r="AB299" i="1"/>
  <c r="AM299" i="1"/>
  <c r="AI299" i="1"/>
  <c r="AE299" i="1"/>
  <c r="AH299" i="1"/>
  <c r="R299" i="1"/>
  <c r="BO299" i="1" s="1"/>
  <c r="AG299" i="1"/>
  <c r="AC299" i="1"/>
  <c r="AL299" i="1"/>
  <c r="AD299" i="1"/>
  <c r="BQ299" i="1"/>
  <c r="AK299" i="1"/>
  <c r="AJ283" i="1"/>
  <c r="AF283" i="1"/>
  <c r="AB283" i="1"/>
  <c r="AM283" i="1"/>
  <c r="AI283" i="1"/>
  <c r="AE283" i="1"/>
  <c r="AH283" i="1"/>
  <c r="R283" i="1"/>
  <c r="BO283" i="1" s="1"/>
  <c r="AG283" i="1"/>
  <c r="AL283" i="1"/>
  <c r="AD283" i="1"/>
  <c r="AK283" i="1"/>
  <c r="BQ283" i="1"/>
  <c r="AC283" i="1"/>
  <c r="AJ267" i="1"/>
  <c r="AF267" i="1"/>
  <c r="AB267" i="1"/>
  <c r="AM267" i="1"/>
  <c r="AI267" i="1"/>
  <c r="AE267" i="1"/>
  <c r="AH267" i="1"/>
  <c r="R267" i="1"/>
  <c r="BO267" i="1" s="1"/>
  <c r="AG267" i="1"/>
  <c r="AC267" i="1"/>
  <c r="AL267" i="1"/>
  <c r="AD267" i="1"/>
  <c r="BQ267" i="1"/>
  <c r="AK267" i="1"/>
  <c r="AJ247" i="1"/>
  <c r="AF247" i="1"/>
  <c r="AB247" i="1"/>
  <c r="AM247" i="1"/>
  <c r="AI247" i="1"/>
  <c r="AE247" i="1"/>
  <c r="AH247" i="1"/>
  <c r="R247" i="1"/>
  <c r="BO247" i="1" s="1"/>
  <c r="AG247" i="1"/>
  <c r="AK247" i="1"/>
  <c r="AL247" i="1"/>
  <c r="AD247" i="1"/>
  <c r="BQ247" i="1"/>
  <c r="AC247" i="1"/>
  <c r="AJ231" i="1"/>
  <c r="AF231" i="1"/>
  <c r="AB231" i="1"/>
  <c r="AM231" i="1"/>
  <c r="AI231" i="1"/>
  <c r="AE231" i="1"/>
  <c r="AG231" i="1"/>
  <c r="AL231" i="1"/>
  <c r="AD231" i="1"/>
  <c r="AC231" i="1"/>
  <c r="BQ231" i="1"/>
  <c r="AK231" i="1"/>
  <c r="AH231" i="1"/>
  <c r="R231" i="1"/>
  <c r="BO231" i="1" s="1"/>
  <c r="AJ215" i="1"/>
  <c r="AF215" i="1"/>
  <c r="AB215" i="1"/>
  <c r="AM215" i="1"/>
  <c r="AI215" i="1"/>
  <c r="AE215" i="1"/>
  <c r="AG215" i="1"/>
  <c r="AL215" i="1"/>
  <c r="AD215" i="1"/>
  <c r="AK215" i="1"/>
  <c r="BQ215" i="1"/>
  <c r="AC215" i="1"/>
  <c r="AH215" i="1"/>
  <c r="R215" i="1"/>
  <c r="BO215" i="1" s="1"/>
  <c r="AJ199" i="1"/>
  <c r="AF199" i="1"/>
  <c r="AB199" i="1"/>
  <c r="AM199" i="1"/>
  <c r="AI199" i="1"/>
  <c r="AE199" i="1"/>
  <c r="AG199" i="1"/>
  <c r="AL199" i="1"/>
  <c r="AD199" i="1"/>
  <c r="AC199" i="1"/>
  <c r="AH199" i="1"/>
  <c r="R199" i="1"/>
  <c r="BO199" i="1" s="1"/>
  <c r="BQ199" i="1"/>
  <c r="AK199" i="1"/>
  <c r="AJ183" i="1"/>
  <c r="AF183" i="1"/>
  <c r="AB183" i="1"/>
  <c r="AM183" i="1"/>
  <c r="AI183" i="1"/>
  <c r="AE183" i="1"/>
  <c r="AG183" i="1"/>
  <c r="AL183" i="1"/>
  <c r="AD183" i="1"/>
  <c r="AC183" i="1"/>
  <c r="AH183" i="1"/>
  <c r="R183" i="1"/>
  <c r="BO183" i="1" s="1"/>
  <c r="BQ183" i="1"/>
  <c r="AK183" i="1"/>
  <c r="AJ167" i="1"/>
  <c r="AF167" i="1"/>
  <c r="AB167" i="1"/>
  <c r="AM167" i="1"/>
  <c r="AI167" i="1"/>
  <c r="AE167" i="1"/>
  <c r="AG167" i="1"/>
  <c r="AL167" i="1"/>
  <c r="AD167" i="1"/>
  <c r="AK167" i="1"/>
  <c r="BQ167" i="1"/>
  <c r="AC167" i="1"/>
  <c r="AH167" i="1"/>
  <c r="R167" i="1"/>
  <c r="BO167" i="1" s="1"/>
  <c r="AJ151" i="1"/>
  <c r="AF151" i="1"/>
  <c r="AB151" i="1"/>
  <c r="AM151" i="1"/>
  <c r="AI151" i="1"/>
  <c r="AE151" i="1"/>
  <c r="AG151" i="1"/>
  <c r="AL151" i="1"/>
  <c r="AD151" i="1"/>
  <c r="AC151" i="1"/>
  <c r="AH151" i="1"/>
  <c r="R151" i="1"/>
  <c r="BO151" i="1" s="1"/>
  <c r="BQ151" i="1"/>
  <c r="AK151" i="1"/>
  <c r="AJ135" i="1"/>
  <c r="AF135" i="1"/>
  <c r="AB135" i="1"/>
  <c r="AM135" i="1"/>
  <c r="AI135" i="1"/>
  <c r="AE135" i="1"/>
  <c r="AG135" i="1"/>
  <c r="AL135" i="1"/>
  <c r="AD135" i="1"/>
  <c r="AC135" i="1"/>
  <c r="AH135" i="1"/>
  <c r="R135" i="1"/>
  <c r="BO135" i="1" s="1"/>
  <c r="BQ135" i="1"/>
  <c r="AK135" i="1"/>
  <c r="AJ119" i="1"/>
  <c r="AF119" i="1"/>
  <c r="AB119" i="1"/>
  <c r="AM119" i="1"/>
  <c r="AI119" i="1"/>
  <c r="AE119" i="1"/>
  <c r="AG119" i="1"/>
  <c r="AL119" i="1"/>
  <c r="AD119" i="1"/>
  <c r="BQ119" i="1"/>
  <c r="AC119" i="1"/>
  <c r="AH119" i="1"/>
  <c r="R119" i="1"/>
  <c r="BO119" i="1" s="1"/>
  <c r="AK119" i="1"/>
  <c r="AJ75" i="1"/>
  <c r="AF75" i="1"/>
  <c r="AB75" i="1"/>
  <c r="AM75" i="1"/>
  <c r="AI75" i="1"/>
  <c r="AE75" i="1"/>
  <c r="AG75" i="1"/>
  <c r="AL75" i="1"/>
  <c r="AD75" i="1"/>
  <c r="AK75" i="1"/>
  <c r="AH75" i="1"/>
  <c r="R75" i="1"/>
  <c r="BO75" i="1" s="1"/>
  <c r="BQ75" i="1"/>
  <c r="AC75" i="1"/>
  <c r="AJ59" i="1"/>
  <c r="AF59" i="1"/>
  <c r="AB59" i="1"/>
  <c r="AM59" i="1"/>
  <c r="AI59" i="1"/>
  <c r="AE59" i="1"/>
  <c r="AG59" i="1"/>
  <c r="AL59" i="1"/>
  <c r="AD59" i="1"/>
  <c r="BQ59" i="1"/>
  <c r="AK59" i="1"/>
  <c r="AC59" i="1"/>
  <c r="AH59" i="1"/>
  <c r="R59" i="1"/>
  <c r="BO59" i="1" s="1"/>
  <c r="BA59" i="1" s="1"/>
  <c r="A59" i="1" s="1"/>
  <c r="D59" i="1" s="1"/>
  <c r="AJ39" i="1"/>
  <c r="AF39" i="1"/>
  <c r="AB39" i="1"/>
  <c r="AM39" i="1"/>
  <c r="AI39" i="1"/>
  <c r="AE39" i="1"/>
  <c r="AG39" i="1"/>
  <c r="AL39" i="1"/>
  <c r="AD39" i="1"/>
  <c r="AC39" i="1"/>
  <c r="BQ39" i="1"/>
  <c r="AK39" i="1"/>
  <c r="AH39" i="1"/>
  <c r="R39" i="1"/>
  <c r="BO39" i="1" s="1"/>
  <c r="AJ27" i="1"/>
  <c r="AF27" i="1"/>
  <c r="AB27" i="1"/>
  <c r="AM27" i="1"/>
  <c r="AI27" i="1"/>
  <c r="AE27" i="1"/>
  <c r="AG27" i="1"/>
  <c r="AL27" i="1"/>
  <c r="AD27" i="1"/>
  <c r="AK27" i="1"/>
  <c r="BQ27" i="1"/>
  <c r="AC27" i="1"/>
  <c r="AH27" i="1"/>
  <c r="R27" i="1"/>
  <c r="BO27" i="1" s="1"/>
  <c r="AJ11" i="1"/>
  <c r="AF11" i="1"/>
  <c r="AB11" i="1"/>
  <c r="AM11" i="1"/>
  <c r="AI11" i="1"/>
  <c r="AE11" i="1"/>
  <c r="AG11" i="1"/>
  <c r="AL11" i="1"/>
  <c r="AD11" i="1"/>
  <c r="AK11" i="1"/>
  <c r="BQ11" i="1"/>
  <c r="AC11" i="1"/>
  <c r="AH11" i="1"/>
  <c r="R11" i="1"/>
  <c r="BO11" i="1" s="1"/>
  <c r="BA659" i="1"/>
  <c r="A659" i="1" s="1"/>
  <c r="D659" i="1" s="1"/>
  <c r="BA599" i="1"/>
  <c r="A599" i="1" s="1"/>
  <c r="D599" i="1" s="1"/>
  <c r="BA579" i="1"/>
  <c r="A579" i="1" s="1"/>
  <c r="D579" i="1" s="1"/>
  <c r="BA559" i="1"/>
  <c r="A559" i="1" s="1"/>
  <c r="D559" i="1" s="1"/>
  <c r="AJ321" i="1"/>
  <c r="AF321" i="1"/>
  <c r="AB321" i="1"/>
  <c r="AM321" i="1"/>
  <c r="AI321" i="1"/>
  <c r="AE321" i="1"/>
  <c r="AL321" i="1"/>
  <c r="AD321" i="1"/>
  <c r="BQ321" i="1"/>
  <c r="AK321" i="1"/>
  <c r="AC321" i="1"/>
  <c r="AH321" i="1"/>
  <c r="R321" i="1"/>
  <c r="BO321" i="1" s="1"/>
  <c r="BA321" i="1" s="1"/>
  <c r="A321" i="1" s="1"/>
  <c r="D321" i="1" s="1"/>
  <c r="AG321" i="1"/>
  <c r="AJ293" i="1"/>
  <c r="AF293" i="1"/>
  <c r="AB293" i="1"/>
  <c r="AM293" i="1"/>
  <c r="AI293" i="1"/>
  <c r="AE293" i="1"/>
  <c r="AL293" i="1"/>
  <c r="AD293" i="1"/>
  <c r="BQ293" i="1"/>
  <c r="AK293" i="1"/>
  <c r="AC293" i="1"/>
  <c r="AH293" i="1"/>
  <c r="R293" i="1"/>
  <c r="BO293" i="1" s="1"/>
  <c r="BA293" i="1" s="1"/>
  <c r="A293" i="1" s="1"/>
  <c r="D293" i="1" s="1"/>
  <c r="AG293" i="1"/>
  <c r="AJ265" i="1"/>
  <c r="AF265" i="1"/>
  <c r="AB265" i="1"/>
  <c r="AM265" i="1"/>
  <c r="AI265" i="1"/>
  <c r="AE265" i="1"/>
  <c r="AL265" i="1"/>
  <c r="AD265" i="1"/>
  <c r="BQ265" i="1"/>
  <c r="AK265" i="1"/>
  <c r="AC265" i="1"/>
  <c r="AH265" i="1"/>
  <c r="R265" i="1"/>
  <c r="BO265" i="1" s="1"/>
  <c r="BA265" i="1" s="1"/>
  <c r="A265" i="1" s="1"/>
  <c r="D265" i="1" s="1"/>
  <c r="AG265" i="1"/>
  <c r="AJ257" i="1"/>
  <c r="AF257" i="1"/>
  <c r="AB257" i="1"/>
  <c r="AM257" i="1"/>
  <c r="AI257" i="1"/>
  <c r="AE257" i="1"/>
  <c r="AL257" i="1"/>
  <c r="AD257" i="1"/>
  <c r="BQ257" i="1"/>
  <c r="AK257" i="1"/>
  <c r="AC257" i="1"/>
  <c r="AH257" i="1"/>
  <c r="R257" i="1"/>
  <c r="BO257" i="1" s="1"/>
  <c r="BA257" i="1" s="1"/>
  <c r="A257" i="1" s="1"/>
  <c r="D257" i="1" s="1"/>
  <c r="AG257" i="1"/>
  <c r="BA798" i="1"/>
  <c r="A798" i="1" s="1"/>
  <c r="D798" i="1" s="1"/>
  <c r="BA778" i="1"/>
  <c r="A778" i="1" s="1"/>
  <c r="D778" i="1" s="1"/>
  <c r="BA762" i="1"/>
  <c r="A762" i="1" s="1"/>
  <c r="D762" i="1" s="1"/>
  <c r="BA758" i="1"/>
  <c r="A758" i="1" s="1"/>
  <c r="D758" i="1" s="1"/>
  <c r="BA742" i="1"/>
  <c r="A742" i="1" s="1"/>
  <c r="D742" i="1" s="1"/>
  <c r="BA726" i="1"/>
  <c r="A726" i="1" s="1"/>
  <c r="D726" i="1" s="1"/>
  <c r="BA710" i="1"/>
  <c r="A710" i="1" s="1"/>
  <c r="D710" i="1" s="1"/>
  <c r="BA694" i="1"/>
  <c r="A694" i="1" s="1"/>
  <c r="D694" i="1" s="1"/>
  <c r="BA678" i="1"/>
  <c r="A678" i="1" s="1"/>
  <c r="D678" i="1" s="1"/>
  <c r="BA674" i="1"/>
  <c r="A674" i="1" s="1"/>
  <c r="D674" i="1" s="1"/>
  <c r="BA642" i="1"/>
  <c r="A642" i="1" s="1"/>
  <c r="D642" i="1" s="1"/>
  <c r="BA626" i="1"/>
  <c r="A626" i="1" s="1"/>
  <c r="D626" i="1" s="1"/>
  <c r="BA610" i="1"/>
  <c r="A610" i="1" s="1"/>
  <c r="D610" i="1" s="1"/>
  <c r="BA598" i="1"/>
  <c r="A598" i="1" s="1"/>
  <c r="D598" i="1" s="1"/>
  <c r="BA586" i="1"/>
  <c r="A586" i="1" s="1"/>
  <c r="D586" i="1" s="1"/>
  <c r="AJ328" i="1"/>
  <c r="AF328" i="1"/>
  <c r="AB328" i="1"/>
  <c r="AM328" i="1"/>
  <c r="AI328" i="1"/>
  <c r="AE328" i="1"/>
  <c r="BQ328" i="1"/>
  <c r="AK328" i="1"/>
  <c r="AC328" i="1"/>
  <c r="AH328" i="1"/>
  <c r="R328" i="1"/>
  <c r="BO328" i="1" s="1"/>
  <c r="BA328" i="1" s="1"/>
  <c r="A328" i="1" s="1"/>
  <c r="D328" i="1" s="1"/>
  <c r="AG328" i="1"/>
  <c r="AL328" i="1"/>
  <c r="AD328" i="1"/>
  <c r="AJ312" i="1"/>
  <c r="AF312" i="1"/>
  <c r="AB312" i="1"/>
  <c r="AM312" i="1"/>
  <c r="AI312" i="1"/>
  <c r="AE312" i="1"/>
  <c r="BQ312" i="1"/>
  <c r="AK312" i="1"/>
  <c r="AC312" i="1"/>
  <c r="AH312" i="1"/>
  <c r="R312" i="1"/>
  <c r="BO312" i="1" s="1"/>
  <c r="BA312" i="1" s="1"/>
  <c r="A312" i="1" s="1"/>
  <c r="D312" i="1" s="1"/>
  <c r="AL312" i="1"/>
  <c r="AG312" i="1"/>
  <c r="AD312" i="1"/>
  <c r="AJ296" i="1"/>
  <c r="AF296" i="1"/>
  <c r="AB296" i="1"/>
  <c r="AM296" i="1"/>
  <c r="AI296" i="1"/>
  <c r="AE296" i="1"/>
  <c r="BQ296" i="1"/>
  <c r="AK296" i="1"/>
  <c r="AC296" i="1"/>
  <c r="AH296" i="1"/>
  <c r="R296" i="1"/>
  <c r="BO296" i="1" s="1"/>
  <c r="BA296" i="1" s="1"/>
  <c r="A296" i="1" s="1"/>
  <c r="D296" i="1" s="1"/>
  <c r="AL296" i="1"/>
  <c r="AG296" i="1"/>
  <c r="AD296" i="1"/>
  <c r="AJ280" i="1"/>
  <c r="AF280" i="1"/>
  <c r="AB280" i="1"/>
  <c r="AM280" i="1"/>
  <c r="AI280" i="1"/>
  <c r="AE280" i="1"/>
  <c r="BQ280" i="1"/>
  <c r="AK280" i="1"/>
  <c r="AC280" i="1"/>
  <c r="AH280" i="1"/>
  <c r="R280" i="1"/>
  <c r="BO280" i="1" s="1"/>
  <c r="BA280" i="1" s="1"/>
  <c r="A280" i="1" s="1"/>
  <c r="D280" i="1" s="1"/>
  <c r="AL280" i="1"/>
  <c r="AG280" i="1"/>
  <c r="AD280" i="1"/>
  <c r="AJ264" i="1"/>
  <c r="AF264" i="1"/>
  <c r="AB264" i="1"/>
  <c r="AM264" i="1"/>
  <c r="AI264" i="1"/>
  <c r="AE264" i="1"/>
  <c r="BQ264" i="1"/>
  <c r="AK264" i="1"/>
  <c r="AC264" i="1"/>
  <c r="AH264" i="1"/>
  <c r="R264" i="1"/>
  <c r="BO264" i="1" s="1"/>
  <c r="BA264" i="1" s="1"/>
  <c r="A264" i="1" s="1"/>
  <c r="D264" i="1" s="1"/>
  <c r="AG264" i="1"/>
  <c r="AL264" i="1"/>
  <c r="AD264" i="1"/>
  <c r="AJ248" i="1"/>
  <c r="AF248" i="1"/>
  <c r="AB248" i="1"/>
  <c r="AM248" i="1"/>
  <c r="AI248" i="1"/>
  <c r="AE248" i="1"/>
  <c r="BQ248" i="1"/>
  <c r="AK248" i="1"/>
  <c r="AC248" i="1"/>
  <c r="AH248" i="1"/>
  <c r="R248" i="1"/>
  <c r="BO248" i="1" s="1"/>
  <c r="BA248" i="1" s="1"/>
  <c r="A248" i="1" s="1"/>
  <c r="D248" i="1" s="1"/>
  <c r="AL248" i="1"/>
  <c r="AG248" i="1"/>
  <c r="AD248" i="1"/>
  <c r="AJ232" i="1"/>
  <c r="AF232" i="1"/>
  <c r="AB232" i="1"/>
  <c r="AM232" i="1"/>
  <c r="AI232" i="1"/>
  <c r="AE232" i="1"/>
  <c r="AH232" i="1"/>
  <c r="R232" i="1"/>
  <c r="BO232" i="1" s="1"/>
  <c r="AG232" i="1"/>
  <c r="AD232" i="1"/>
  <c r="BQ232" i="1"/>
  <c r="AK232" i="1"/>
  <c r="AC232" i="1"/>
  <c r="AL232" i="1"/>
  <c r="AJ216" i="1"/>
  <c r="AF216" i="1"/>
  <c r="AB216" i="1"/>
  <c r="AM216" i="1"/>
  <c r="AI216" i="1"/>
  <c r="AE216" i="1"/>
  <c r="AH216" i="1"/>
  <c r="R216" i="1"/>
  <c r="BO216" i="1" s="1"/>
  <c r="AG216" i="1"/>
  <c r="AL216" i="1"/>
  <c r="AD216" i="1"/>
  <c r="BQ216" i="1"/>
  <c r="AK216" i="1"/>
  <c r="AC216" i="1"/>
  <c r="AJ200" i="1"/>
  <c r="AF200" i="1"/>
  <c r="AB200" i="1"/>
  <c r="AM200" i="1"/>
  <c r="AI200" i="1"/>
  <c r="AE200" i="1"/>
  <c r="AH200" i="1"/>
  <c r="R200" i="1"/>
  <c r="BO200" i="1" s="1"/>
  <c r="AG200" i="1"/>
  <c r="AL200" i="1"/>
  <c r="AD200" i="1"/>
  <c r="AK200" i="1"/>
  <c r="BQ200" i="1"/>
  <c r="AC200" i="1"/>
  <c r="AJ184" i="1"/>
  <c r="AF184" i="1"/>
  <c r="AB184" i="1"/>
  <c r="AM184" i="1"/>
  <c r="AI184" i="1"/>
  <c r="AE184" i="1"/>
  <c r="AH184" i="1"/>
  <c r="R184" i="1"/>
  <c r="BO184" i="1" s="1"/>
  <c r="AG184" i="1"/>
  <c r="AL184" i="1"/>
  <c r="BQ184" i="1"/>
  <c r="AK184" i="1"/>
  <c r="AD184" i="1"/>
  <c r="AC184" i="1"/>
  <c r="AJ168" i="1"/>
  <c r="AF168" i="1"/>
  <c r="AB168" i="1"/>
  <c r="AM168" i="1"/>
  <c r="AI168" i="1"/>
  <c r="AE168" i="1"/>
  <c r="AH168" i="1"/>
  <c r="R168" i="1"/>
  <c r="BO168" i="1" s="1"/>
  <c r="AG168" i="1"/>
  <c r="AL168" i="1"/>
  <c r="AD168" i="1"/>
  <c r="BQ168" i="1"/>
  <c r="AK168" i="1"/>
  <c r="AC168" i="1"/>
  <c r="AJ152" i="1"/>
  <c r="AF152" i="1"/>
  <c r="AB152" i="1"/>
  <c r="AM152" i="1"/>
  <c r="AI152" i="1"/>
  <c r="AE152" i="1"/>
  <c r="AH152" i="1"/>
  <c r="R152" i="1"/>
  <c r="BO152" i="1" s="1"/>
  <c r="AG152" i="1"/>
  <c r="AL152" i="1"/>
  <c r="AD152" i="1"/>
  <c r="BQ152" i="1"/>
  <c r="AK152" i="1"/>
  <c r="AC152" i="1"/>
  <c r="AJ136" i="1"/>
  <c r="AF136" i="1"/>
  <c r="AB136" i="1"/>
  <c r="AM136" i="1"/>
  <c r="AI136" i="1"/>
  <c r="AE136" i="1"/>
  <c r="AH136" i="1"/>
  <c r="R136" i="1"/>
  <c r="BO136" i="1" s="1"/>
  <c r="AG136" i="1"/>
  <c r="BQ136" i="1"/>
  <c r="AK136" i="1"/>
  <c r="AL136" i="1"/>
  <c r="AD136" i="1"/>
  <c r="AC136" i="1"/>
  <c r="AJ120" i="1"/>
  <c r="AF120" i="1"/>
  <c r="AB120" i="1"/>
  <c r="AM120" i="1"/>
  <c r="AI120" i="1"/>
  <c r="AE120" i="1"/>
  <c r="AH120" i="1"/>
  <c r="R120" i="1"/>
  <c r="BO120" i="1" s="1"/>
  <c r="AG120" i="1"/>
  <c r="AL120" i="1"/>
  <c r="BQ120" i="1"/>
  <c r="AC120" i="1"/>
  <c r="AD120" i="1"/>
  <c r="AK120" i="1"/>
  <c r="AJ84" i="1"/>
  <c r="AF84" i="1"/>
  <c r="AB84" i="1"/>
  <c r="AM84" i="1"/>
  <c r="AI84" i="1"/>
  <c r="AE84" i="1"/>
  <c r="AH84" i="1"/>
  <c r="R84" i="1"/>
  <c r="BO84" i="1" s="1"/>
  <c r="AG84" i="1"/>
  <c r="AL84" i="1"/>
  <c r="AD84" i="1"/>
  <c r="AK84" i="1"/>
  <c r="BQ84" i="1"/>
  <c r="AC84" i="1"/>
  <c r="AJ68" i="1"/>
  <c r="AF68" i="1"/>
  <c r="AB68" i="1"/>
  <c r="AM68" i="1"/>
  <c r="AI68" i="1"/>
  <c r="AE68" i="1"/>
  <c r="AH68" i="1"/>
  <c r="R68" i="1"/>
  <c r="BO68" i="1" s="1"/>
  <c r="AG68" i="1"/>
  <c r="AL68" i="1"/>
  <c r="AD68" i="1"/>
  <c r="AC68" i="1"/>
  <c r="BQ68" i="1"/>
  <c r="AK68" i="1"/>
  <c r="AJ52" i="1"/>
  <c r="AF52" i="1"/>
  <c r="AB52" i="1"/>
  <c r="AM52" i="1"/>
  <c r="AI52" i="1"/>
  <c r="AE52" i="1"/>
  <c r="AH52" i="1"/>
  <c r="R52" i="1"/>
  <c r="BO52" i="1" s="1"/>
  <c r="AG52" i="1"/>
  <c r="BQ52" i="1"/>
  <c r="AK52" i="1"/>
  <c r="AL52" i="1"/>
  <c r="AD52" i="1"/>
  <c r="AC52" i="1"/>
  <c r="AJ40" i="1"/>
  <c r="AF40" i="1"/>
  <c r="AB40" i="1"/>
  <c r="AM40" i="1"/>
  <c r="AI40" i="1"/>
  <c r="AE40" i="1"/>
  <c r="AH40" i="1"/>
  <c r="R40" i="1"/>
  <c r="BO40" i="1" s="1"/>
  <c r="AG40" i="1"/>
  <c r="AL40" i="1"/>
  <c r="AC40" i="1"/>
  <c r="AD40" i="1"/>
  <c r="BQ40" i="1"/>
  <c r="AK40" i="1"/>
  <c r="AJ20" i="1"/>
  <c r="AF20" i="1"/>
  <c r="AB20" i="1"/>
  <c r="AM20" i="1"/>
  <c r="AI20" i="1"/>
  <c r="AE20" i="1"/>
  <c r="AH20" i="1"/>
  <c r="R20" i="1"/>
  <c r="BO20" i="1" s="1"/>
  <c r="AG20" i="1"/>
  <c r="AD20" i="1"/>
  <c r="BQ20" i="1"/>
  <c r="AC20" i="1"/>
  <c r="AL20" i="1"/>
  <c r="AK20" i="1"/>
  <c r="AJ4" i="1"/>
  <c r="AF4" i="1"/>
  <c r="AB4" i="1"/>
  <c r="AM4" i="1"/>
  <c r="AI4" i="1"/>
  <c r="AE4" i="1"/>
  <c r="AH4" i="1"/>
  <c r="R4" i="1"/>
  <c r="BO4" i="1" s="1"/>
  <c r="AG4" i="1"/>
  <c r="AD4" i="1"/>
  <c r="BQ4" i="1"/>
  <c r="AK4" i="1"/>
  <c r="AL4" i="1"/>
  <c r="AC4" i="1"/>
  <c r="AJ309" i="1"/>
  <c r="AF309" i="1"/>
  <c r="AB309" i="1"/>
  <c r="AM309" i="1"/>
  <c r="AI309" i="1"/>
  <c r="AE309" i="1"/>
  <c r="AL309" i="1"/>
  <c r="AD309" i="1"/>
  <c r="BQ309" i="1"/>
  <c r="AK309" i="1"/>
  <c r="AC309" i="1"/>
  <c r="AH309" i="1"/>
  <c r="R309" i="1"/>
  <c r="BO309" i="1" s="1"/>
  <c r="BA309" i="1" s="1"/>
  <c r="A309" i="1" s="1"/>
  <c r="D309" i="1" s="1"/>
  <c r="AG309" i="1"/>
  <c r="AJ301" i="1"/>
  <c r="AF301" i="1"/>
  <c r="AB301" i="1"/>
  <c r="AM301" i="1"/>
  <c r="AI301" i="1"/>
  <c r="AE301" i="1"/>
  <c r="AL301" i="1"/>
  <c r="AD301" i="1"/>
  <c r="BQ301" i="1"/>
  <c r="AK301" i="1"/>
  <c r="AC301" i="1"/>
  <c r="AG301" i="1"/>
  <c r="AH301" i="1"/>
  <c r="R301" i="1"/>
  <c r="BO301" i="1" s="1"/>
  <c r="AJ281" i="1"/>
  <c r="AF281" i="1"/>
  <c r="AB281" i="1"/>
  <c r="AM281" i="1"/>
  <c r="AI281" i="1"/>
  <c r="AE281" i="1"/>
  <c r="AL281" i="1"/>
  <c r="AD281" i="1"/>
  <c r="BQ281" i="1"/>
  <c r="AK281" i="1"/>
  <c r="AC281" i="1"/>
  <c r="AG281" i="1"/>
  <c r="AH281" i="1"/>
  <c r="R281" i="1"/>
  <c r="BO281" i="1" s="1"/>
  <c r="AJ77" i="1"/>
  <c r="AF77" i="1"/>
  <c r="AB77" i="1"/>
  <c r="AM77" i="1"/>
  <c r="AI77" i="1"/>
  <c r="AE77" i="1"/>
  <c r="BQ77" i="1"/>
  <c r="AK77" i="1"/>
  <c r="AC77" i="1"/>
  <c r="AH77" i="1"/>
  <c r="R77" i="1"/>
  <c r="BO77" i="1" s="1"/>
  <c r="BA77" i="1" s="1"/>
  <c r="A77" i="1" s="1"/>
  <c r="D77" i="1" s="1"/>
  <c r="AG77" i="1"/>
  <c r="AL77" i="1"/>
  <c r="AD77" i="1"/>
  <c r="AJ33" i="1"/>
  <c r="AF33" i="1"/>
  <c r="AB33" i="1"/>
  <c r="AM33" i="1"/>
  <c r="AI33" i="1"/>
  <c r="AE33" i="1"/>
  <c r="BQ33" i="1"/>
  <c r="AK33" i="1"/>
  <c r="AC33" i="1"/>
  <c r="AH33" i="1"/>
  <c r="R33" i="1"/>
  <c r="BO33" i="1" s="1"/>
  <c r="BA33" i="1" s="1"/>
  <c r="A33" i="1" s="1"/>
  <c r="D33" i="1" s="1"/>
  <c r="AG33" i="1"/>
  <c r="AD33" i="1"/>
  <c r="AL33" i="1"/>
  <c r="AJ234" i="1"/>
  <c r="AF234" i="1"/>
  <c r="AB234" i="1"/>
  <c r="AM234" i="1"/>
  <c r="AI234" i="1"/>
  <c r="AE234" i="1"/>
  <c r="AL234" i="1"/>
  <c r="AD234" i="1"/>
  <c r="BQ234" i="1"/>
  <c r="AK234" i="1"/>
  <c r="AC234" i="1"/>
  <c r="AH234" i="1"/>
  <c r="R234" i="1"/>
  <c r="BO234" i="1" s="1"/>
  <c r="AG234" i="1"/>
  <c r="AJ226" i="1"/>
  <c r="AF226" i="1"/>
  <c r="AB226" i="1"/>
  <c r="AM226" i="1"/>
  <c r="AI226" i="1"/>
  <c r="AE226" i="1"/>
  <c r="AL226" i="1"/>
  <c r="AD226" i="1"/>
  <c r="BQ226" i="1"/>
  <c r="AK226" i="1"/>
  <c r="AC226" i="1"/>
  <c r="AH226" i="1"/>
  <c r="R226" i="1"/>
  <c r="BO226" i="1" s="1"/>
  <c r="BA226" i="1" s="1"/>
  <c r="A226" i="1" s="1"/>
  <c r="D226" i="1" s="1"/>
  <c r="AG226" i="1"/>
  <c r="AJ218" i="1"/>
  <c r="AF218" i="1"/>
  <c r="AB218" i="1"/>
  <c r="AM218" i="1"/>
  <c r="AI218" i="1"/>
  <c r="AE218" i="1"/>
  <c r="AL218" i="1"/>
  <c r="AD218" i="1"/>
  <c r="BQ218" i="1"/>
  <c r="AK218" i="1"/>
  <c r="AC218" i="1"/>
  <c r="AG218" i="1"/>
  <c r="AH218" i="1"/>
  <c r="R218" i="1"/>
  <c r="BO218" i="1" s="1"/>
  <c r="AJ206" i="1"/>
  <c r="AF206" i="1"/>
  <c r="AB206" i="1"/>
  <c r="AM206" i="1"/>
  <c r="AI206" i="1"/>
  <c r="AE206" i="1"/>
  <c r="AL206" i="1"/>
  <c r="AD206" i="1"/>
  <c r="BQ206" i="1"/>
  <c r="AK206" i="1"/>
  <c r="AC206" i="1"/>
  <c r="AH206" i="1"/>
  <c r="R206" i="1"/>
  <c r="BO206" i="1" s="1"/>
  <c r="BA206" i="1" s="1"/>
  <c r="A206" i="1" s="1"/>
  <c r="D206" i="1" s="1"/>
  <c r="AG206" i="1"/>
  <c r="AJ198" i="1"/>
  <c r="AF198" i="1"/>
  <c r="AB198" i="1"/>
  <c r="AM198" i="1"/>
  <c r="AI198" i="1"/>
  <c r="AE198" i="1"/>
  <c r="AL198" i="1"/>
  <c r="AD198" i="1"/>
  <c r="BQ198" i="1"/>
  <c r="AK198" i="1"/>
  <c r="AC198" i="1"/>
  <c r="AG198" i="1"/>
  <c r="AH198" i="1"/>
  <c r="R198" i="1"/>
  <c r="BO198" i="1" s="1"/>
  <c r="AJ190" i="1"/>
  <c r="AF190" i="1"/>
  <c r="AB190" i="1"/>
  <c r="AM190" i="1"/>
  <c r="AI190" i="1"/>
  <c r="AE190" i="1"/>
  <c r="AL190" i="1"/>
  <c r="AD190" i="1"/>
  <c r="BQ190" i="1"/>
  <c r="AK190" i="1"/>
  <c r="AC190" i="1"/>
  <c r="AG190" i="1"/>
  <c r="AH190" i="1"/>
  <c r="R190" i="1"/>
  <c r="BO190" i="1" s="1"/>
  <c r="AJ174" i="1"/>
  <c r="AF174" i="1"/>
  <c r="AB174" i="1"/>
  <c r="AM174" i="1"/>
  <c r="AI174" i="1"/>
  <c r="AE174" i="1"/>
  <c r="AL174" i="1"/>
  <c r="AD174" i="1"/>
  <c r="BQ174" i="1"/>
  <c r="AK174" i="1"/>
  <c r="AC174" i="1"/>
  <c r="AG174" i="1"/>
  <c r="AH174" i="1"/>
  <c r="R174" i="1"/>
  <c r="BO174" i="1" s="1"/>
  <c r="AJ166" i="1"/>
  <c r="AF166" i="1"/>
  <c r="AB166" i="1"/>
  <c r="AM166" i="1"/>
  <c r="AI166" i="1"/>
  <c r="AE166" i="1"/>
  <c r="AL166" i="1"/>
  <c r="AD166" i="1"/>
  <c r="BQ166" i="1"/>
  <c r="AK166" i="1"/>
  <c r="AC166" i="1"/>
  <c r="AH166" i="1"/>
  <c r="R166" i="1"/>
  <c r="BO166" i="1" s="1"/>
  <c r="BA166" i="1" s="1"/>
  <c r="A166" i="1" s="1"/>
  <c r="D166" i="1" s="1"/>
  <c r="AG166" i="1"/>
  <c r="AJ142" i="1"/>
  <c r="AF142" i="1"/>
  <c r="AB142" i="1"/>
  <c r="AM142" i="1"/>
  <c r="AI142" i="1"/>
  <c r="AE142" i="1"/>
  <c r="AL142" i="1"/>
  <c r="AD142" i="1"/>
  <c r="BQ142" i="1"/>
  <c r="AK142" i="1"/>
  <c r="AC142" i="1"/>
  <c r="AG142" i="1"/>
  <c r="AH142" i="1"/>
  <c r="R142" i="1"/>
  <c r="BO142" i="1" s="1"/>
  <c r="AJ122" i="1"/>
  <c r="AF122" i="1"/>
  <c r="AB122" i="1"/>
  <c r="AM122" i="1"/>
  <c r="AI122" i="1"/>
  <c r="AE122" i="1"/>
  <c r="AL122" i="1"/>
  <c r="AD122" i="1"/>
  <c r="BQ122" i="1"/>
  <c r="AK122" i="1"/>
  <c r="AC122" i="1"/>
  <c r="AH122" i="1"/>
  <c r="R122" i="1"/>
  <c r="BO122" i="1" s="1"/>
  <c r="AG122" i="1"/>
  <c r="AJ102" i="1"/>
  <c r="AF102" i="1"/>
  <c r="AB102" i="1"/>
  <c r="AM102" i="1"/>
  <c r="AI102" i="1"/>
  <c r="AE102" i="1"/>
  <c r="AL102" i="1"/>
  <c r="AD102" i="1"/>
  <c r="BQ102" i="1"/>
  <c r="AK102" i="1"/>
  <c r="AC102" i="1"/>
  <c r="AG102" i="1"/>
  <c r="AH102" i="1"/>
  <c r="R102" i="1"/>
  <c r="BO102" i="1" s="1"/>
  <c r="AJ317" i="1"/>
  <c r="AF317" i="1"/>
  <c r="AB317" i="1"/>
  <c r="AM317" i="1"/>
  <c r="AI317" i="1"/>
  <c r="AE317" i="1"/>
  <c r="AL317" i="1"/>
  <c r="AD317" i="1"/>
  <c r="BQ317" i="1"/>
  <c r="AK317" i="1"/>
  <c r="AC317" i="1"/>
  <c r="AH317" i="1"/>
  <c r="R317" i="1"/>
  <c r="BO317" i="1" s="1"/>
  <c r="AG317" i="1"/>
  <c r="AJ285" i="1"/>
  <c r="AF285" i="1"/>
  <c r="AB285" i="1"/>
  <c r="AM285" i="1"/>
  <c r="AI285" i="1"/>
  <c r="AE285" i="1"/>
  <c r="AL285" i="1"/>
  <c r="AD285" i="1"/>
  <c r="BQ285" i="1"/>
  <c r="AK285" i="1"/>
  <c r="AC285" i="1"/>
  <c r="AG285" i="1"/>
  <c r="AH285" i="1"/>
  <c r="R285" i="1"/>
  <c r="BO285" i="1" s="1"/>
  <c r="AJ221" i="1"/>
  <c r="AF221" i="1"/>
  <c r="AB221" i="1"/>
  <c r="AM221" i="1"/>
  <c r="AI221" i="1"/>
  <c r="AE221" i="1"/>
  <c r="BQ221" i="1"/>
  <c r="AK221" i="1"/>
  <c r="AC221" i="1"/>
  <c r="AH221" i="1"/>
  <c r="R221" i="1"/>
  <c r="BO221" i="1" s="1"/>
  <c r="BA221" i="1" s="1"/>
  <c r="A221" i="1" s="1"/>
  <c r="D221" i="1" s="1"/>
  <c r="AL221" i="1"/>
  <c r="AD221" i="1"/>
  <c r="AG221" i="1"/>
  <c r="AJ177" i="1"/>
  <c r="AF177" i="1"/>
  <c r="AB177" i="1"/>
  <c r="AM177" i="1"/>
  <c r="AI177" i="1"/>
  <c r="AE177" i="1"/>
  <c r="BQ177" i="1"/>
  <c r="AK177" i="1"/>
  <c r="AC177" i="1"/>
  <c r="AH177" i="1"/>
  <c r="R177" i="1"/>
  <c r="BO177" i="1" s="1"/>
  <c r="BA177" i="1" s="1"/>
  <c r="A177" i="1" s="1"/>
  <c r="D177" i="1" s="1"/>
  <c r="AG177" i="1"/>
  <c r="AL177" i="1"/>
  <c r="AD177" i="1"/>
  <c r="AJ165" i="1"/>
  <c r="AF165" i="1"/>
  <c r="AB165" i="1"/>
  <c r="AM165" i="1"/>
  <c r="AI165" i="1"/>
  <c r="AE165" i="1"/>
  <c r="BQ165" i="1"/>
  <c r="AK165" i="1"/>
  <c r="AC165" i="1"/>
  <c r="AH165" i="1"/>
  <c r="R165" i="1"/>
  <c r="BO165" i="1" s="1"/>
  <c r="BA165" i="1" s="1"/>
  <c r="A165" i="1" s="1"/>
  <c r="D165" i="1" s="1"/>
  <c r="AD165" i="1"/>
  <c r="AG165" i="1"/>
  <c r="AL165" i="1"/>
  <c r="AJ157" i="1"/>
  <c r="AF157" i="1"/>
  <c r="AB157" i="1"/>
  <c r="AM157" i="1"/>
  <c r="AI157" i="1"/>
  <c r="AE157" i="1"/>
  <c r="BQ157" i="1"/>
  <c r="AK157" i="1"/>
  <c r="AC157" i="1"/>
  <c r="AH157" i="1"/>
  <c r="R157" i="1"/>
  <c r="BO157" i="1" s="1"/>
  <c r="BA157" i="1" s="1"/>
  <c r="A157" i="1" s="1"/>
  <c r="D157" i="1" s="1"/>
  <c r="AL157" i="1"/>
  <c r="AG157" i="1"/>
  <c r="AD157" i="1"/>
  <c r="AJ97" i="1"/>
  <c r="AF97" i="1"/>
  <c r="AB97" i="1"/>
  <c r="AM97" i="1"/>
  <c r="AI97" i="1"/>
  <c r="AE97" i="1"/>
  <c r="BQ97" i="1"/>
  <c r="AK97" i="1"/>
  <c r="AC97" i="1"/>
  <c r="AH97" i="1"/>
  <c r="R97" i="1"/>
  <c r="BO97" i="1" s="1"/>
  <c r="BA97" i="1" s="1"/>
  <c r="A97" i="1" s="1"/>
  <c r="D97" i="1" s="1"/>
  <c r="AL97" i="1"/>
  <c r="AD97" i="1"/>
  <c r="AG97" i="1"/>
  <c r="AJ73" i="1"/>
  <c r="AF73" i="1"/>
  <c r="AB73" i="1"/>
  <c r="AM73" i="1"/>
  <c r="AI73" i="1"/>
  <c r="AE73" i="1"/>
  <c r="BQ73" i="1"/>
  <c r="AK73" i="1"/>
  <c r="AC73" i="1"/>
  <c r="AH73" i="1"/>
  <c r="R73" i="1"/>
  <c r="BO73" i="1" s="1"/>
  <c r="BA73" i="1" s="1"/>
  <c r="A73" i="1" s="1"/>
  <c r="D73" i="1" s="1"/>
  <c r="AL73" i="1"/>
  <c r="AG73" i="1"/>
  <c r="AD73" i="1"/>
  <c r="AJ53" i="1"/>
  <c r="AF53" i="1"/>
  <c r="AB53" i="1"/>
  <c r="AM53" i="1"/>
  <c r="AI53" i="1"/>
  <c r="AE53" i="1"/>
  <c r="BQ53" i="1"/>
  <c r="AK53" i="1"/>
  <c r="AC53" i="1"/>
  <c r="AH53" i="1"/>
  <c r="R53" i="1"/>
  <c r="BO53" i="1" s="1"/>
  <c r="BA53" i="1" s="1"/>
  <c r="A53" i="1" s="1"/>
  <c r="D53" i="1" s="1"/>
  <c r="AL53" i="1"/>
  <c r="AD53" i="1"/>
  <c r="AG53" i="1"/>
  <c r="AJ17" i="1"/>
  <c r="AF17" i="1"/>
  <c r="AB17" i="1"/>
  <c r="AM17" i="1"/>
  <c r="AI17" i="1"/>
  <c r="AE17" i="1"/>
  <c r="BQ17" i="1"/>
  <c r="AK17" i="1"/>
  <c r="AC17" i="1"/>
  <c r="AH17" i="1"/>
  <c r="R17" i="1"/>
  <c r="BO17" i="1" s="1"/>
  <c r="BA17" i="1" s="1"/>
  <c r="A17" i="1" s="1"/>
  <c r="D17" i="1" s="1"/>
  <c r="AL17" i="1"/>
  <c r="AG17" i="1"/>
  <c r="AD17" i="1"/>
  <c r="AJ9" i="1"/>
  <c r="AF9" i="1"/>
  <c r="AB9" i="1"/>
  <c r="AM9" i="1"/>
  <c r="AI9" i="1"/>
  <c r="AE9" i="1"/>
  <c r="BQ9" i="1"/>
  <c r="AK9" i="1"/>
  <c r="AC9" i="1"/>
  <c r="AH9" i="1"/>
  <c r="R9" i="1"/>
  <c r="BO9" i="1" s="1"/>
  <c r="BA9" i="1" s="1"/>
  <c r="A9" i="1" s="1"/>
  <c r="D9" i="1" s="1"/>
  <c r="AD9" i="1"/>
  <c r="AG9" i="1"/>
  <c r="AL9" i="1"/>
  <c r="AJ210" i="1"/>
  <c r="AF210" i="1"/>
  <c r="AB210" i="1"/>
  <c r="AM210" i="1"/>
  <c r="AI210" i="1"/>
  <c r="AE210" i="1"/>
  <c r="AL210" i="1"/>
  <c r="AD210" i="1"/>
  <c r="BQ210" i="1"/>
  <c r="AK210" i="1"/>
  <c r="AC210" i="1"/>
  <c r="AH210" i="1"/>
  <c r="R210" i="1"/>
  <c r="BO210" i="1" s="1"/>
  <c r="AG210" i="1"/>
  <c r="AJ178" i="1"/>
  <c r="AF178" i="1"/>
  <c r="AB178" i="1"/>
  <c r="AM178" i="1"/>
  <c r="AI178" i="1"/>
  <c r="AE178" i="1"/>
  <c r="AL178" i="1"/>
  <c r="AD178" i="1"/>
  <c r="BQ178" i="1"/>
  <c r="AK178" i="1"/>
  <c r="AC178" i="1"/>
  <c r="AH178" i="1"/>
  <c r="R178" i="1"/>
  <c r="BO178" i="1" s="1"/>
  <c r="AG178" i="1"/>
  <c r="AJ158" i="1"/>
  <c r="AF158" i="1"/>
  <c r="AB158" i="1"/>
  <c r="AM158" i="1"/>
  <c r="AI158" i="1"/>
  <c r="AE158" i="1"/>
  <c r="AL158" i="1"/>
  <c r="AD158" i="1"/>
  <c r="BQ158" i="1"/>
  <c r="AK158" i="1"/>
  <c r="AC158" i="1"/>
  <c r="AH158" i="1"/>
  <c r="R158" i="1"/>
  <c r="BO158" i="1" s="1"/>
  <c r="AG158" i="1"/>
  <c r="AJ150" i="1"/>
  <c r="AF150" i="1"/>
  <c r="AB150" i="1"/>
  <c r="AM150" i="1"/>
  <c r="AI150" i="1"/>
  <c r="AE150" i="1"/>
  <c r="AL150" i="1"/>
  <c r="AD150" i="1"/>
  <c r="BQ150" i="1"/>
  <c r="AK150" i="1"/>
  <c r="AC150" i="1"/>
  <c r="AG150" i="1"/>
  <c r="AH150" i="1"/>
  <c r="R150" i="1"/>
  <c r="BO150" i="1" s="1"/>
  <c r="AJ134" i="1"/>
  <c r="AF134" i="1"/>
  <c r="AB134" i="1"/>
  <c r="AM134" i="1"/>
  <c r="AI134" i="1"/>
  <c r="AE134" i="1"/>
  <c r="AL134" i="1"/>
  <c r="AD134" i="1"/>
  <c r="BQ134" i="1"/>
  <c r="AK134" i="1"/>
  <c r="AC134" i="1"/>
  <c r="AH134" i="1"/>
  <c r="R134" i="1"/>
  <c r="BO134" i="1" s="1"/>
  <c r="BA134" i="1" s="1"/>
  <c r="A134" i="1" s="1"/>
  <c r="D134" i="1" s="1"/>
  <c r="AG134" i="1"/>
  <c r="AJ118" i="1"/>
  <c r="AF118" i="1"/>
  <c r="AB118" i="1"/>
  <c r="AM118" i="1"/>
  <c r="AI118" i="1"/>
  <c r="AE118" i="1"/>
  <c r="AL118" i="1"/>
  <c r="AD118" i="1"/>
  <c r="BQ118" i="1"/>
  <c r="AK118" i="1"/>
  <c r="AC118" i="1"/>
  <c r="AH118" i="1"/>
  <c r="R118" i="1"/>
  <c r="BO118" i="1" s="1"/>
  <c r="BA118" i="1" s="1"/>
  <c r="A118" i="1" s="1"/>
  <c r="D118" i="1" s="1"/>
  <c r="AG118" i="1"/>
  <c r="AJ110" i="1"/>
  <c r="AF110" i="1"/>
  <c r="AB110" i="1"/>
  <c r="AM110" i="1"/>
  <c r="AI110" i="1"/>
  <c r="AE110" i="1"/>
  <c r="AL110" i="1"/>
  <c r="AD110" i="1"/>
  <c r="BQ110" i="1"/>
  <c r="AK110" i="1"/>
  <c r="AC110" i="1"/>
  <c r="AH110" i="1"/>
  <c r="R110" i="1"/>
  <c r="BO110" i="1" s="1"/>
  <c r="AG110" i="1"/>
  <c r="AJ98" i="1"/>
  <c r="AF98" i="1"/>
  <c r="AB98" i="1"/>
  <c r="AM98" i="1"/>
  <c r="AI98" i="1"/>
  <c r="AE98" i="1"/>
  <c r="AL98" i="1"/>
  <c r="AD98" i="1"/>
  <c r="BQ98" i="1"/>
  <c r="AK98" i="1"/>
  <c r="AC98" i="1"/>
  <c r="AH98" i="1"/>
  <c r="R98" i="1"/>
  <c r="BO98" i="1" s="1"/>
  <c r="BA98" i="1" s="1"/>
  <c r="A98" i="1" s="1"/>
  <c r="D98" i="1" s="1"/>
  <c r="AG98" i="1"/>
  <c r="AN995" i="1"/>
  <c r="AN979" i="1"/>
  <c r="AN963" i="1"/>
  <c r="AN915" i="1"/>
  <c r="AJ330" i="1"/>
  <c r="AF330" i="1"/>
  <c r="AB330" i="1"/>
  <c r="AM330" i="1"/>
  <c r="AI330" i="1"/>
  <c r="AE330" i="1"/>
  <c r="AG330" i="1"/>
  <c r="AL330" i="1"/>
  <c r="AD330" i="1"/>
  <c r="BQ330" i="1"/>
  <c r="AK330" i="1"/>
  <c r="AC330" i="1"/>
  <c r="AH330" i="1"/>
  <c r="R330" i="1"/>
  <c r="BO330" i="1" s="1"/>
  <c r="AJ306" i="1"/>
  <c r="AF306" i="1"/>
  <c r="AB306" i="1"/>
  <c r="AM306" i="1"/>
  <c r="AI306" i="1"/>
  <c r="AE306" i="1"/>
  <c r="AG306" i="1"/>
  <c r="AL306" i="1"/>
  <c r="AD306" i="1"/>
  <c r="AH306" i="1"/>
  <c r="R306" i="1"/>
  <c r="BO306" i="1" s="1"/>
  <c r="BQ306" i="1"/>
  <c r="AK306" i="1"/>
  <c r="AC306" i="1"/>
  <c r="AJ282" i="1"/>
  <c r="AF282" i="1"/>
  <c r="AB282" i="1"/>
  <c r="AM282" i="1"/>
  <c r="AI282" i="1"/>
  <c r="AE282" i="1"/>
  <c r="AG282" i="1"/>
  <c r="AL282" i="1"/>
  <c r="AD282" i="1"/>
  <c r="BQ282" i="1"/>
  <c r="AK282" i="1"/>
  <c r="AC282" i="1"/>
  <c r="AH282" i="1"/>
  <c r="R282" i="1"/>
  <c r="BO282" i="1" s="1"/>
  <c r="BA262" i="1"/>
  <c r="A262" i="1" s="1"/>
  <c r="D262" i="1" s="1"/>
  <c r="BA238" i="1"/>
  <c r="A238" i="1" s="1"/>
  <c r="D238" i="1" s="1"/>
  <c r="AJ397" i="1"/>
  <c r="AF397" i="1"/>
  <c r="AB397" i="1"/>
  <c r="BQ397" i="1"/>
  <c r="AM397" i="1"/>
  <c r="AH397" i="1"/>
  <c r="AC397" i="1"/>
  <c r="AL397" i="1"/>
  <c r="AG397" i="1"/>
  <c r="AK397" i="1"/>
  <c r="AE397" i="1"/>
  <c r="R397" i="1"/>
  <c r="BO397" i="1" s="1"/>
  <c r="BA397" i="1" s="1"/>
  <c r="A397" i="1" s="1"/>
  <c r="D397" i="1" s="1"/>
  <c r="AD397" i="1"/>
  <c r="AI397" i="1"/>
  <c r="BA331" i="1"/>
  <c r="A331" i="1" s="1"/>
  <c r="D331" i="1" s="1"/>
  <c r="AJ319" i="1"/>
  <c r="AF319" i="1"/>
  <c r="AB319" i="1"/>
  <c r="AM319" i="1"/>
  <c r="AI319" i="1"/>
  <c r="AE319" i="1"/>
  <c r="AH319" i="1"/>
  <c r="R319" i="1"/>
  <c r="BO319" i="1" s="1"/>
  <c r="AG319" i="1"/>
  <c r="AL319" i="1"/>
  <c r="AD319" i="1"/>
  <c r="AK319" i="1"/>
  <c r="BQ319" i="1"/>
  <c r="AC319" i="1"/>
  <c r="AJ303" i="1"/>
  <c r="AF303" i="1"/>
  <c r="AB303" i="1"/>
  <c r="AM303" i="1"/>
  <c r="AI303" i="1"/>
  <c r="AE303" i="1"/>
  <c r="AH303" i="1"/>
  <c r="R303" i="1"/>
  <c r="BO303" i="1" s="1"/>
  <c r="AG303" i="1"/>
  <c r="AC303" i="1"/>
  <c r="AL303" i="1"/>
  <c r="AD303" i="1"/>
  <c r="AK303" i="1"/>
  <c r="BQ303" i="1"/>
  <c r="BA299" i="1"/>
  <c r="A299" i="1" s="1"/>
  <c r="D299" i="1" s="1"/>
  <c r="AJ287" i="1"/>
  <c r="AF287" i="1"/>
  <c r="AB287" i="1"/>
  <c r="AM287" i="1"/>
  <c r="AI287" i="1"/>
  <c r="AE287" i="1"/>
  <c r="AH287" i="1"/>
  <c r="R287" i="1"/>
  <c r="BO287" i="1" s="1"/>
  <c r="AG287" i="1"/>
  <c r="AC287" i="1"/>
  <c r="AL287" i="1"/>
  <c r="AD287" i="1"/>
  <c r="BQ287" i="1"/>
  <c r="AK287" i="1"/>
  <c r="BA283" i="1"/>
  <c r="A283" i="1" s="1"/>
  <c r="D283" i="1" s="1"/>
  <c r="AJ271" i="1"/>
  <c r="AF271" i="1"/>
  <c r="AB271" i="1"/>
  <c r="AM271" i="1"/>
  <c r="AI271" i="1"/>
  <c r="AE271" i="1"/>
  <c r="AH271" i="1"/>
  <c r="R271" i="1"/>
  <c r="BO271" i="1" s="1"/>
  <c r="AG271" i="1"/>
  <c r="BQ271" i="1"/>
  <c r="AK271" i="1"/>
  <c r="AL271" i="1"/>
  <c r="AD271" i="1"/>
  <c r="AC271" i="1"/>
  <c r="AJ251" i="1"/>
  <c r="AF251" i="1"/>
  <c r="AB251" i="1"/>
  <c r="AM251" i="1"/>
  <c r="AI251" i="1"/>
  <c r="AE251" i="1"/>
  <c r="AH251" i="1"/>
  <c r="R251" i="1"/>
  <c r="BO251" i="1" s="1"/>
  <c r="BA251" i="1" s="1"/>
  <c r="A251" i="1" s="1"/>
  <c r="D251" i="1" s="1"/>
  <c r="AG251" i="1"/>
  <c r="AL251" i="1"/>
  <c r="AD251" i="1"/>
  <c r="AC251" i="1"/>
  <c r="BQ251" i="1"/>
  <c r="AK251" i="1"/>
  <c r="AJ235" i="1"/>
  <c r="AF235" i="1"/>
  <c r="AB235" i="1"/>
  <c r="AM235" i="1"/>
  <c r="AI235" i="1"/>
  <c r="AE235" i="1"/>
  <c r="AG235" i="1"/>
  <c r="AL235" i="1"/>
  <c r="AD235" i="1"/>
  <c r="BQ235" i="1"/>
  <c r="AC235" i="1"/>
  <c r="R235" i="1"/>
  <c r="BO235" i="1" s="1"/>
  <c r="AK235" i="1"/>
  <c r="AH235" i="1"/>
  <c r="AJ219" i="1"/>
  <c r="AF219" i="1"/>
  <c r="AB219" i="1"/>
  <c r="AM219" i="1"/>
  <c r="AI219" i="1"/>
  <c r="AE219" i="1"/>
  <c r="AG219" i="1"/>
  <c r="AL219" i="1"/>
  <c r="AD219" i="1"/>
  <c r="BQ219" i="1"/>
  <c r="AC219" i="1"/>
  <c r="AK219" i="1"/>
  <c r="AH219" i="1"/>
  <c r="R219" i="1"/>
  <c r="BO219" i="1" s="1"/>
  <c r="BA219" i="1" s="1"/>
  <c r="A219" i="1" s="1"/>
  <c r="D219" i="1" s="1"/>
  <c r="AJ203" i="1"/>
  <c r="AF203" i="1"/>
  <c r="AB203" i="1"/>
  <c r="AM203" i="1"/>
  <c r="AI203" i="1"/>
  <c r="AE203" i="1"/>
  <c r="AG203" i="1"/>
  <c r="AL203" i="1"/>
  <c r="AD203" i="1"/>
  <c r="BQ203" i="1"/>
  <c r="AK203" i="1"/>
  <c r="AC203" i="1"/>
  <c r="AH203" i="1"/>
  <c r="R203" i="1"/>
  <c r="BO203" i="1" s="1"/>
  <c r="BA203" i="1" s="1"/>
  <c r="A203" i="1" s="1"/>
  <c r="D203" i="1" s="1"/>
  <c r="AJ187" i="1"/>
  <c r="AF187" i="1"/>
  <c r="AB187" i="1"/>
  <c r="AM187" i="1"/>
  <c r="AI187" i="1"/>
  <c r="AE187" i="1"/>
  <c r="AG187" i="1"/>
  <c r="AL187" i="1"/>
  <c r="AD187" i="1"/>
  <c r="BQ187" i="1"/>
  <c r="AK187" i="1"/>
  <c r="AC187" i="1"/>
  <c r="AH187" i="1"/>
  <c r="R187" i="1"/>
  <c r="BO187" i="1" s="1"/>
  <c r="BA187" i="1" s="1"/>
  <c r="A187" i="1" s="1"/>
  <c r="D187" i="1" s="1"/>
  <c r="AJ171" i="1"/>
  <c r="AF171" i="1"/>
  <c r="AB171" i="1"/>
  <c r="AM171" i="1"/>
  <c r="AI171" i="1"/>
  <c r="AE171" i="1"/>
  <c r="AG171" i="1"/>
  <c r="AL171" i="1"/>
  <c r="AD171" i="1"/>
  <c r="AC171" i="1"/>
  <c r="BQ171" i="1"/>
  <c r="AK171" i="1"/>
  <c r="AH171" i="1"/>
  <c r="R171" i="1"/>
  <c r="BO171" i="1" s="1"/>
  <c r="BA171" i="1" s="1"/>
  <c r="A171" i="1" s="1"/>
  <c r="D171" i="1" s="1"/>
  <c r="AJ155" i="1"/>
  <c r="AF155" i="1"/>
  <c r="AB155" i="1"/>
  <c r="AM155" i="1"/>
  <c r="AI155" i="1"/>
  <c r="AE155" i="1"/>
  <c r="AG155" i="1"/>
  <c r="AL155" i="1"/>
  <c r="AD155" i="1"/>
  <c r="BQ155" i="1"/>
  <c r="AC155" i="1"/>
  <c r="AK155" i="1"/>
  <c r="AH155" i="1"/>
  <c r="R155" i="1"/>
  <c r="BO155" i="1" s="1"/>
  <c r="BA155" i="1" s="1"/>
  <c r="A155" i="1" s="1"/>
  <c r="D155" i="1" s="1"/>
  <c r="AJ139" i="1"/>
  <c r="AF139" i="1"/>
  <c r="AB139" i="1"/>
  <c r="AM139" i="1"/>
  <c r="AI139" i="1"/>
  <c r="AE139" i="1"/>
  <c r="AG139" i="1"/>
  <c r="AL139" i="1"/>
  <c r="AD139" i="1"/>
  <c r="AK139" i="1"/>
  <c r="BQ139" i="1"/>
  <c r="AC139" i="1"/>
  <c r="AH139" i="1"/>
  <c r="R139" i="1"/>
  <c r="BO139" i="1" s="1"/>
  <c r="BA139" i="1" s="1"/>
  <c r="A139" i="1" s="1"/>
  <c r="D139" i="1" s="1"/>
  <c r="AJ123" i="1"/>
  <c r="AF123" i="1"/>
  <c r="AB123" i="1"/>
  <c r="AM123" i="1"/>
  <c r="AI123" i="1"/>
  <c r="AE123" i="1"/>
  <c r="AG123" i="1"/>
  <c r="AL123" i="1"/>
  <c r="AD123" i="1"/>
  <c r="AK123" i="1"/>
  <c r="BQ123" i="1"/>
  <c r="AC123" i="1"/>
  <c r="AH123" i="1"/>
  <c r="R123" i="1"/>
  <c r="BO123" i="1" s="1"/>
  <c r="AJ111" i="1"/>
  <c r="AF111" i="1"/>
  <c r="AB111" i="1"/>
  <c r="AM111" i="1"/>
  <c r="AI111" i="1"/>
  <c r="AE111" i="1"/>
  <c r="AG111" i="1"/>
  <c r="AL111" i="1"/>
  <c r="AD111" i="1"/>
  <c r="BQ111" i="1"/>
  <c r="AC111" i="1"/>
  <c r="AH111" i="1"/>
  <c r="R111" i="1"/>
  <c r="BO111" i="1" s="1"/>
  <c r="BA111" i="1" s="1"/>
  <c r="A111" i="1" s="1"/>
  <c r="D111" i="1" s="1"/>
  <c r="AK111" i="1"/>
  <c r="AJ107" i="1"/>
  <c r="AF107" i="1"/>
  <c r="AB107" i="1"/>
  <c r="AM107" i="1"/>
  <c r="AI107" i="1"/>
  <c r="AE107" i="1"/>
  <c r="AG107" i="1"/>
  <c r="AL107" i="1"/>
  <c r="AD107" i="1"/>
  <c r="BQ107" i="1"/>
  <c r="AC107" i="1"/>
  <c r="AH107" i="1"/>
  <c r="R107" i="1"/>
  <c r="BO107" i="1" s="1"/>
  <c r="AK107" i="1"/>
  <c r="AJ91" i="1"/>
  <c r="AF91" i="1"/>
  <c r="AB91" i="1"/>
  <c r="AM91" i="1"/>
  <c r="AI91" i="1"/>
  <c r="AE91" i="1"/>
  <c r="AG91" i="1"/>
  <c r="AL91" i="1"/>
  <c r="AD91" i="1"/>
  <c r="AK91" i="1"/>
  <c r="BQ91" i="1"/>
  <c r="AC91" i="1"/>
  <c r="AH91" i="1"/>
  <c r="R91" i="1"/>
  <c r="BO91" i="1" s="1"/>
  <c r="BA91" i="1" s="1"/>
  <c r="A91" i="1" s="1"/>
  <c r="D91" i="1" s="1"/>
  <c r="AJ79" i="1"/>
  <c r="AF79" i="1"/>
  <c r="AB79" i="1"/>
  <c r="AM79" i="1"/>
  <c r="AI79" i="1"/>
  <c r="AE79" i="1"/>
  <c r="AG79" i="1"/>
  <c r="AL79" i="1"/>
  <c r="AD79" i="1"/>
  <c r="AK79" i="1"/>
  <c r="BQ79" i="1"/>
  <c r="AC79" i="1"/>
  <c r="AH79" i="1"/>
  <c r="R79" i="1"/>
  <c r="BO79" i="1" s="1"/>
  <c r="AJ63" i="1"/>
  <c r="AF63" i="1"/>
  <c r="AB63" i="1"/>
  <c r="AM63" i="1"/>
  <c r="AI63" i="1"/>
  <c r="AE63" i="1"/>
  <c r="AG63" i="1"/>
  <c r="AL63" i="1"/>
  <c r="AD63" i="1"/>
  <c r="AK63" i="1"/>
  <c r="BQ63" i="1"/>
  <c r="AC63" i="1"/>
  <c r="AH63" i="1"/>
  <c r="R63" i="1"/>
  <c r="BO63" i="1" s="1"/>
  <c r="AJ47" i="1"/>
  <c r="AF47" i="1"/>
  <c r="AB47" i="1"/>
  <c r="AM47" i="1"/>
  <c r="AI47" i="1"/>
  <c r="AE47" i="1"/>
  <c r="AG47" i="1"/>
  <c r="AL47" i="1"/>
  <c r="AD47" i="1"/>
  <c r="BQ47" i="1"/>
  <c r="AK47" i="1"/>
  <c r="AC47" i="1"/>
  <c r="AH47" i="1"/>
  <c r="R47" i="1"/>
  <c r="BO47" i="1" s="1"/>
  <c r="AJ43" i="1"/>
  <c r="AF43" i="1"/>
  <c r="AB43" i="1"/>
  <c r="AM43" i="1"/>
  <c r="AI43" i="1"/>
  <c r="AE43" i="1"/>
  <c r="AG43" i="1"/>
  <c r="AL43" i="1"/>
  <c r="AD43" i="1"/>
  <c r="AK43" i="1"/>
  <c r="AH43" i="1"/>
  <c r="R43" i="1"/>
  <c r="BO43" i="1" s="1"/>
  <c r="BQ43" i="1"/>
  <c r="AC43" i="1"/>
  <c r="AJ31" i="1"/>
  <c r="AF31" i="1"/>
  <c r="AB31" i="1"/>
  <c r="AM31" i="1"/>
  <c r="AI31" i="1"/>
  <c r="AE31" i="1"/>
  <c r="AG31" i="1"/>
  <c r="AL31" i="1"/>
  <c r="AD31" i="1"/>
  <c r="BQ31" i="1"/>
  <c r="AC31" i="1"/>
  <c r="AH31" i="1"/>
  <c r="R31" i="1"/>
  <c r="BO31" i="1" s="1"/>
  <c r="AK31" i="1"/>
  <c r="AJ15" i="1"/>
  <c r="AF15" i="1"/>
  <c r="AB15" i="1"/>
  <c r="AM15" i="1"/>
  <c r="AI15" i="1"/>
  <c r="AE15" i="1"/>
  <c r="AG15" i="1"/>
  <c r="AL15" i="1"/>
  <c r="AD15" i="1"/>
  <c r="AK15" i="1"/>
  <c r="BQ15" i="1"/>
  <c r="AC15" i="1"/>
  <c r="AH15" i="1"/>
  <c r="R15" i="1"/>
  <c r="BO15" i="1" s="1"/>
  <c r="BA491" i="1"/>
  <c r="A491" i="1" s="1"/>
  <c r="D491" i="1" s="1"/>
  <c r="AJ425" i="1"/>
  <c r="AF425" i="1"/>
  <c r="AB425" i="1"/>
  <c r="BQ425" i="1"/>
  <c r="AM425" i="1"/>
  <c r="AH425" i="1"/>
  <c r="AC425" i="1"/>
  <c r="AL425" i="1"/>
  <c r="AG425" i="1"/>
  <c r="AK425" i="1"/>
  <c r="AE425" i="1"/>
  <c r="R425" i="1"/>
  <c r="BO425" i="1" s="1"/>
  <c r="AI425" i="1"/>
  <c r="AD425" i="1"/>
  <c r="AJ393" i="1"/>
  <c r="AF393" i="1"/>
  <c r="AB393" i="1"/>
  <c r="BQ393" i="1"/>
  <c r="AM393" i="1"/>
  <c r="AH393" i="1"/>
  <c r="AC393" i="1"/>
  <c r="AK393" i="1"/>
  <c r="AE393" i="1"/>
  <c r="R393" i="1"/>
  <c r="BO393" i="1" s="1"/>
  <c r="AL393" i="1"/>
  <c r="AG393" i="1"/>
  <c r="AI393" i="1"/>
  <c r="AD393" i="1"/>
  <c r="AJ342" i="1"/>
  <c r="AF342" i="1"/>
  <c r="AB342" i="1"/>
  <c r="AL342" i="1"/>
  <c r="AG342" i="1"/>
  <c r="AK342" i="1"/>
  <c r="AE342" i="1"/>
  <c r="R342" i="1"/>
  <c r="BO342" i="1" s="1"/>
  <c r="AD342" i="1"/>
  <c r="AM342" i="1"/>
  <c r="AC342" i="1"/>
  <c r="AH342" i="1"/>
  <c r="BQ342" i="1"/>
  <c r="AI342" i="1"/>
  <c r="AJ316" i="1"/>
  <c r="AF316" i="1"/>
  <c r="AB316" i="1"/>
  <c r="AM316" i="1"/>
  <c r="AI316" i="1"/>
  <c r="AE316" i="1"/>
  <c r="BQ316" i="1"/>
  <c r="AK316" i="1"/>
  <c r="AC316" i="1"/>
  <c r="AH316" i="1"/>
  <c r="R316" i="1"/>
  <c r="BO316" i="1" s="1"/>
  <c r="BA316" i="1" s="1"/>
  <c r="A316" i="1" s="1"/>
  <c r="D316" i="1" s="1"/>
  <c r="AG316" i="1"/>
  <c r="AD316" i="1"/>
  <c r="AL316" i="1"/>
  <c r="AJ300" i="1"/>
  <c r="AF300" i="1"/>
  <c r="AB300" i="1"/>
  <c r="AM300" i="1"/>
  <c r="AI300" i="1"/>
  <c r="AE300" i="1"/>
  <c r="BQ300" i="1"/>
  <c r="AK300" i="1"/>
  <c r="AC300" i="1"/>
  <c r="AH300" i="1"/>
  <c r="R300" i="1"/>
  <c r="BO300" i="1" s="1"/>
  <c r="BA300" i="1" s="1"/>
  <c r="A300" i="1" s="1"/>
  <c r="D300" i="1" s="1"/>
  <c r="AL300" i="1"/>
  <c r="AG300" i="1"/>
  <c r="AD300" i="1"/>
  <c r="AJ284" i="1"/>
  <c r="AF284" i="1"/>
  <c r="AB284" i="1"/>
  <c r="AM284" i="1"/>
  <c r="AI284" i="1"/>
  <c r="AE284" i="1"/>
  <c r="BQ284" i="1"/>
  <c r="AK284" i="1"/>
  <c r="AC284" i="1"/>
  <c r="AH284" i="1"/>
  <c r="R284" i="1"/>
  <c r="BO284" i="1" s="1"/>
  <c r="BA284" i="1" s="1"/>
  <c r="A284" i="1" s="1"/>
  <c r="D284" i="1" s="1"/>
  <c r="AG284" i="1"/>
  <c r="AL284" i="1"/>
  <c r="AD284" i="1"/>
  <c r="AJ268" i="1"/>
  <c r="AF268" i="1"/>
  <c r="AB268" i="1"/>
  <c r="AM268" i="1"/>
  <c r="AI268" i="1"/>
  <c r="AE268" i="1"/>
  <c r="BQ268" i="1"/>
  <c r="AK268" i="1"/>
  <c r="AC268" i="1"/>
  <c r="AH268" i="1"/>
  <c r="R268" i="1"/>
  <c r="BO268" i="1" s="1"/>
  <c r="BA268" i="1" s="1"/>
  <c r="A268" i="1" s="1"/>
  <c r="D268" i="1" s="1"/>
  <c r="AG268" i="1"/>
  <c r="AL268" i="1"/>
  <c r="AD268" i="1"/>
  <c r="AJ252" i="1"/>
  <c r="AF252" i="1"/>
  <c r="AB252" i="1"/>
  <c r="AM252" i="1"/>
  <c r="AI252" i="1"/>
  <c r="AE252" i="1"/>
  <c r="BQ252" i="1"/>
  <c r="AK252" i="1"/>
  <c r="AC252" i="1"/>
  <c r="AH252" i="1"/>
  <c r="R252" i="1"/>
  <c r="BO252" i="1" s="1"/>
  <c r="BA252" i="1" s="1"/>
  <c r="A252" i="1" s="1"/>
  <c r="D252" i="1" s="1"/>
  <c r="AD252" i="1"/>
  <c r="AG252" i="1"/>
  <c r="AL252" i="1"/>
  <c r="AJ236" i="1"/>
  <c r="AF236" i="1"/>
  <c r="AB236" i="1"/>
  <c r="AM236" i="1"/>
  <c r="AI236" i="1"/>
  <c r="AE236" i="1"/>
  <c r="BQ236" i="1"/>
  <c r="AK236" i="1"/>
  <c r="AC236" i="1"/>
  <c r="AH236" i="1"/>
  <c r="R236" i="1"/>
  <c r="BO236" i="1" s="1"/>
  <c r="BA236" i="1" s="1"/>
  <c r="A236" i="1" s="1"/>
  <c r="D236" i="1" s="1"/>
  <c r="AG236" i="1"/>
  <c r="AD236" i="1"/>
  <c r="AL236" i="1"/>
  <c r="AJ220" i="1"/>
  <c r="AF220" i="1"/>
  <c r="AB220" i="1"/>
  <c r="AM220" i="1"/>
  <c r="AI220" i="1"/>
  <c r="AE220" i="1"/>
  <c r="AH220" i="1"/>
  <c r="R220" i="1"/>
  <c r="BO220" i="1" s="1"/>
  <c r="AG220" i="1"/>
  <c r="AL220" i="1"/>
  <c r="AK220" i="1"/>
  <c r="AD220" i="1"/>
  <c r="BQ220" i="1"/>
  <c r="AC220" i="1"/>
  <c r="AJ204" i="1"/>
  <c r="AF204" i="1"/>
  <c r="AB204" i="1"/>
  <c r="AM204" i="1"/>
  <c r="AI204" i="1"/>
  <c r="AE204" i="1"/>
  <c r="AH204" i="1"/>
  <c r="R204" i="1"/>
  <c r="BO204" i="1" s="1"/>
  <c r="AG204" i="1"/>
  <c r="AL204" i="1"/>
  <c r="BQ204" i="1"/>
  <c r="AK204" i="1"/>
  <c r="AD204" i="1"/>
  <c r="AC204" i="1"/>
  <c r="AJ188" i="1"/>
  <c r="AF188" i="1"/>
  <c r="AB188" i="1"/>
  <c r="AM188" i="1"/>
  <c r="AI188" i="1"/>
  <c r="AE188" i="1"/>
  <c r="AH188" i="1"/>
  <c r="R188" i="1"/>
  <c r="BO188" i="1" s="1"/>
  <c r="AG188" i="1"/>
  <c r="AD188" i="1"/>
  <c r="AC188" i="1"/>
  <c r="AL188" i="1"/>
  <c r="BQ188" i="1"/>
  <c r="AK188" i="1"/>
  <c r="AJ172" i="1"/>
  <c r="AF172" i="1"/>
  <c r="AB172" i="1"/>
  <c r="AM172" i="1"/>
  <c r="AI172" i="1"/>
  <c r="AE172" i="1"/>
  <c r="AH172" i="1"/>
  <c r="R172" i="1"/>
  <c r="BO172" i="1" s="1"/>
  <c r="AG172" i="1"/>
  <c r="AD172" i="1"/>
  <c r="BQ172" i="1"/>
  <c r="AK172" i="1"/>
  <c r="AL172" i="1"/>
  <c r="AC172" i="1"/>
  <c r="AJ156" i="1"/>
  <c r="AF156" i="1"/>
  <c r="AB156" i="1"/>
  <c r="AM156" i="1"/>
  <c r="AI156" i="1"/>
  <c r="AE156" i="1"/>
  <c r="AH156" i="1"/>
  <c r="R156" i="1"/>
  <c r="BO156" i="1" s="1"/>
  <c r="BA156" i="1" s="1"/>
  <c r="A156" i="1" s="1"/>
  <c r="D156" i="1" s="1"/>
  <c r="AG156" i="1"/>
  <c r="AD156" i="1"/>
  <c r="AC156" i="1"/>
  <c r="AL156" i="1"/>
  <c r="BQ156" i="1"/>
  <c r="AK156" i="1"/>
  <c r="AJ140" i="1"/>
  <c r="AF140" i="1"/>
  <c r="AB140" i="1"/>
  <c r="AM140" i="1"/>
  <c r="AI140" i="1"/>
  <c r="AE140" i="1"/>
  <c r="AH140" i="1"/>
  <c r="R140" i="1"/>
  <c r="BO140" i="1" s="1"/>
  <c r="AG140" i="1"/>
  <c r="AK140" i="1"/>
  <c r="AL140" i="1"/>
  <c r="AD140" i="1"/>
  <c r="BQ140" i="1"/>
  <c r="AC140" i="1"/>
  <c r="AJ124" i="1"/>
  <c r="AF124" i="1"/>
  <c r="AB124" i="1"/>
  <c r="AM124" i="1"/>
  <c r="AI124" i="1"/>
  <c r="AE124" i="1"/>
  <c r="AH124" i="1"/>
  <c r="R124" i="1"/>
  <c r="BO124" i="1" s="1"/>
  <c r="AG124" i="1"/>
  <c r="BQ124" i="1"/>
  <c r="AC124" i="1"/>
  <c r="AL124" i="1"/>
  <c r="AD124" i="1"/>
  <c r="AK124" i="1"/>
  <c r="AJ108" i="1"/>
  <c r="AF108" i="1"/>
  <c r="AB108" i="1"/>
  <c r="AM108" i="1"/>
  <c r="AI108" i="1"/>
  <c r="AE108" i="1"/>
  <c r="AH108" i="1"/>
  <c r="R108" i="1"/>
  <c r="BO108" i="1" s="1"/>
  <c r="AG108" i="1"/>
  <c r="AD108" i="1"/>
  <c r="BQ108" i="1"/>
  <c r="AC108" i="1"/>
  <c r="AL108" i="1"/>
  <c r="AK108" i="1"/>
  <c r="AJ104" i="1"/>
  <c r="AF104" i="1"/>
  <c r="AB104" i="1"/>
  <c r="AM104" i="1"/>
  <c r="AI104" i="1"/>
  <c r="AE104" i="1"/>
  <c r="AH104" i="1"/>
  <c r="R104" i="1"/>
  <c r="BO104" i="1" s="1"/>
  <c r="AG104" i="1"/>
  <c r="AL104" i="1"/>
  <c r="AD104" i="1"/>
  <c r="AC104" i="1"/>
  <c r="BQ104" i="1"/>
  <c r="AK104" i="1"/>
  <c r="AJ92" i="1"/>
  <c r="AF92" i="1"/>
  <c r="AB92" i="1"/>
  <c r="AM92" i="1"/>
  <c r="AI92" i="1"/>
  <c r="AE92" i="1"/>
  <c r="AH92" i="1"/>
  <c r="R92" i="1"/>
  <c r="BO92" i="1" s="1"/>
  <c r="AG92" i="1"/>
  <c r="AD92" i="1"/>
  <c r="BQ92" i="1"/>
  <c r="AK92" i="1"/>
  <c r="AL92" i="1"/>
  <c r="AC92" i="1"/>
  <c r="AJ88" i="1"/>
  <c r="AF88" i="1"/>
  <c r="AB88" i="1"/>
  <c r="AM88" i="1"/>
  <c r="AI88" i="1"/>
  <c r="AE88" i="1"/>
  <c r="AH88" i="1"/>
  <c r="R88" i="1"/>
  <c r="BO88" i="1" s="1"/>
  <c r="BA88" i="1" s="1"/>
  <c r="A88" i="1" s="1"/>
  <c r="D88" i="1" s="1"/>
  <c r="AG88" i="1"/>
  <c r="AD88" i="1"/>
  <c r="BQ88" i="1"/>
  <c r="AC88" i="1"/>
  <c r="AL88" i="1"/>
  <c r="AK88" i="1"/>
  <c r="AJ72" i="1"/>
  <c r="AF72" i="1"/>
  <c r="AB72" i="1"/>
  <c r="AM72" i="1"/>
  <c r="AI72" i="1"/>
  <c r="AE72" i="1"/>
  <c r="AH72" i="1"/>
  <c r="R72" i="1"/>
  <c r="BO72" i="1" s="1"/>
  <c r="AG72" i="1"/>
  <c r="AL72" i="1"/>
  <c r="AC72" i="1"/>
  <c r="AD72" i="1"/>
  <c r="BQ72" i="1"/>
  <c r="AK72" i="1"/>
  <c r="AJ56" i="1"/>
  <c r="AF56" i="1"/>
  <c r="AB56" i="1"/>
  <c r="AM56" i="1"/>
  <c r="AI56" i="1"/>
  <c r="AE56" i="1"/>
  <c r="AH56" i="1"/>
  <c r="R56" i="1"/>
  <c r="BO56" i="1" s="1"/>
  <c r="BA56" i="1" s="1"/>
  <c r="A56" i="1" s="1"/>
  <c r="D56" i="1" s="1"/>
  <c r="AG56" i="1"/>
  <c r="AD56" i="1"/>
  <c r="BQ56" i="1"/>
  <c r="AK56" i="1"/>
  <c r="AL56" i="1"/>
  <c r="AC56" i="1"/>
  <c r="AJ44" i="1"/>
  <c r="AF44" i="1"/>
  <c r="AB44" i="1"/>
  <c r="AM44" i="1"/>
  <c r="AI44" i="1"/>
  <c r="AE44" i="1"/>
  <c r="AH44" i="1"/>
  <c r="R44" i="1"/>
  <c r="BO44" i="1" s="1"/>
  <c r="AG44" i="1"/>
  <c r="AD44" i="1"/>
  <c r="BQ44" i="1"/>
  <c r="AC44" i="1"/>
  <c r="AL44" i="1"/>
  <c r="AK44" i="1"/>
  <c r="AJ24" i="1"/>
  <c r="AF24" i="1"/>
  <c r="AB24" i="1"/>
  <c r="AM24" i="1"/>
  <c r="AI24" i="1"/>
  <c r="AE24" i="1"/>
  <c r="AH24" i="1"/>
  <c r="R24" i="1"/>
  <c r="BO24" i="1" s="1"/>
  <c r="BA24" i="1" s="1"/>
  <c r="A24" i="1" s="1"/>
  <c r="D24" i="1" s="1"/>
  <c r="AG24" i="1"/>
  <c r="AL24" i="1"/>
  <c r="BQ24" i="1"/>
  <c r="AC24" i="1"/>
  <c r="AD24" i="1"/>
  <c r="AK24" i="1"/>
  <c r="AJ8" i="1"/>
  <c r="AF8" i="1"/>
  <c r="AB8" i="1"/>
  <c r="AM8" i="1"/>
  <c r="AI8" i="1"/>
  <c r="AE8" i="1"/>
  <c r="AH8" i="1"/>
  <c r="R8" i="1"/>
  <c r="BO8" i="1" s="1"/>
  <c r="AG8" i="1"/>
  <c r="BQ8" i="1"/>
  <c r="AC8" i="1"/>
  <c r="AL8" i="1"/>
  <c r="AD8" i="1"/>
  <c r="AK8" i="1"/>
  <c r="BA527" i="1"/>
  <c r="A527" i="1" s="1"/>
  <c r="D527" i="1" s="1"/>
  <c r="BA503" i="1"/>
  <c r="A503" i="1" s="1"/>
  <c r="D503" i="1" s="1"/>
  <c r="BA495" i="1"/>
  <c r="A495" i="1" s="1"/>
  <c r="D495" i="1" s="1"/>
  <c r="BA455" i="1"/>
  <c r="A455" i="1" s="1"/>
  <c r="D455" i="1" s="1"/>
  <c r="AJ421" i="1"/>
  <c r="AF421" i="1"/>
  <c r="AB421" i="1"/>
  <c r="BQ421" i="1"/>
  <c r="AM421" i="1"/>
  <c r="AH421" i="1"/>
  <c r="AC421" i="1"/>
  <c r="AK421" i="1"/>
  <c r="AE421" i="1"/>
  <c r="R421" i="1"/>
  <c r="BO421" i="1" s="1"/>
  <c r="AL421" i="1"/>
  <c r="AG421" i="1"/>
  <c r="AI421" i="1"/>
  <c r="AD421" i="1"/>
  <c r="AJ357" i="1"/>
  <c r="AF357" i="1"/>
  <c r="AB357" i="1"/>
  <c r="BQ357" i="1"/>
  <c r="AM357" i="1"/>
  <c r="AH357" i="1"/>
  <c r="AC357" i="1"/>
  <c r="AL357" i="1"/>
  <c r="AG357" i="1"/>
  <c r="AK357" i="1"/>
  <c r="AE357" i="1"/>
  <c r="R357" i="1"/>
  <c r="BO357" i="1" s="1"/>
  <c r="AI357" i="1"/>
  <c r="AD357" i="1"/>
  <c r="AJ253" i="1"/>
  <c r="AF253" i="1"/>
  <c r="AB253" i="1"/>
  <c r="AM253" i="1"/>
  <c r="AI253" i="1"/>
  <c r="AE253" i="1"/>
  <c r="AL253" i="1"/>
  <c r="AD253" i="1"/>
  <c r="BQ253" i="1"/>
  <c r="AK253" i="1"/>
  <c r="AC253" i="1"/>
  <c r="AH253" i="1"/>
  <c r="R253" i="1"/>
  <c r="BO253" i="1" s="1"/>
  <c r="BA253" i="1" s="1"/>
  <c r="A253" i="1" s="1"/>
  <c r="D253" i="1" s="1"/>
  <c r="AG253" i="1"/>
  <c r="AJ245" i="1"/>
  <c r="AF245" i="1"/>
  <c r="AB245" i="1"/>
  <c r="AM245" i="1"/>
  <c r="AI245" i="1"/>
  <c r="AE245" i="1"/>
  <c r="AL245" i="1"/>
  <c r="AD245" i="1"/>
  <c r="BQ245" i="1"/>
  <c r="AK245" i="1"/>
  <c r="AC245" i="1"/>
  <c r="AH245" i="1"/>
  <c r="R245" i="1"/>
  <c r="BO245" i="1" s="1"/>
  <c r="BA245" i="1" s="1"/>
  <c r="A245" i="1" s="1"/>
  <c r="D245" i="1" s="1"/>
  <c r="AG245" i="1"/>
  <c r="AJ189" i="1"/>
  <c r="AF189" i="1"/>
  <c r="AB189" i="1"/>
  <c r="AM189" i="1"/>
  <c r="AI189" i="1"/>
  <c r="AE189" i="1"/>
  <c r="BQ189" i="1"/>
  <c r="AK189" i="1"/>
  <c r="AC189" i="1"/>
  <c r="AH189" i="1"/>
  <c r="R189" i="1"/>
  <c r="BO189" i="1" s="1"/>
  <c r="BA189" i="1" s="1"/>
  <c r="A189" i="1" s="1"/>
  <c r="D189" i="1" s="1"/>
  <c r="AG189" i="1"/>
  <c r="AD189" i="1"/>
  <c r="AL189" i="1"/>
  <c r="AJ169" i="1"/>
  <c r="AF169" i="1"/>
  <c r="AB169" i="1"/>
  <c r="AM169" i="1"/>
  <c r="AI169" i="1"/>
  <c r="AE169" i="1"/>
  <c r="BQ169" i="1"/>
  <c r="AK169" i="1"/>
  <c r="AC169" i="1"/>
  <c r="AH169" i="1"/>
  <c r="R169" i="1"/>
  <c r="BO169" i="1" s="1"/>
  <c r="BA169" i="1" s="1"/>
  <c r="A169" i="1" s="1"/>
  <c r="D169" i="1" s="1"/>
  <c r="AG169" i="1"/>
  <c r="AL169" i="1"/>
  <c r="AD169" i="1"/>
  <c r="AJ145" i="1"/>
  <c r="AF145" i="1"/>
  <c r="AB145" i="1"/>
  <c r="AM145" i="1"/>
  <c r="AI145" i="1"/>
  <c r="AE145" i="1"/>
  <c r="BQ145" i="1"/>
  <c r="AK145" i="1"/>
  <c r="AC145" i="1"/>
  <c r="AH145" i="1"/>
  <c r="R145" i="1"/>
  <c r="BO145" i="1" s="1"/>
  <c r="BA145" i="1" s="1"/>
  <c r="A145" i="1" s="1"/>
  <c r="D145" i="1" s="1"/>
  <c r="AG145" i="1"/>
  <c r="AD145" i="1"/>
  <c r="AL145" i="1"/>
  <c r="AJ125" i="1"/>
  <c r="AF125" i="1"/>
  <c r="AB125" i="1"/>
  <c r="AM125" i="1"/>
  <c r="AI125" i="1"/>
  <c r="AE125" i="1"/>
  <c r="BQ125" i="1"/>
  <c r="AK125" i="1"/>
  <c r="AC125" i="1"/>
  <c r="AH125" i="1"/>
  <c r="R125" i="1"/>
  <c r="BO125" i="1" s="1"/>
  <c r="BA125" i="1" s="1"/>
  <c r="A125" i="1" s="1"/>
  <c r="D125" i="1" s="1"/>
  <c r="AG125" i="1"/>
  <c r="AD125" i="1"/>
  <c r="AL125" i="1"/>
  <c r="AJ105" i="1"/>
  <c r="AF105" i="1"/>
  <c r="AB105" i="1"/>
  <c r="AM105" i="1"/>
  <c r="AI105" i="1"/>
  <c r="AE105" i="1"/>
  <c r="BQ105" i="1"/>
  <c r="AK105" i="1"/>
  <c r="AC105" i="1"/>
  <c r="AH105" i="1"/>
  <c r="R105" i="1"/>
  <c r="BO105" i="1" s="1"/>
  <c r="BA105" i="1" s="1"/>
  <c r="A105" i="1" s="1"/>
  <c r="D105" i="1" s="1"/>
  <c r="AG105" i="1"/>
  <c r="AL105" i="1"/>
  <c r="AD105" i="1"/>
  <c r="AJ85" i="1"/>
  <c r="AF85" i="1"/>
  <c r="AB85" i="1"/>
  <c r="AM85" i="1"/>
  <c r="AI85" i="1"/>
  <c r="AE85" i="1"/>
  <c r="BQ85" i="1"/>
  <c r="AK85" i="1"/>
  <c r="AC85" i="1"/>
  <c r="AH85" i="1"/>
  <c r="R85" i="1"/>
  <c r="BO85" i="1" s="1"/>
  <c r="BA85" i="1" s="1"/>
  <c r="A85" i="1" s="1"/>
  <c r="D85" i="1" s="1"/>
  <c r="AG85" i="1"/>
  <c r="AD85" i="1"/>
  <c r="AL85" i="1"/>
  <c r="AJ65" i="1"/>
  <c r="AF65" i="1"/>
  <c r="AB65" i="1"/>
  <c r="AM65" i="1"/>
  <c r="AI65" i="1"/>
  <c r="AE65" i="1"/>
  <c r="BQ65" i="1"/>
  <c r="AK65" i="1"/>
  <c r="AC65" i="1"/>
  <c r="AH65" i="1"/>
  <c r="R65" i="1"/>
  <c r="BO65" i="1" s="1"/>
  <c r="BA65" i="1" s="1"/>
  <c r="A65" i="1" s="1"/>
  <c r="D65" i="1" s="1"/>
  <c r="AG65" i="1"/>
  <c r="AD65" i="1"/>
  <c r="AL65" i="1"/>
  <c r="AJ49" i="1"/>
  <c r="AF49" i="1"/>
  <c r="AB49" i="1"/>
  <c r="AM49" i="1"/>
  <c r="AI49" i="1"/>
  <c r="AE49" i="1"/>
  <c r="BQ49" i="1"/>
  <c r="AK49" i="1"/>
  <c r="AC49" i="1"/>
  <c r="AH49" i="1"/>
  <c r="R49" i="1"/>
  <c r="BO49" i="1" s="1"/>
  <c r="BA49" i="1" s="1"/>
  <c r="A49" i="1" s="1"/>
  <c r="D49" i="1" s="1"/>
  <c r="AG49" i="1"/>
  <c r="AL49" i="1"/>
  <c r="AD49" i="1"/>
  <c r="AJ21" i="1"/>
  <c r="AF21" i="1"/>
  <c r="AB21" i="1"/>
  <c r="AM21" i="1"/>
  <c r="AI21" i="1"/>
  <c r="AE21" i="1"/>
  <c r="BQ21" i="1"/>
  <c r="AK21" i="1"/>
  <c r="AC21" i="1"/>
  <c r="AH21" i="1"/>
  <c r="R21" i="1"/>
  <c r="BO21" i="1" s="1"/>
  <c r="BA21" i="1" s="1"/>
  <c r="A21" i="1" s="1"/>
  <c r="D21" i="1" s="1"/>
  <c r="AG21" i="1"/>
  <c r="AL21" i="1"/>
  <c r="AD21" i="1"/>
  <c r="BA234" i="1"/>
  <c r="A234" i="1" s="1"/>
  <c r="D234" i="1" s="1"/>
  <c r="BA218" i="1"/>
  <c r="A218" i="1" s="1"/>
  <c r="D218" i="1" s="1"/>
  <c r="BA198" i="1"/>
  <c r="A198" i="1" s="1"/>
  <c r="D198" i="1" s="1"/>
  <c r="BA190" i="1"/>
  <c r="A190" i="1" s="1"/>
  <c r="D190" i="1" s="1"/>
  <c r="BA174" i="1"/>
  <c r="A174" i="1" s="1"/>
  <c r="D174" i="1" s="1"/>
  <c r="AJ126" i="1"/>
  <c r="AF126" i="1"/>
  <c r="AB126" i="1"/>
  <c r="AM126" i="1"/>
  <c r="AI126" i="1"/>
  <c r="AE126" i="1"/>
  <c r="AL126" i="1"/>
  <c r="AD126" i="1"/>
  <c r="BQ126" i="1"/>
  <c r="AK126" i="1"/>
  <c r="AC126" i="1"/>
  <c r="AG126" i="1"/>
  <c r="AH126" i="1"/>
  <c r="R126" i="1"/>
  <c r="BO126" i="1" s="1"/>
  <c r="BA126" i="1" s="1"/>
  <c r="A126" i="1" s="1"/>
  <c r="D126" i="1" s="1"/>
  <c r="BA122" i="1"/>
  <c r="A122" i="1" s="1"/>
  <c r="D122" i="1" s="1"/>
  <c r="AJ78" i="1"/>
  <c r="AF78" i="1"/>
  <c r="AB78" i="1"/>
  <c r="AM78" i="1"/>
  <c r="AI78" i="1"/>
  <c r="AE78" i="1"/>
  <c r="AL78" i="1"/>
  <c r="AD78" i="1"/>
  <c r="BQ78" i="1"/>
  <c r="AK78" i="1"/>
  <c r="AC78" i="1"/>
  <c r="AH78" i="1"/>
  <c r="R78" i="1"/>
  <c r="BO78" i="1" s="1"/>
  <c r="BA78" i="1" s="1"/>
  <c r="A78" i="1" s="1"/>
  <c r="D78" i="1" s="1"/>
  <c r="AG78" i="1"/>
  <c r="AJ54" i="1"/>
  <c r="AF54" i="1"/>
  <c r="AB54" i="1"/>
  <c r="AM54" i="1"/>
  <c r="AI54" i="1"/>
  <c r="AE54" i="1"/>
  <c r="AL54" i="1"/>
  <c r="AD54" i="1"/>
  <c r="BQ54" i="1"/>
  <c r="AK54" i="1"/>
  <c r="AC54" i="1"/>
  <c r="AG54" i="1"/>
  <c r="AH54" i="1"/>
  <c r="R54" i="1"/>
  <c r="BO54" i="1" s="1"/>
  <c r="BA54" i="1" s="1"/>
  <c r="A54" i="1" s="1"/>
  <c r="D54" i="1" s="1"/>
  <c r="AJ46" i="1"/>
  <c r="AF46" i="1"/>
  <c r="AB46" i="1"/>
  <c r="AM46" i="1"/>
  <c r="AI46" i="1"/>
  <c r="AE46" i="1"/>
  <c r="AL46" i="1"/>
  <c r="AD46" i="1"/>
  <c r="BQ46" i="1"/>
  <c r="AK46" i="1"/>
  <c r="AC46" i="1"/>
  <c r="AH46" i="1"/>
  <c r="R46" i="1"/>
  <c r="BO46" i="1" s="1"/>
  <c r="BA46" i="1" s="1"/>
  <c r="A46" i="1" s="1"/>
  <c r="D46" i="1" s="1"/>
  <c r="AG46" i="1"/>
  <c r="AJ34" i="1"/>
  <c r="AF34" i="1"/>
  <c r="AB34" i="1"/>
  <c r="AM34" i="1"/>
  <c r="AI34" i="1"/>
  <c r="AE34" i="1"/>
  <c r="AL34" i="1"/>
  <c r="AD34" i="1"/>
  <c r="BQ34" i="1"/>
  <c r="AK34" i="1"/>
  <c r="AC34" i="1"/>
  <c r="AG34" i="1"/>
  <c r="AH34" i="1"/>
  <c r="R34" i="1"/>
  <c r="BO34" i="1" s="1"/>
  <c r="BA34" i="1" s="1"/>
  <c r="A34" i="1" s="1"/>
  <c r="D34" i="1" s="1"/>
  <c r="AJ22" i="1"/>
  <c r="AF22" i="1"/>
  <c r="AB22" i="1"/>
  <c r="AM22" i="1"/>
  <c r="AI22" i="1"/>
  <c r="AE22" i="1"/>
  <c r="AL22" i="1"/>
  <c r="AD22" i="1"/>
  <c r="BQ22" i="1"/>
  <c r="AK22" i="1"/>
  <c r="AC22" i="1"/>
  <c r="AG22" i="1"/>
  <c r="AH22" i="1"/>
  <c r="R22" i="1"/>
  <c r="BO22" i="1" s="1"/>
  <c r="BA22" i="1" s="1"/>
  <c r="A22" i="1" s="1"/>
  <c r="D22" i="1" s="1"/>
  <c r="AJ14" i="1"/>
  <c r="AF14" i="1"/>
  <c r="AB14" i="1"/>
  <c r="AM14" i="1"/>
  <c r="AI14" i="1"/>
  <c r="AE14" i="1"/>
  <c r="AL14" i="1"/>
  <c r="AD14" i="1"/>
  <c r="BQ14" i="1"/>
  <c r="AK14" i="1"/>
  <c r="AC14" i="1"/>
  <c r="AH14" i="1"/>
  <c r="R14" i="1"/>
  <c r="BO14" i="1" s="1"/>
  <c r="BA14" i="1" s="1"/>
  <c r="A14" i="1" s="1"/>
  <c r="D14" i="1" s="1"/>
  <c r="AG14" i="1"/>
  <c r="AJ6" i="1"/>
  <c r="AF6" i="1"/>
  <c r="AB6" i="1"/>
  <c r="AM6" i="1"/>
  <c r="AI6" i="1"/>
  <c r="AE6" i="1"/>
  <c r="AL6" i="1"/>
  <c r="AD6" i="1"/>
  <c r="BQ6" i="1"/>
  <c r="AK6" i="1"/>
  <c r="AC6" i="1"/>
  <c r="AH6" i="1"/>
  <c r="R6" i="1"/>
  <c r="BO6" i="1" s="1"/>
  <c r="BA6" i="1" s="1"/>
  <c r="A6" i="1" s="1"/>
  <c r="D6" i="1" s="1"/>
  <c r="AG6" i="1"/>
  <c r="BA471" i="1"/>
  <c r="A471" i="1" s="1"/>
  <c r="D471" i="1" s="1"/>
  <c r="BA317" i="1"/>
  <c r="A317" i="1" s="1"/>
  <c r="D317" i="1" s="1"/>
  <c r="AJ237" i="1"/>
  <c r="AF237" i="1"/>
  <c r="AB237" i="1"/>
  <c r="AM237" i="1"/>
  <c r="AI237" i="1"/>
  <c r="AE237" i="1"/>
  <c r="AL237" i="1"/>
  <c r="AD237" i="1"/>
  <c r="BQ237" i="1"/>
  <c r="AK237" i="1"/>
  <c r="AC237" i="1"/>
  <c r="AH237" i="1"/>
  <c r="R237" i="1"/>
  <c r="BO237" i="1" s="1"/>
  <c r="BA237" i="1" s="1"/>
  <c r="A237" i="1" s="1"/>
  <c r="D237" i="1" s="1"/>
  <c r="AG237" i="1"/>
  <c r="AJ229" i="1"/>
  <c r="AF229" i="1"/>
  <c r="AB229" i="1"/>
  <c r="AM229" i="1"/>
  <c r="AI229" i="1"/>
  <c r="AE229" i="1"/>
  <c r="BQ229" i="1"/>
  <c r="AK229" i="1"/>
  <c r="AC229" i="1"/>
  <c r="AH229" i="1"/>
  <c r="R229" i="1"/>
  <c r="BO229" i="1" s="1"/>
  <c r="BA229" i="1" s="1"/>
  <c r="A229" i="1" s="1"/>
  <c r="D229" i="1" s="1"/>
  <c r="AD229" i="1"/>
  <c r="AG229" i="1"/>
  <c r="AL229" i="1"/>
  <c r="AJ209" i="1"/>
  <c r="AF209" i="1"/>
  <c r="AB209" i="1"/>
  <c r="AM209" i="1"/>
  <c r="AI209" i="1"/>
  <c r="AE209" i="1"/>
  <c r="BQ209" i="1"/>
  <c r="AK209" i="1"/>
  <c r="AC209" i="1"/>
  <c r="AH209" i="1"/>
  <c r="R209" i="1"/>
  <c r="BO209" i="1" s="1"/>
  <c r="BA209" i="1" s="1"/>
  <c r="A209" i="1" s="1"/>
  <c r="D209" i="1" s="1"/>
  <c r="AG209" i="1"/>
  <c r="AL209" i="1"/>
  <c r="AD209" i="1"/>
  <c r="AJ117" i="1"/>
  <c r="AF117" i="1"/>
  <c r="AB117" i="1"/>
  <c r="AM117" i="1"/>
  <c r="AI117" i="1"/>
  <c r="AE117" i="1"/>
  <c r="BQ117" i="1"/>
  <c r="AK117" i="1"/>
  <c r="AC117" i="1"/>
  <c r="AH117" i="1"/>
  <c r="R117" i="1"/>
  <c r="BO117" i="1" s="1"/>
  <c r="BA117" i="1" s="1"/>
  <c r="A117" i="1" s="1"/>
  <c r="D117" i="1" s="1"/>
  <c r="AG117" i="1"/>
  <c r="AL117" i="1"/>
  <c r="AD117" i="1"/>
  <c r="AJ81" i="1"/>
  <c r="AF81" i="1"/>
  <c r="AB81" i="1"/>
  <c r="AM81" i="1"/>
  <c r="AI81" i="1"/>
  <c r="AE81" i="1"/>
  <c r="BQ81" i="1"/>
  <c r="AK81" i="1"/>
  <c r="AC81" i="1"/>
  <c r="AH81" i="1"/>
  <c r="R81" i="1"/>
  <c r="BO81" i="1" s="1"/>
  <c r="BA81" i="1" s="1"/>
  <c r="A81" i="1" s="1"/>
  <c r="D81" i="1" s="1"/>
  <c r="AG81" i="1"/>
  <c r="AN81" i="1" s="1"/>
  <c r="AL81" i="1"/>
  <c r="AD81" i="1"/>
  <c r="BA210" i="1"/>
  <c r="A210" i="1" s="1"/>
  <c r="D210" i="1" s="1"/>
  <c r="BA178" i="1"/>
  <c r="A178" i="1" s="1"/>
  <c r="D178" i="1" s="1"/>
  <c r="BA158" i="1"/>
  <c r="A158" i="1" s="1"/>
  <c r="D158" i="1" s="1"/>
  <c r="BA150" i="1"/>
  <c r="A150" i="1" s="1"/>
  <c r="D150" i="1" s="1"/>
  <c r="AJ106" i="1"/>
  <c r="AF106" i="1"/>
  <c r="AB106" i="1"/>
  <c r="AM106" i="1"/>
  <c r="AI106" i="1"/>
  <c r="AE106" i="1"/>
  <c r="AL106" i="1"/>
  <c r="AD106" i="1"/>
  <c r="BQ106" i="1"/>
  <c r="AK106" i="1"/>
  <c r="AC106" i="1"/>
  <c r="AH106" i="1"/>
  <c r="R106" i="1"/>
  <c r="BO106" i="1" s="1"/>
  <c r="BA106" i="1" s="1"/>
  <c r="A106" i="1" s="1"/>
  <c r="D106" i="1" s="1"/>
  <c r="AG106" i="1"/>
  <c r="AJ86" i="1"/>
  <c r="AF86" i="1"/>
  <c r="AB86" i="1"/>
  <c r="AM86" i="1"/>
  <c r="AI86" i="1"/>
  <c r="AE86" i="1"/>
  <c r="AL86" i="1"/>
  <c r="AD86" i="1"/>
  <c r="BQ86" i="1"/>
  <c r="AK86" i="1"/>
  <c r="AC86" i="1"/>
  <c r="AH86" i="1"/>
  <c r="R86" i="1"/>
  <c r="BO86" i="1" s="1"/>
  <c r="BA86" i="1" s="1"/>
  <c r="A86" i="1" s="1"/>
  <c r="D86" i="1" s="1"/>
  <c r="AG86" i="1"/>
  <c r="AJ58" i="1"/>
  <c r="AF58" i="1"/>
  <c r="AB58" i="1"/>
  <c r="AM58" i="1"/>
  <c r="AI58" i="1"/>
  <c r="AE58" i="1"/>
  <c r="AL58" i="1"/>
  <c r="AD58" i="1"/>
  <c r="BQ58" i="1"/>
  <c r="AK58" i="1"/>
  <c r="AC58" i="1"/>
  <c r="AH58" i="1"/>
  <c r="R58" i="1"/>
  <c r="BO58" i="1" s="1"/>
  <c r="BA58" i="1" s="1"/>
  <c r="A58" i="1" s="1"/>
  <c r="D58" i="1" s="1"/>
  <c r="AG58" i="1"/>
  <c r="AJ30" i="1"/>
  <c r="AF30" i="1"/>
  <c r="AB30" i="1"/>
  <c r="AM30" i="1"/>
  <c r="AI30" i="1"/>
  <c r="AE30" i="1"/>
  <c r="AL30" i="1"/>
  <c r="AD30" i="1"/>
  <c r="BQ30" i="1"/>
  <c r="AK30" i="1"/>
  <c r="AC30" i="1"/>
  <c r="AH30" i="1"/>
  <c r="R30" i="1"/>
  <c r="BO30" i="1" s="1"/>
  <c r="BA30" i="1" s="1"/>
  <c r="A30" i="1" s="1"/>
  <c r="D30" i="1" s="1"/>
  <c r="AG30" i="1"/>
  <c r="AN947" i="1"/>
  <c r="AN899" i="1"/>
  <c r="AJ322" i="1"/>
  <c r="AF322" i="1"/>
  <c r="AB322" i="1"/>
  <c r="AM322" i="1"/>
  <c r="AI322" i="1"/>
  <c r="AE322" i="1"/>
  <c r="AG322" i="1"/>
  <c r="AL322" i="1"/>
  <c r="AD322" i="1"/>
  <c r="AH322" i="1"/>
  <c r="BQ322" i="1"/>
  <c r="AK322" i="1"/>
  <c r="AC322" i="1"/>
  <c r="R322" i="1"/>
  <c r="BO322" i="1" s="1"/>
  <c r="AJ290" i="1"/>
  <c r="AF290" i="1"/>
  <c r="AB290" i="1"/>
  <c r="AM290" i="1"/>
  <c r="AI290" i="1"/>
  <c r="AE290" i="1"/>
  <c r="AG290" i="1"/>
  <c r="AL290" i="1"/>
  <c r="AD290" i="1"/>
  <c r="AH290" i="1"/>
  <c r="R290" i="1"/>
  <c r="BO290" i="1" s="1"/>
  <c r="BQ290" i="1"/>
  <c r="AK290" i="1"/>
  <c r="AC290" i="1"/>
  <c r="BA246" i="1"/>
  <c r="A246" i="1" s="1"/>
  <c r="D246" i="1" s="1"/>
  <c r="AN830" i="1"/>
  <c r="AN827" i="1"/>
  <c r="BA776" i="1"/>
  <c r="A776" i="1" s="1"/>
  <c r="D776" i="1" s="1"/>
  <c r="BA768" i="1"/>
  <c r="A768" i="1" s="1"/>
  <c r="D768" i="1" s="1"/>
  <c r="BA536" i="1"/>
  <c r="A536" i="1" s="1"/>
  <c r="D536" i="1" s="1"/>
  <c r="BA520" i="1"/>
  <c r="A520" i="1" s="1"/>
  <c r="D520" i="1" s="1"/>
  <c r="BA512" i="1"/>
  <c r="A512" i="1" s="1"/>
  <c r="D512" i="1" s="1"/>
  <c r="BA504" i="1"/>
  <c r="A504" i="1" s="1"/>
  <c r="D504" i="1" s="1"/>
  <c r="BA496" i="1"/>
  <c r="A496" i="1" s="1"/>
  <c r="D496" i="1" s="1"/>
  <c r="BA472" i="1"/>
  <c r="A472" i="1" s="1"/>
  <c r="D472" i="1" s="1"/>
  <c r="BA464" i="1"/>
  <c r="A464" i="1" s="1"/>
  <c r="D464" i="1" s="1"/>
  <c r="BA456" i="1"/>
  <c r="A456" i="1" s="1"/>
  <c r="D456" i="1" s="1"/>
  <c r="BA448" i="1"/>
  <c r="A448" i="1" s="1"/>
  <c r="D448" i="1" s="1"/>
  <c r="BA432" i="1"/>
  <c r="A432" i="1" s="1"/>
  <c r="D432" i="1" s="1"/>
  <c r="AJ350" i="1"/>
  <c r="AF350" i="1"/>
  <c r="AB350" i="1"/>
  <c r="AL350" i="1"/>
  <c r="AG350" i="1"/>
  <c r="AK350" i="1"/>
  <c r="AE350" i="1"/>
  <c r="R350" i="1"/>
  <c r="BO350" i="1" s="1"/>
  <c r="BA350" i="1" s="1"/>
  <c r="A350" i="1" s="1"/>
  <c r="D350" i="1" s="1"/>
  <c r="BQ350" i="1"/>
  <c r="AI350" i="1"/>
  <c r="AH350" i="1"/>
  <c r="AD350" i="1"/>
  <c r="AN350" i="1" s="1"/>
  <c r="AM350" i="1"/>
  <c r="AC350" i="1"/>
  <c r="BA330" i="1"/>
  <c r="A330" i="1" s="1"/>
  <c r="D330" i="1" s="1"/>
  <c r="BA322" i="1"/>
  <c r="A322" i="1" s="1"/>
  <c r="D322" i="1" s="1"/>
  <c r="BA306" i="1"/>
  <c r="A306" i="1" s="1"/>
  <c r="D306" i="1" s="1"/>
  <c r="BA282" i="1"/>
  <c r="A282" i="1" s="1"/>
  <c r="D282" i="1" s="1"/>
  <c r="AJ266" i="1"/>
  <c r="AF266" i="1"/>
  <c r="AB266" i="1"/>
  <c r="AM266" i="1"/>
  <c r="AI266" i="1"/>
  <c r="AE266" i="1"/>
  <c r="AG266" i="1"/>
  <c r="AL266" i="1"/>
  <c r="AD266" i="1"/>
  <c r="AH266" i="1"/>
  <c r="R266" i="1"/>
  <c r="BO266" i="1" s="1"/>
  <c r="BQ266" i="1"/>
  <c r="AK266" i="1"/>
  <c r="AC266" i="1"/>
  <c r="AJ258" i="1"/>
  <c r="AF258" i="1"/>
  <c r="AB258" i="1"/>
  <c r="AI258" i="1"/>
  <c r="AM258" i="1"/>
  <c r="AE258" i="1"/>
  <c r="AG258" i="1"/>
  <c r="AL258" i="1"/>
  <c r="AD258" i="1"/>
  <c r="AH258" i="1"/>
  <c r="R258" i="1"/>
  <c r="BO258" i="1" s="1"/>
  <c r="BQ258" i="1"/>
  <c r="AK258" i="1"/>
  <c r="AC258" i="1"/>
  <c r="AJ250" i="1"/>
  <c r="AF250" i="1"/>
  <c r="AB250" i="1"/>
  <c r="AM250" i="1"/>
  <c r="AI250" i="1"/>
  <c r="AE250" i="1"/>
  <c r="AG250" i="1"/>
  <c r="AL250" i="1"/>
  <c r="AD250" i="1"/>
  <c r="BQ250" i="1"/>
  <c r="AK250" i="1"/>
  <c r="AC250" i="1"/>
  <c r="AH250" i="1"/>
  <c r="R250" i="1"/>
  <c r="BO250" i="1" s="1"/>
  <c r="AJ242" i="1"/>
  <c r="AF242" i="1"/>
  <c r="AB242" i="1"/>
  <c r="AM242" i="1"/>
  <c r="AI242" i="1"/>
  <c r="AE242" i="1"/>
  <c r="AG242" i="1"/>
  <c r="AL242" i="1"/>
  <c r="AD242" i="1"/>
  <c r="BQ242" i="1"/>
  <c r="AK242" i="1"/>
  <c r="AC242" i="1"/>
  <c r="AH242" i="1"/>
  <c r="R242" i="1"/>
  <c r="BO242" i="1" s="1"/>
  <c r="BA721" i="1"/>
  <c r="A721" i="1" s="1"/>
  <c r="D721" i="1" s="1"/>
  <c r="BA705" i="1"/>
  <c r="A705" i="1" s="1"/>
  <c r="D705" i="1" s="1"/>
  <c r="BA689" i="1"/>
  <c r="A689" i="1" s="1"/>
  <c r="D689" i="1" s="1"/>
  <c r="BA673" i="1"/>
  <c r="A673" i="1" s="1"/>
  <c r="D673" i="1" s="1"/>
  <c r="BA657" i="1"/>
  <c r="A657" i="1" s="1"/>
  <c r="D657" i="1" s="1"/>
  <c r="BA641" i="1"/>
  <c r="A641" i="1" s="1"/>
  <c r="D641" i="1" s="1"/>
  <c r="BA625" i="1"/>
  <c r="A625" i="1" s="1"/>
  <c r="D625" i="1" s="1"/>
  <c r="BA609" i="1"/>
  <c r="A609" i="1" s="1"/>
  <c r="D609" i="1" s="1"/>
  <c r="BA593" i="1"/>
  <c r="A593" i="1" s="1"/>
  <c r="D593" i="1" s="1"/>
  <c r="BA553" i="1"/>
  <c r="A553" i="1" s="1"/>
  <c r="D553" i="1" s="1"/>
  <c r="BA537" i="1"/>
  <c r="A537" i="1" s="1"/>
  <c r="D537" i="1" s="1"/>
  <c r="BA521" i="1"/>
  <c r="A521" i="1" s="1"/>
  <c r="D521" i="1" s="1"/>
  <c r="BA505" i="1"/>
  <c r="A505" i="1" s="1"/>
  <c r="D505" i="1" s="1"/>
  <c r="BA489" i="1"/>
  <c r="A489" i="1" s="1"/>
  <c r="D489" i="1" s="1"/>
  <c r="BA473" i="1"/>
  <c r="A473" i="1" s="1"/>
  <c r="D473" i="1" s="1"/>
  <c r="BA457" i="1"/>
  <c r="A457" i="1" s="1"/>
  <c r="D457" i="1" s="1"/>
  <c r="BA441" i="1"/>
  <c r="A441" i="1" s="1"/>
  <c r="D441" i="1" s="1"/>
  <c r="AJ413" i="1"/>
  <c r="AF413" i="1"/>
  <c r="AB413" i="1"/>
  <c r="BQ413" i="1"/>
  <c r="AM413" i="1"/>
  <c r="AH413" i="1"/>
  <c r="AC413" i="1"/>
  <c r="AL413" i="1"/>
  <c r="AN413" i="1" s="1"/>
  <c r="AG413" i="1"/>
  <c r="AK413" i="1"/>
  <c r="AE413" i="1"/>
  <c r="R413" i="1"/>
  <c r="BO413" i="1" s="1"/>
  <c r="BA413" i="1" s="1"/>
  <c r="A413" i="1" s="1"/>
  <c r="D413" i="1" s="1"/>
  <c r="AD413" i="1"/>
  <c r="AI413" i="1"/>
  <c r="AJ338" i="1"/>
  <c r="AF338" i="1"/>
  <c r="AB338" i="1"/>
  <c r="AL338" i="1"/>
  <c r="AG338" i="1"/>
  <c r="AK338" i="1"/>
  <c r="AE338" i="1"/>
  <c r="R338" i="1"/>
  <c r="BO338" i="1" s="1"/>
  <c r="AM338" i="1"/>
  <c r="AC338" i="1"/>
  <c r="BQ338" i="1"/>
  <c r="AI338" i="1"/>
  <c r="AD338" i="1"/>
  <c r="AH338" i="1"/>
  <c r="AJ323" i="1"/>
  <c r="AF323" i="1"/>
  <c r="AB323" i="1"/>
  <c r="AM323" i="1"/>
  <c r="AI323" i="1"/>
  <c r="AE323" i="1"/>
  <c r="AH323" i="1"/>
  <c r="R323" i="1"/>
  <c r="BO323" i="1" s="1"/>
  <c r="AG323" i="1"/>
  <c r="AK323" i="1"/>
  <c r="AL323" i="1"/>
  <c r="AD323" i="1"/>
  <c r="BQ323" i="1"/>
  <c r="AC323" i="1"/>
  <c r="AJ307" i="1"/>
  <c r="AF307" i="1"/>
  <c r="AB307" i="1"/>
  <c r="AM307" i="1"/>
  <c r="AI307" i="1"/>
  <c r="AE307" i="1"/>
  <c r="AH307" i="1"/>
  <c r="R307" i="1"/>
  <c r="BO307" i="1" s="1"/>
  <c r="AG307" i="1"/>
  <c r="BQ307" i="1"/>
  <c r="AK307" i="1"/>
  <c r="AL307" i="1"/>
  <c r="AD307" i="1"/>
  <c r="AC307" i="1"/>
  <c r="BA303" i="1"/>
  <c r="A303" i="1" s="1"/>
  <c r="D303" i="1" s="1"/>
  <c r="AJ291" i="1"/>
  <c r="AF291" i="1"/>
  <c r="AB291" i="1"/>
  <c r="AM291" i="1"/>
  <c r="AI291" i="1"/>
  <c r="AE291" i="1"/>
  <c r="AH291" i="1"/>
  <c r="R291" i="1"/>
  <c r="BO291" i="1" s="1"/>
  <c r="AG291" i="1"/>
  <c r="BQ291" i="1"/>
  <c r="AK291" i="1"/>
  <c r="AL291" i="1"/>
  <c r="AD291" i="1"/>
  <c r="AC291" i="1"/>
  <c r="BA287" i="1"/>
  <c r="A287" i="1" s="1"/>
  <c r="D287" i="1" s="1"/>
  <c r="AJ275" i="1"/>
  <c r="AF275" i="1"/>
  <c r="AB275" i="1"/>
  <c r="AM275" i="1"/>
  <c r="AI275" i="1"/>
  <c r="AE275" i="1"/>
  <c r="AH275" i="1"/>
  <c r="R275" i="1"/>
  <c r="BO275" i="1" s="1"/>
  <c r="AG275" i="1"/>
  <c r="AK275" i="1"/>
  <c r="AL275" i="1"/>
  <c r="AD275" i="1"/>
  <c r="BQ275" i="1"/>
  <c r="AC275" i="1"/>
  <c r="AJ259" i="1"/>
  <c r="AF259" i="1"/>
  <c r="AB259" i="1"/>
  <c r="AM259" i="1"/>
  <c r="AI259" i="1"/>
  <c r="AE259" i="1"/>
  <c r="AH259" i="1"/>
  <c r="R259" i="1"/>
  <c r="BO259" i="1" s="1"/>
  <c r="AG259" i="1"/>
  <c r="BQ259" i="1"/>
  <c r="AK259" i="1"/>
  <c r="AL259" i="1"/>
  <c r="AD259" i="1"/>
  <c r="AC259" i="1"/>
  <c r="AJ255" i="1"/>
  <c r="AF255" i="1"/>
  <c r="AB255" i="1"/>
  <c r="AM255" i="1"/>
  <c r="AI255" i="1"/>
  <c r="AE255" i="1"/>
  <c r="AH255" i="1"/>
  <c r="R255" i="1"/>
  <c r="BO255" i="1" s="1"/>
  <c r="BA255" i="1" s="1"/>
  <c r="A255" i="1" s="1"/>
  <c r="D255" i="1" s="1"/>
  <c r="AG255" i="1"/>
  <c r="AC255" i="1"/>
  <c r="AL255" i="1"/>
  <c r="AD255" i="1"/>
  <c r="AN255" i="1" s="1"/>
  <c r="BQ255" i="1"/>
  <c r="AK255" i="1"/>
  <c r="AJ239" i="1"/>
  <c r="AF239" i="1"/>
  <c r="AB239" i="1"/>
  <c r="AM239" i="1"/>
  <c r="AI239" i="1"/>
  <c r="AE239" i="1"/>
  <c r="AH239" i="1"/>
  <c r="R239" i="1"/>
  <c r="BO239" i="1" s="1"/>
  <c r="AG239" i="1"/>
  <c r="AL239" i="1"/>
  <c r="AD239" i="1"/>
  <c r="BQ239" i="1"/>
  <c r="AK239" i="1"/>
  <c r="AC239" i="1"/>
  <c r="AJ223" i="1"/>
  <c r="AF223" i="1"/>
  <c r="AB223" i="1"/>
  <c r="AM223" i="1"/>
  <c r="AI223" i="1"/>
  <c r="AE223" i="1"/>
  <c r="AG223" i="1"/>
  <c r="AL223" i="1"/>
  <c r="AD223" i="1"/>
  <c r="BQ223" i="1"/>
  <c r="AK223" i="1"/>
  <c r="AH223" i="1"/>
  <c r="AN223" i="1" s="1"/>
  <c r="R223" i="1"/>
  <c r="BO223" i="1" s="1"/>
  <c r="BA223" i="1" s="1"/>
  <c r="A223" i="1" s="1"/>
  <c r="D223" i="1" s="1"/>
  <c r="AC223" i="1"/>
  <c r="AJ207" i="1"/>
  <c r="AF207" i="1"/>
  <c r="AB207" i="1"/>
  <c r="AM207" i="1"/>
  <c r="AI207" i="1"/>
  <c r="AE207" i="1"/>
  <c r="AG207" i="1"/>
  <c r="AL207" i="1"/>
  <c r="AD207" i="1"/>
  <c r="BQ207" i="1"/>
  <c r="AC207" i="1"/>
  <c r="AH207" i="1"/>
  <c r="R207" i="1"/>
  <c r="BO207" i="1" s="1"/>
  <c r="AK207" i="1"/>
  <c r="AJ191" i="1"/>
  <c r="AF191" i="1"/>
  <c r="AB191" i="1"/>
  <c r="AM191" i="1"/>
  <c r="AI191" i="1"/>
  <c r="AE191" i="1"/>
  <c r="AG191" i="1"/>
  <c r="AL191" i="1"/>
  <c r="AD191" i="1"/>
  <c r="BQ191" i="1"/>
  <c r="AK191" i="1"/>
  <c r="AC191" i="1"/>
  <c r="AN191" i="1" s="1"/>
  <c r="AH191" i="1"/>
  <c r="R191" i="1"/>
  <c r="BO191" i="1" s="1"/>
  <c r="BA191" i="1" s="1"/>
  <c r="A191" i="1" s="1"/>
  <c r="D191" i="1" s="1"/>
  <c r="AJ175" i="1"/>
  <c r="AF175" i="1"/>
  <c r="AB175" i="1"/>
  <c r="AM175" i="1"/>
  <c r="AI175" i="1"/>
  <c r="AE175" i="1"/>
  <c r="AG175" i="1"/>
  <c r="AL175" i="1"/>
  <c r="AD175" i="1"/>
  <c r="AK175" i="1"/>
  <c r="BQ175" i="1"/>
  <c r="AC175" i="1"/>
  <c r="AH175" i="1"/>
  <c r="R175" i="1"/>
  <c r="BO175" i="1" s="1"/>
  <c r="BA175" i="1" s="1"/>
  <c r="A175" i="1" s="1"/>
  <c r="D175" i="1" s="1"/>
  <c r="AJ159" i="1"/>
  <c r="AF159" i="1"/>
  <c r="AB159" i="1"/>
  <c r="AM159" i="1"/>
  <c r="AI159" i="1"/>
  <c r="AE159" i="1"/>
  <c r="AG159" i="1"/>
  <c r="AL159" i="1"/>
  <c r="AN159" i="1" s="1"/>
  <c r="AD159" i="1"/>
  <c r="AK159" i="1"/>
  <c r="AH159" i="1"/>
  <c r="R159" i="1"/>
  <c r="BO159" i="1" s="1"/>
  <c r="BA159" i="1" s="1"/>
  <c r="A159" i="1" s="1"/>
  <c r="D159" i="1" s="1"/>
  <c r="BQ159" i="1"/>
  <c r="AC159" i="1"/>
  <c r="AJ143" i="1"/>
  <c r="AF143" i="1"/>
  <c r="AB143" i="1"/>
  <c r="AM143" i="1"/>
  <c r="AI143" i="1"/>
  <c r="AE143" i="1"/>
  <c r="AG143" i="1"/>
  <c r="AL143" i="1"/>
  <c r="AD143" i="1"/>
  <c r="AK143" i="1"/>
  <c r="AH143" i="1"/>
  <c r="R143" i="1"/>
  <c r="BO143" i="1" s="1"/>
  <c r="BQ143" i="1"/>
  <c r="AC143" i="1"/>
  <c r="AJ127" i="1"/>
  <c r="AF127" i="1"/>
  <c r="AB127" i="1"/>
  <c r="AM127" i="1"/>
  <c r="AI127" i="1"/>
  <c r="AE127" i="1"/>
  <c r="AG127" i="1"/>
  <c r="AL127" i="1"/>
  <c r="AD127" i="1"/>
  <c r="AC127" i="1"/>
  <c r="BQ127" i="1"/>
  <c r="AK127" i="1"/>
  <c r="AH127" i="1"/>
  <c r="R127" i="1"/>
  <c r="BO127" i="1" s="1"/>
  <c r="AJ95" i="1"/>
  <c r="AF95" i="1"/>
  <c r="AB95" i="1"/>
  <c r="AM95" i="1"/>
  <c r="AI95" i="1"/>
  <c r="AE95" i="1"/>
  <c r="AG95" i="1"/>
  <c r="AL95" i="1"/>
  <c r="AD95" i="1"/>
  <c r="BQ95" i="1"/>
  <c r="AK95" i="1"/>
  <c r="AH95" i="1"/>
  <c r="R95" i="1"/>
  <c r="BO95" i="1" s="1"/>
  <c r="AC95" i="1"/>
  <c r="AJ83" i="1"/>
  <c r="AF83" i="1"/>
  <c r="AB83" i="1"/>
  <c r="AM83" i="1"/>
  <c r="AI83" i="1"/>
  <c r="AE83" i="1"/>
  <c r="AG83" i="1"/>
  <c r="AL83" i="1"/>
  <c r="AD83" i="1"/>
  <c r="AK83" i="1"/>
  <c r="BQ83" i="1"/>
  <c r="AC83" i="1"/>
  <c r="AH83" i="1"/>
  <c r="R83" i="1"/>
  <c r="BO83" i="1" s="1"/>
  <c r="AJ51" i="1"/>
  <c r="AF51" i="1"/>
  <c r="AB51" i="1"/>
  <c r="AM51" i="1"/>
  <c r="AI51" i="1"/>
  <c r="AE51" i="1"/>
  <c r="AG51" i="1"/>
  <c r="AL51" i="1"/>
  <c r="AD51" i="1"/>
  <c r="BQ51" i="1"/>
  <c r="AC51" i="1"/>
  <c r="AK51" i="1"/>
  <c r="AH51" i="1"/>
  <c r="R51" i="1"/>
  <c r="BO51" i="1" s="1"/>
  <c r="BA47" i="1"/>
  <c r="A47" i="1" s="1"/>
  <c r="D47" i="1" s="1"/>
  <c r="AJ35" i="1"/>
  <c r="AF35" i="1"/>
  <c r="AB35" i="1"/>
  <c r="AM35" i="1"/>
  <c r="AI35" i="1"/>
  <c r="AE35" i="1"/>
  <c r="AG35" i="1"/>
  <c r="AL35" i="1"/>
  <c r="AD35" i="1"/>
  <c r="AK35" i="1"/>
  <c r="AH35" i="1"/>
  <c r="R35" i="1"/>
  <c r="BO35" i="1" s="1"/>
  <c r="BQ35" i="1"/>
  <c r="AC35" i="1"/>
  <c r="BA31" i="1"/>
  <c r="A31" i="1" s="1"/>
  <c r="D31" i="1" s="1"/>
  <c r="AJ19" i="1"/>
  <c r="AF19" i="1"/>
  <c r="AB19" i="1"/>
  <c r="AM19" i="1"/>
  <c r="AI19" i="1"/>
  <c r="AE19" i="1"/>
  <c r="AG19" i="1"/>
  <c r="AL19" i="1"/>
  <c r="AN19" i="1" s="1"/>
  <c r="AD19" i="1"/>
  <c r="AC19" i="1"/>
  <c r="AH19" i="1"/>
  <c r="R19" i="1"/>
  <c r="BO19" i="1" s="1"/>
  <c r="BQ19" i="1"/>
  <c r="AK19" i="1"/>
  <c r="BA15" i="1"/>
  <c r="A15" i="1" s="1"/>
  <c r="D15" i="1" s="1"/>
  <c r="BA587" i="1"/>
  <c r="A587" i="1" s="1"/>
  <c r="D587" i="1" s="1"/>
  <c r="BA575" i="1"/>
  <c r="A575" i="1" s="1"/>
  <c r="D575" i="1" s="1"/>
  <c r="BA547" i="1"/>
  <c r="A547" i="1" s="1"/>
  <c r="D547" i="1" s="1"/>
  <c r="AJ389" i="1"/>
  <c r="AF389" i="1"/>
  <c r="AB389" i="1"/>
  <c r="BQ389" i="1"/>
  <c r="AM389" i="1"/>
  <c r="AH389" i="1"/>
  <c r="AC389" i="1"/>
  <c r="AL389" i="1"/>
  <c r="AG389" i="1"/>
  <c r="AK389" i="1"/>
  <c r="AE389" i="1"/>
  <c r="R389" i="1"/>
  <c r="BO389" i="1" s="1"/>
  <c r="BA389" i="1" s="1"/>
  <c r="A389" i="1" s="1"/>
  <c r="D389" i="1" s="1"/>
  <c r="AI389" i="1"/>
  <c r="AD389" i="1"/>
  <c r="AJ313" i="1"/>
  <c r="AF313" i="1"/>
  <c r="AB313" i="1"/>
  <c r="AM313" i="1"/>
  <c r="AI313" i="1"/>
  <c r="AE313" i="1"/>
  <c r="AL313" i="1"/>
  <c r="AD313" i="1"/>
  <c r="BQ313" i="1"/>
  <c r="AK313" i="1"/>
  <c r="AC313" i="1"/>
  <c r="AH313" i="1"/>
  <c r="R313" i="1"/>
  <c r="BO313" i="1" s="1"/>
  <c r="BA313" i="1" s="1"/>
  <c r="A313" i="1" s="1"/>
  <c r="D313" i="1" s="1"/>
  <c r="AG313" i="1"/>
  <c r="AJ273" i="1"/>
  <c r="AF273" i="1"/>
  <c r="AB273" i="1"/>
  <c r="AM273" i="1"/>
  <c r="AI273" i="1"/>
  <c r="AE273" i="1"/>
  <c r="AL273" i="1"/>
  <c r="AD273" i="1"/>
  <c r="BQ273" i="1"/>
  <c r="AK273" i="1"/>
  <c r="AC273" i="1"/>
  <c r="AH273" i="1"/>
  <c r="R273" i="1"/>
  <c r="BO273" i="1" s="1"/>
  <c r="BA273" i="1" s="1"/>
  <c r="A273" i="1" s="1"/>
  <c r="D273" i="1" s="1"/>
  <c r="AG273" i="1"/>
  <c r="AJ261" i="1"/>
  <c r="AF261" i="1"/>
  <c r="AB261" i="1"/>
  <c r="AM261" i="1"/>
  <c r="AI261" i="1"/>
  <c r="AE261" i="1"/>
  <c r="AL261" i="1"/>
  <c r="AD261" i="1"/>
  <c r="BQ261" i="1"/>
  <c r="AK261" i="1"/>
  <c r="AC261" i="1"/>
  <c r="AH261" i="1"/>
  <c r="R261" i="1"/>
  <c r="BO261" i="1" s="1"/>
  <c r="BA261" i="1" s="1"/>
  <c r="A261" i="1" s="1"/>
  <c r="D261" i="1" s="1"/>
  <c r="AG261" i="1"/>
  <c r="BA570" i="1"/>
  <c r="A570" i="1" s="1"/>
  <c r="D570" i="1" s="1"/>
  <c r="BA558" i="1"/>
  <c r="A558" i="1" s="1"/>
  <c r="D558" i="1" s="1"/>
  <c r="BA554" i="1"/>
  <c r="A554" i="1" s="1"/>
  <c r="D554" i="1" s="1"/>
  <c r="BA534" i="1"/>
  <c r="A534" i="1" s="1"/>
  <c r="D534" i="1" s="1"/>
  <c r="BA518" i="1"/>
  <c r="A518" i="1" s="1"/>
  <c r="D518" i="1" s="1"/>
  <c r="BA506" i="1"/>
  <c r="A506" i="1" s="1"/>
  <c r="D506" i="1" s="1"/>
  <c r="BA470" i="1"/>
  <c r="A470" i="1" s="1"/>
  <c r="D470" i="1" s="1"/>
  <c r="BA450" i="1"/>
  <c r="A450" i="1" s="1"/>
  <c r="D450" i="1" s="1"/>
  <c r="BA425" i="1"/>
  <c r="A425" i="1" s="1"/>
  <c r="D425" i="1" s="1"/>
  <c r="BA353" i="1"/>
  <c r="A353" i="1" s="1"/>
  <c r="D353" i="1" s="1"/>
  <c r="AJ320" i="1"/>
  <c r="AF320" i="1"/>
  <c r="AB320" i="1"/>
  <c r="AM320" i="1"/>
  <c r="AI320" i="1"/>
  <c r="AE320" i="1"/>
  <c r="BQ320" i="1"/>
  <c r="AK320" i="1"/>
  <c r="AC320" i="1"/>
  <c r="AH320" i="1"/>
  <c r="R320" i="1"/>
  <c r="BO320" i="1" s="1"/>
  <c r="BA320" i="1" s="1"/>
  <c r="A320" i="1" s="1"/>
  <c r="D320" i="1" s="1"/>
  <c r="AG320" i="1"/>
  <c r="AL320" i="1"/>
  <c r="AD320" i="1"/>
  <c r="AJ304" i="1"/>
  <c r="AF304" i="1"/>
  <c r="AB304" i="1"/>
  <c r="AM304" i="1"/>
  <c r="AI304" i="1"/>
  <c r="AE304" i="1"/>
  <c r="BQ304" i="1"/>
  <c r="AK304" i="1"/>
  <c r="AC304" i="1"/>
  <c r="AH304" i="1"/>
  <c r="R304" i="1"/>
  <c r="BO304" i="1" s="1"/>
  <c r="BA304" i="1" s="1"/>
  <c r="A304" i="1" s="1"/>
  <c r="D304" i="1" s="1"/>
  <c r="AL304" i="1"/>
  <c r="AG304" i="1"/>
  <c r="AD304" i="1"/>
  <c r="AJ288" i="1"/>
  <c r="AF288" i="1"/>
  <c r="AB288" i="1"/>
  <c r="AM288" i="1"/>
  <c r="AI288" i="1"/>
  <c r="AE288" i="1"/>
  <c r="BQ288" i="1"/>
  <c r="AK288" i="1"/>
  <c r="AC288" i="1"/>
  <c r="AH288" i="1"/>
  <c r="R288" i="1"/>
  <c r="BO288" i="1" s="1"/>
  <c r="BA288" i="1" s="1"/>
  <c r="A288" i="1" s="1"/>
  <c r="D288" i="1" s="1"/>
  <c r="AG288" i="1"/>
  <c r="AD288" i="1"/>
  <c r="AL288" i="1"/>
  <c r="AJ272" i="1"/>
  <c r="AF272" i="1"/>
  <c r="AB272" i="1"/>
  <c r="AM272" i="1"/>
  <c r="AI272" i="1"/>
  <c r="AE272" i="1"/>
  <c r="BQ272" i="1"/>
  <c r="AK272" i="1"/>
  <c r="AC272" i="1"/>
  <c r="AH272" i="1"/>
  <c r="R272" i="1"/>
  <c r="BO272" i="1" s="1"/>
  <c r="BA272" i="1" s="1"/>
  <c r="A272" i="1" s="1"/>
  <c r="D272" i="1" s="1"/>
  <c r="AG272" i="1"/>
  <c r="AL272" i="1"/>
  <c r="AD272" i="1"/>
  <c r="AJ256" i="1"/>
  <c r="AF256" i="1"/>
  <c r="AB256" i="1"/>
  <c r="AM256" i="1"/>
  <c r="AI256" i="1"/>
  <c r="AE256" i="1"/>
  <c r="BQ256" i="1"/>
  <c r="AK256" i="1"/>
  <c r="AC256" i="1"/>
  <c r="AH256" i="1"/>
  <c r="R256" i="1"/>
  <c r="BO256" i="1" s="1"/>
  <c r="BA256" i="1" s="1"/>
  <c r="A256" i="1" s="1"/>
  <c r="D256" i="1" s="1"/>
  <c r="AL256" i="1"/>
  <c r="AG256" i="1"/>
  <c r="AD256" i="1"/>
  <c r="AJ240" i="1"/>
  <c r="AF240" i="1"/>
  <c r="AB240" i="1"/>
  <c r="AM240" i="1"/>
  <c r="AI240" i="1"/>
  <c r="AE240" i="1"/>
  <c r="BQ240" i="1"/>
  <c r="AK240" i="1"/>
  <c r="AC240" i="1"/>
  <c r="AH240" i="1"/>
  <c r="R240" i="1"/>
  <c r="BO240" i="1" s="1"/>
  <c r="BA240" i="1" s="1"/>
  <c r="A240" i="1" s="1"/>
  <c r="D240" i="1" s="1"/>
  <c r="AG240" i="1"/>
  <c r="AL240" i="1"/>
  <c r="AD240" i="1"/>
  <c r="AJ224" i="1"/>
  <c r="AF224" i="1"/>
  <c r="AB224" i="1"/>
  <c r="AM224" i="1"/>
  <c r="AI224" i="1"/>
  <c r="AE224" i="1"/>
  <c r="AH224" i="1"/>
  <c r="R224" i="1"/>
  <c r="BO224" i="1" s="1"/>
  <c r="AG224" i="1"/>
  <c r="AL224" i="1"/>
  <c r="AD224" i="1"/>
  <c r="BQ224" i="1"/>
  <c r="AK224" i="1"/>
  <c r="AC224" i="1"/>
  <c r="AJ208" i="1"/>
  <c r="AF208" i="1"/>
  <c r="AB208" i="1"/>
  <c r="AM208" i="1"/>
  <c r="AI208" i="1"/>
  <c r="AE208" i="1"/>
  <c r="AH208" i="1"/>
  <c r="R208" i="1"/>
  <c r="BO208" i="1" s="1"/>
  <c r="AG208" i="1"/>
  <c r="AL208" i="1"/>
  <c r="BQ208" i="1"/>
  <c r="AC208" i="1"/>
  <c r="AD208" i="1"/>
  <c r="AK208" i="1"/>
  <c r="AJ192" i="1"/>
  <c r="AF192" i="1"/>
  <c r="AB192" i="1"/>
  <c r="AM192" i="1"/>
  <c r="AI192" i="1"/>
  <c r="AE192" i="1"/>
  <c r="AH192" i="1"/>
  <c r="R192" i="1"/>
  <c r="BO192" i="1" s="1"/>
  <c r="AG192" i="1"/>
  <c r="AL192" i="1"/>
  <c r="BQ192" i="1"/>
  <c r="AC192" i="1"/>
  <c r="AD192" i="1"/>
  <c r="AK192" i="1"/>
  <c r="AJ176" i="1"/>
  <c r="AF176" i="1"/>
  <c r="AB176" i="1"/>
  <c r="AM176" i="1"/>
  <c r="AI176" i="1"/>
  <c r="AE176" i="1"/>
  <c r="AH176" i="1"/>
  <c r="R176" i="1"/>
  <c r="BO176" i="1" s="1"/>
  <c r="AG176" i="1"/>
  <c r="AD176" i="1"/>
  <c r="AK176" i="1"/>
  <c r="AL176" i="1"/>
  <c r="BQ176" i="1"/>
  <c r="AC176" i="1"/>
  <c r="AJ160" i="1"/>
  <c r="AF160" i="1"/>
  <c r="AB160" i="1"/>
  <c r="AM160" i="1"/>
  <c r="AI160" i="1"/>
  <c r="AE160" i="1"/>
  <c r="AH160" i="1"/>
  <c r="R160" i="1"/>
  <c r="BO160" i="1" s="1"/>
  <c r="AG160" i="1"/>
  <c r="AL160" i="1"/>
  <c r="AD160" i="1"/>
  <c r="BQ160" i="1"/>
  <c r="AK160" i="1"/>
  <c r="AC160" i="1"/>
  <c r="AJ144" i="1"/>
  <c r="AF144" i="1"/>
  <c r="AB144" i="1"/>
  <c r="AM144" i="1"/>
  <c r="AI144" i="1"/>
  <c r="AE144" i="1"/>
  <c r="AH144" i="1"/>
  <c r="R144" i="1"/>
  <c r="BO144" i="1" s="1"/>
  <c r="AG144" i="1"/>
  <c r="AD144" i="1"/>
  <c r="BQ144" i="1"/>
  <c r="AK144" i="1"/>
  <c r="AL144" i="1"/>
  <c r="AC144" i="1"/>
  <c r="AJ128" i="1"/>
  <c r="AF128" i="1"/>
  <c r="AB128" i="1"/>
  <c r="AM128" i="1"/>
  <c r="AI128" i="1"/>
  <c r="AE128" i="1"/>
  <c r="AH128" i="1"/>
  <c r="R128" i="1"/>
  <c r="BO128" i="1" s="1"/>
  <c r="AG128" i="1"/>
  <c r="AL128" i="1"/>
  <c r="AC128" i="1"/>
  <c r="AD128" i="1"/>
  <c r="BQ128" i="1"/>
  <c r="AK128" i="1"/>
  <c r="AJ96" i="1"/>
  <c r="AF96" i="1"/>
  <c r="AB96" i="1"/>
  <c r="AM96" i="1"/>
  <c r="AI96" i="1"/>
  <c r="AE96" i="1"/>
  <c r="AH96" i="1"/>
  <c r="R96" i="1"/>
  <c r="BO96" i="1" s="1"/>
  <c r="BA96" i="1" s="1"/>
  <c r="A96" i="1" s="1"/>
  <c r="D96" i="1" s="1"/>
  <c r="AG96" i="1"/>
  <c r="AD96" i="1"/>
  <c r="BQ96" i="1"/>
  <c r="AK96" i="1"/>
  <c r="AL96" i="1"/>
  <c r="AC96" i="1"/>
  <c r="AJ80" i="1"/>
  <c r="AF80" i="1"/>
  <c r="AB80" i="1"/>
  <c r="AM80" i="1"/>
  <c r="AI80" i="1"/>
  <c r="AE80" i="1"/>
  <c r="AH80" i="1"/>
  <c r="R80" i="1"/>
  <c r="BO80" i="1" s="1"/>
  <c r="AG80" i="1"/>
  <c r="AL80" i="1"/>
  <c r="BQ80" i="1"/>
  <c r="AK80" i="1"/>
  <c r="AD80" i="1"/>
  <c r="AC80" i="1"/>
  <c r="AJ76" i="1"/>
  <c r="AF76" i="1"/>
  <c r="AB76" i="1"/>
  <c r="AM76" i="1"/>
  <c r="AI76" i="1"/>
  <c r="AE76" i="1"/>
  <c r="AH76" i="1"/>
  <c r="R76" i="1"/>
  <c r="BO76" i="1" s="1"/>
  <c r="AG76" i="1"/>
  <c r="AL76" i="1"/>
  <c r="AD76" i="1"/>
  <c r="AK76" i="1"/>
  <c r="BQ76" i="1"/>
  <c r="AC76" i="1"/>
  <c r="AJ64" i="1"/>
  <c r="AF64" i="1"/>
  <c r="AB64" i="1"/>
  <c r="AM64" i="1"/>
  <c r="AI64" i="1"/>
  <c r="AE64" i="1"/>
  <c r="AH64" i="1"/>
  <c r="R64" i="1"/>
  <c r="BO64" i="1" s="1"/>
  <c r="BA64" i="1" s="1"/>
  <c r="A64" i="1" s="1"/>
  <c r="D64" i="1" s="1"/>
  <c r="AG64" i="1"/>
  <c r="AD64" i="1"/>
  <c r="BQ64" i="1"/>
  <c r="AK64" i="1"/>
  <c r="AL64" i="1"/>
  <c r="AC64" i="1"/>
  <c r="AJ60" i="1"/>
  <c r="AF60" i="1"/>
  <c r="AB60" i="1"/>
  <c r="AM60" i="1"/>
  <c r="AI60" i="1"/>
  <c r="AE60" i="1"/>
  <c r="AH60" i="1"/>
  <c r="R60" i="1"/>
  <c r="BO60" i="1" s="1"/>
  <c r="AG60" i="1"/>
  <c r="AL60" i="1"/>
  <c r="AC60" i="1"/>
  <c r="AD60" i="1"/>
  <c r="BQ60" i="1"/>
  <c r="AK60" i="1"/>
  <c r="AJ28" i="1"/>
  <c r="AF28" i="1"/>
  <c r="AB28" i="1"/>
  <c r="AM28" i="1"/>
  <c r="AI28" i="1"/>
  <c r="AE28" i="1"/>
  <c r="AH28" i="1"/>
  <c r="R28" i="1"/>
  <c r="BO28" i="1" s="1"/>
  <c r="AG28" i="1"/>
  <c r="AL28" i="1"/>
  <c r="BQ28" i="1"/>
  <c r="AC28" i="1"/>
  <c r="AD28" i="1"/>
  <c r="AK28" i="1"/>
  <c r="AJ12" i="1"/>
  <c r="AF12" i="1"/>
  <c r="AB12" i="1"/>
  <c r="AM12" i="1"/>
  <c r="AI12" i="1"/>
  <c r="AE12" i="1"/>
  <c r="AH12" i="1"/>
  <c r="R12" i="1"/>
  <c r="BO12" i="1" s="1"/>
  <c r="BA12" i="1" s="1"/>
  <c r="A12" i="1" s="1"/>
  <c r="D12" i="1" s="1"/>
  <c r="AG12" i="1"/>
  <c r="AL12" i="1"/>
  <c r="BQ12" i="1"/>
  <c r="AC12" i="1"/>
  <c r="AD12" i="1"/>
  <c r="AK12" i="1"/>
  <c r="BA687" i="1"/>
  <c r="A687" i="1" s="1"/>
  <c r="D687" i="1" s="1"/>
  <c r="BA679" i="1"/>
  <c r="A679" i="1" s="1"/>
  <c r="D679" i="1" s="1"/>
  <c r="AJ405" i="1"/>
  <c r="AF405" i="1"/>
  <c r="AB405" i="1"/>
  <c r="BQ405" i="1"/>
  <c r="AM405" i="1"/>
  <c r="AH405" i="1"/>
  <c r="AC405" i="1"/>
  <c r="AK405" i="1"/>
  <c r="AE405" i="1"/>
  <c r="R405" i="1"/>
  <c r="BO405" i="1" s="1"/>
  <c r="AL405" i="1"/>
  <c r="AG405" i="1"/>
  <c r="AI405" i="1"/>
  <c r="AD405" i="1"/>
  <c r="BA357" i="1"/>
  <c r="A357" i="1" s="1"/>
  <c r="D357" i="1" s="1"/>
  <c r="AJ329" i="1"/>
  <c r="AF329" i="1"/>
  <c r="AB329" i="1"/>
  <c r="AM329" i="1"/>
  <c r="AI329" i="1"/>
  <c r="AE329" i="1"/>
  <c r="AL329" i="1"/>
  <c r="AD329" i="1"/>
  <c r="BQ329" i="1"/>
  <c r="AK329" i="1"/>
  <c r="AC329" i="1"/>
  <c r="AH329" i="1"/>
  <c r="R329" i="1"/>
  <c r="BO329" i="1" s="1"/>
  <c r="AG329" i="1"/>
  <c r="AJ305" i="1"/>
  <c r="AF305" i="1"/>
  <c r="AB305" i="1"/>
  <c r="AM305" i="1"/>
  <c r="AI305" i="1"/>
  <c r="AE305" i="1"/>
  <c r="AL305" i="1"/>
  <c r="AD305" i="1"/>
  <c r="BQ305" i="1"/>
  <c r="AK305" i="1"/>
  <c r="AC305" i="1"/>
  <c r="AH305" i="1"/>
  <c r="R305" i="1"/>
  <c r="BO305" i="1" s="1"/>
  <c r="BA305" i="1" s="1"/>
  <c r="A305" i="1" s="1"/>
  <c r="D305" i="1" s="1"/>
  <c r="AG305" i="1"/>
  <c r="AJ297" i="1"/>
  <c r="AF297" i="1"/>
  <c r="AB297" i="1"/>
  <c r="AM297" i="1"/>
  <c r="AI297" i="1"/>
  <c r="AE297" i="1"/>
  <c r="AL297" i="1"/>
  <c r="AD297" i="1"/>
  <c r="BQ297" i="1"/>
  <c r="AK297" i="1"/>
  <c r="AC297" i="1"/>
  <c r="AH297" i="1"/>
  <c r="R297" i="1"/>
  <c r="BO297" i="1" s="1"/>
  <c r="AG297" i="1"/>
  <c r="AJ269" i="1"/>
  <c r="AF269" i="1"/>
  <c r="AB269" i="1"/>
  <c r="AM269" i="1"/>
  <c r="AI269" i="1"/>
  <c r="AE269" i="1"/>
  <c r="AL269" i="1"/>
  <c r="AD269" i="1"/>
  <c r="BQ269" i="1"/>
  <c r="AK269" i="1"/>
  <c r="AC269" i="1"/>
  <c r="AH269" i="1"/>
  <c r="R269" i="1"/>
  <c r="BO269" i="1" s="1"/>
  <c r="BA269" i="1" s="1"/>
  <c r="A269" i="1" s="1"/>
  <c r="D269" i="1" s="1"/>
  <c r="AG269" i="1"/>
  <c r="AJ217" i="1"/>
  <c r="AF217" i="1"/>
  <c r="AB217" i="1"/>
  <c r="AM217" i="1"/>
  <c r="AI217" i="1"/>
  <c r="AE217" i="1"/>
  <c r="BQ217" i="1"/>
  <c r="AK217" i="1"/>
  <c r="AC217" i="1"/>
  <c r="AH217" i="1"/>
  <c r="R217" i="1"/>
  <c r="BO217" i="1" s="1"/>
  <c r="BA217" i="1" s="1"/>
  <c r="A217" i="1" s="1"/>
  <c r="D217" i="1" s="1"/>
  <c r="AG217" i="1"/>
  <c r="AD217" i="1"/>
  <c r="AL217" i="1"/>
  <c r="AJ193" i="1"/>
  <c r="AF193" i="1"/>
  <c r="AB193" i="1"/>
  <c r="AM193" i="1"/>
  <c r="AI193" i="1"/>
  <c r="AE193" i="1"/>
  <c r="BQ193" i="1"/>
  <c r="AK193" i="1"/>
  <c r="AC193" i="1"/>
  <c r="AH193" i="1"/>
  <c r="R193" i="1"/>
  <c r="BO193" i="1" s="1"/>
  <c r="BA193" i="1" s="1"/>
  <c r="A193" i="1" s="1"/>
  <c r="D193" i="1" s="1"/>
  <c r="AG193" i="1"/>
  <c r="AL193" i="1"/>
  <c r="AD193" i="1"/>
  <c r="AJ153" i="1"/>
  <c r="AF153" i="1"/>
  <c r="AB153" i="1"/>
  <c r="AM153" i="1"/>
  <c r="AI153" i="1"/>
  <c r="AE153" i="1"/>
  <c r="BQ153" i="1"/>
  <c r="AK153" i="1"/>
  <c r="AC153" i="1"/>
  <c r="AH153" i="1"/>
  <c r="R153" i="1"/>
  <c r="BO153" i="1" s="1"/>
  <c r="BA153" i="1" s="1"/>
  <c r="A153" i="1" s="1"/>
  <c r="D153" i="1" s="1"/>
  <c r="AG153" i="1"/>
  <c r="AD153" i="1"/>
  <c r="AL153" i="1"/>
  <c r="AJ133" i="1"/>
  <c r="AF133" i="1"/>
  <c r="AB133" i="1"/>
  <c r="AM133" i="1"/>
  <c r="AI133" i="1"/>
  <c r="AE133" i="1"/>
  <c r="BQ133" i="1"/>
  <c r="AK133" i="1"/>
  <c r="AC133" i="1"/>
  <c r="AH133" i="1"/>
  <c r="R133" i="1"/>
  <c r="BO133" i="1" s="1"/>
  <c r="BA133" i="1" s="1"/>
  <c r="A133" i="1" s="1"/>
  <c r="D133" i="1" s="1"/>
  <c r="AG133" i="1"/>
  <c r="AL133" i="1"/>
  <c r="AD133" i="1"/>
  <c r="AJ61" i="1"/>
  <c r="AF61" i="1"/>
  <c r="AB61" i="1"/>
  <c r="AM61" i="1"/>
  <c r="AI61" i="1"/>
  <c r="AE61" i="1"/>
  <c r="BQ61" i="1"/>
  <c r="AK61" i="1"/>
  <c r="AC61" i="1"/>
  <c r="AH61" i="1"/>
  <c r="R61" i="1"/>
  <c r="BO61" i="1" s="1"/>
  <c r="BA61" i="1" s="1"/>
  <c r="A61" i="1" s="1"/>
  <c r="D61" i="1" s="1"/>
  <c r="AG61" i="1"/>
  <c r="AD61" i="1"/>
  <c r="AL61" i="1"/>
  <c r="AJ41" i="1"/>
  <c r="AF41" i="1"/>
  <c r="AB41" i="1"/>
  <c r="AM41" i="1"/>
  <c r="AI41" i="1"/>
  <c r="AE41" i="1"/>
  <c r="BQ41" i="1"/>
  <c r="AK41" i="1"/>
  <c r="AC41" i="1"/>
  <c r="AH41" i="1"/>
  <c r="R41" i="1"/>
  <c r="BO41" i="1" s="1"/>
  <c r="BA41" i="1" s="1"/>
  <c r="A41" i="1" s="1"/>
  <c r="D41" i="1" s="1"/>
  <c r="AG41" i="1"/>
  <c r="AD41" i="1"/>
  <c r="AL41" i="1"/>
  <c r="AJ29" i="1"/>
  <c r="AF29" i="1"/>
  <c r="AB29" i="1"/>
  <c r="AM29" i="1"/>
  <c r="AI29" i="1"/>
  <c r="AE29" i="1"/>
  <c r="BQ29" i="1"/>
  <c r="AK29" i="1"/>
  <c r="AC29" i="1"/>
  <c r="AH29" i="1"/>
  <c r="R29" i="1"/>
  <c r="BO29" i="1" s="1"/>
  <c r="BA29" i="1" s="1"/>
  <c r="A29" i="1" s="1"/>
  <c r="D29" i="1" s="1"/>
  <c r="AG29" i="1"/>
  <c r="AL29" i="1"/>
  <c r="AD29" i="1"/>
  <c r="AJ230" i="1"/>
  <c r="AF230" i="1"/>
  <c r="AB230" i="1"/>
  <c r="AM230" i="1"/>
  <c r="AI230" i="1"/>
  <c r="AE230" i="1"/>
  <c r="AL230" i="1"/>
  <c r="AD230" i="1"/>
  <c r="BQ230" i="1"/>
  <c r="AK230" i="1"/>
  <c r="AC230" i="1"/>
  <c r="AG230" i="1"/>
  <c r="AH230" i="1"/>
  <c r="R230" i="1"/>
  <c r="BO230" i="1" s="1"/>
  <c r="AJ222" i="1"/>
  <c r="AF222" i="1"/>
  <c r="AB222" i="1"/>
  <c r="AM222" i="1"/>
  <c r="AI222" i="1"/>
  <c r="AE222" i="1"/>
  <c r="AL222" i="1"/>
  <c r="AD222" i="1"/>
  <c r="BQ222" i="1"/>
  <c r="AK222" i="1"/>
  <c r="AC222" i="1"/>
  <c r="AH222" i="1"/>
  <c r="R222" i="1"/>
  <c r="BO222" i="1" s="1"/>
  <c r="AG222" i="1"/>
  <c r="AJ214" i="1"/>
  <c r="AF214" i="1"/>
  <c r="AB214" i="1"/>
  <c r="AM214" i="1"/>
  <c r="AI214" i="1"/>
  <c r="AE214" i="1"/>
  <c r="AL214" i="1"/>
  <c r="AD214" i="1"/>
  <c r="BQ214" i="1"/>
  <c r="AK214" i="1"/>
  <c r="AC214" i="1"/>
  <c r="AG214" i="1"/>
  <c r="AH214" i="1"/>
  <c r="R214" i="1"/>
  <c r="BO214" i="1" s="1"/>
  <c r="AJ202" i="1"/>
  <c r="AF202" i="1"/>
  <c r="AB202" i="1"/>
  <c r="AM202" i="1"/>
  <c r="AI202" i="1"/>
  <c r="AE202" i="1"/>
  <c r="AL202" i="1"/>
  <c r="AD202" i="1"/>
  <c r="BQ202" i="1"/>
  <c r="AK202" i="1"/>
  <c r="AC202" i="1"/>
  <c r="AG202" i="1"/>
  <c r="AH202" i="1"/>
  <c r="R202" i="1"/>
  <c r="BO202" i="1" s="1"/>
  <c r="AJ194" i="1"/>
  <c r="AF194" i="1"/>
  <c r="AB194" i="1"/>
  <c r="AM194" i="1"/>
  <c r="AI194" i="1"/>
  <c r="AE194" i="1"/>
  <c r="AL194" i="1"/>
  <c r="AD194" i="1"/>
  <c r="BQ194" i="1"/>
  <c r="AK194" i="1"/>
  <c r="AC194" i="1"/>
  <c r="AH194" i="1"/>
  <c r="R194" i="1"/>
  <c r="BO194" i="1" s="1"/>
  <c r="BA194" i="1" s="1"/>
  <c r="A194" i="1" s="1"/>
  <c r="D194" i="1" s="1"/>
  <c r="AG194" i="1"/>
  <c r="AJ186" i="1"/>
  <c r="AF186" i="1"/>
  <c r="AB186" i="1"/>
  <c r="AM186" i="1"/>
  <c r="AI186" i="1"/>
  <c r="AE186" i="1"/>
  <c r="AL186" i="1"/>
  <c r="AD186" i="1"/>
  <c r="BQ186" i="1"/>
  <c r="AK186" i="1"/>
  <c r="AC186" i="1"/>
  <c r="AG186" i="1"/>
  <c r="AH186" i="1"/>
  <c r="R186" i="1"/>
  <c r="BO186" i="1" s="1"/>
  <c r="AJ170" i="1"/>
  <c r="AF170" i="1"/>
  <c r="AB170" i="1"/>
  <c r="AM170" i="1"/>
  <c r="AI170" i="1"/>
  <c r="AE170" i="1"/>
  <c r="AL170" i="1"/>
  <c r="AD170" i="1"/>
  <c r="BQ170" i="1"/>
  <c r="AK170" i="1"/>
  <c r="AC170" i="1"/>
  <c r="AG170" i="1"/>
  <c r="AH170" i="1"/>
  <c r="R170" i="1"/>
  <c r="BO170" i="1" s="1"/>
  <c r="AJ146" i="1"/>
  <c r="AF146" i="1"/>
  <c r="AB146" i="1"/>
  <c r="AM146" i="1"/>
  <c r="AI146" i="1"/>
  <c r="AE146" i="1"/>
  <c r="AL146" i="1"/>
  <c r="AD146" i="1"/>
  <c r="BQ146" i="1"/>
  <c r="AK146" i="1"/>
  <c r="AC146" i="1"/>
  <c r="AG146" i="1"/>
  <c r="AH146" i="1"/>
  <c r="R146" i="1"/>
  <c r="BO146" i="1" s="1"/>
  <c r="AJ74" i="1"/>
  <c r="AF74" i="1"/>
  <c r="AB74" i="1"/>
  <c r="AM74" i="1"/>
  <c r="AI74" i="1"/>
  <c r="AE74" i="1"/>
  <c r="AL74" i="1"/>
  <c r="AD74" i="1"/>
  <c r="BQ74" i="1"/>
  <c r="AK74" i="1"/>
  <c r="AC74" i="1"/>
  <c r="AH74" i="1"/>
  <c r="R74" i="1"/>
  <c r="BO74" i="1" s="1"/>
  <c r="AG74" i="1"/>
  <c r="AJ70" i="1"/>
  <c r="AF70" i="1"/>
  <c r="AB70" i="1"/>
  <c r="AM70" i="1"/>
  <c r="AI70" i="1"/>
  <c r="AE70" i="1"/>
  <c r="AL70" i="1"/>
  <c r="AD70" i="1"/>
  <c r="BQ70" i="1"/>
  <c r="AK70" i="1"/>
  <c r="AC70" i="1"/>
  <c r="AH70" i="1"/>
  <c r="R70" i="1"/>
  <c r="BO70" i="1" s="1"/>
  <c r="BA70" i="1" s="1"/>
  <c r="A70" i="1" s="1"/>
  <c r="D70" i="1" s="1"/>
  <c r="AG70" i="1"/>
  <c r="AJ62" i="1"/>
  <c r="AF62" i="1"/>
  <c r="AB62" i="1"/>
  <c r="AM62" i="1"/>
  <c r="AI62" i="1"/>
  <c r="AE62" i="1"/>
  <c r="AL62" i="1"/>
  <c r="AD62" i="1"/>
  <c r="BQ62" i="1"/>
  <c r="AK62" i="1"/>
  <c r="AC62" i="1"/>
  <c r="AG62" i="1"/>
  <c r="AH62" i="1"/>
  <c r="R62" i="1"/>
  <c r="BO62" i="1" s="1"/>
  <c r="AJ38" i="1"/>
  <c r="AF38" i="1"/>
  <c r="AB38" i="1"/>
  <c r="AM38" i="1"/>
  <c r="AI38" i="1"/>
  <c r="AE38" i="1"/>
  <c r="AL38" i="1"/>
  <c r="AD38" i="1"/>
  <c r="BQ38" i="1"/>
  <c r="AK38" i="1"/>
  <c r="AC38" i="1"/>
  <c r="AH38" i="1"/>
  <c r="R38" i="1"/>
  <c r="BO38" i="1" s="1"/>
  <c r="BA38" i="1" s="1"/>
  <c r="A38" i="1" s="1"/>
  <c r="D38" i="1" s="1"/>
  <c r="AG38" i="1"/>
  <c r="BA803" i="1"/>
  <c r="A803" i="1" s="1"/>
  <c r="D803" i="1" s="1"/>
  <c r="BA727" i="1"/>
  <c r="A727" i="1" s="1"/>
  <c r="D727" i="1" s="1"/>
  <c r="BA719" i="1"/>
  <c r="A719" i="1" s="1"/>
  <c r="D719" i="1" s="1"/>
  <c r="BA619" i="1"/>
  <c r="A619" i="1" s="1"/>
  <c r="D619" i="1" s="1"/>
  <c r="AJ325" i="1"/>
  <c r="AF325" i="1"/>
  <c r="AB325" i="1"/>
  <c r="AM325" i="1"/>
  <c r="AI325" i="1"/>
  <c r="AE325" i="1"/>
  <c r="AL325" i="1"/>
  <c r="AD325" i="1"/>
  <c r="BQ325" i="1"/>
  <c r="AK325" i="1"/>
  <c r="AC325" i="1"/>
  <c r="AG325" i="1"/>
  <c r="AH325" i="1"/>
  <c r="R325" i="1"/>
  <c r="BO325" i="1" s="1"/>
  <c r="AJ289" i="1"/>
  <c r="AF289" i="1"/>
  <c r="AB289" i="1"/>
  <c r="AM289" i="1"/>
  <c r="AI289" i="1"/>
  <c r="AE289" i="1"/>
  <c r="AL289" i="1"/>
  <c r="AD289" i="1"/>
  <c r="BQ289" i="1"/>
  <c r="AK289" i="1"/>
  <c r="AC289" i="1"/>
  <c r="AH289" i="1"/>
  <c r="R289" i="1"/>
  <c r="BO289" i="1" s="1"/>
  <c r="AG289" i="1"/>
  <c r="AJ277" i="1"/>
  <c r="AF277" i="1"/>
  <c r="AB277" i="1"/>
  <c r="AM277" i="1"/>
  <c r="AI277" i="1"/>
  <c r="AE277" i="1"/>
  <c r="AL277" i="1"/>
  <c r="AD277" i="1"/>
  <c r="BQ277" i="1"/>
  <c r="AK277" i="1"/>
  <c r="AC277" i="1"/>
  <c r="AG277" i="1"/>
  <c r="AH277" i="1"/>
  <c r="R277" i="1"/>
  <c r="BO277" i="1" s="1"/>
  <c r="AJ197" i="1"/>
  <c r="AF197" i="1"/>
  <c r="AB197" i="1"/>
  <c r="AM197" i="1"/>
  <c r="AI197" i="1"/>
  <c r="AE197" i="1"/>
  <c r="BQ197" i="1"/>
  <c r="AK197" i="1"/>
  <c r="AC197" i="1"/>
  <c r="AH197" i="1"/>
  <c r="R197" i="1"/>
  <c r="BO197" i="1" s="1"/>
  <c r="BA197" i="1" s="1"/>
  <c r="A197" i="1" s="1"/>
  <c r="D197" i="1" s="1"/>
  <c r="AG197" i="1"/>
  <c r="AL197" i="1"/>
  <c r="AD197" i="1"/>
  <c r="AJ181" i="1"/>
  <c r="AF181" i="1"/>
  <c r="AB181" i="1"/>
  <c r="AM181" i="1"/>
  <c r="AI181" i="1"/>
  <c r="AE181" i="1"/>
  <c r="BQ181" i="1"/>
  <c r="AK181" i="1"/>
  <c r="AC181" i="1"/>
  <c r="AH181" i="1"/>
  <c r="R181" i="1"/>
  <c r="BO181" i="1" s="1"/>
  <c r="BA181" i="1" s="1"/>
  <c r="A181" i="1" s="1"/>
  <c r="D181" i="1" s="1"/>
  <c r="AL181" i="1"/>
  <c r="AG181" i="1"/>
  <c r="AD181" i="1"/>
  <c r="AJ161" i="1"/>
  <c r="AF161" i="1"/>
  <c r="AB161" i="1"/>
  <c r="AM161" i="1"/>
  <c r="AI161" i="1"/>
  <c r="AE161" i="1"/>
  <c r="BQ161" i="1"/>
  <c r="AK161" i="1"/>
  <c r="AC161" i="1"/>
  <c r="AH161" i="1"/>
  <c r="R161" i="1"/>
  <c r="BO161" i="1" s="1"/>
  <c r="BA161" i="1" s="1"/>
  <c r="A161" i="1" s="1"/>
  <c r="D161" i="1" s="1"/>
  <c r="AG161" i="1"/>
  <c r="AD161" i="1"/>
  <c r="AL161" i="1"/>
  <c r="AJ129" i="1"/>
  <c r="AF129" i="1"/>
  <c r="AB129" i="1"/>
  <c r="AM129" i="1"/>
  <c r="AI129" i="1"/>
  <c r="AE129" i="1"/>
  <c r="BQ129" i="1"/>
  <c r="AK129" i="1"/>
  <c r="AC129" i="1"/>
  <c r="AH129" i="1"/>
  <c r="R129" i="1"/>
  <c r="BO129" i="1" s="1"/>
  <c r="BA129" i="1" s="1"/>
  <c r="A129" i="1" s="1"/>
  <c r="D129" i="1" s="1"/>
  <c r="AL129" i="1"/>
  <c r="AG129" i="1"/>
  <c r="AD129" i="1"/>
  <c r="AJ113" i="1"/>
  <c r="AF113" i="1"/>
  <c r="AB113" i="1"/>
  <c r="AM113" i="1"/>
  <c r="AI113" i="1"/>
  <c r="AE113" i="1"/>
  <c r="BQ113" i="1"/>
  <c r="AK113" i="1"/>
  <c r="AC113" i="1"/>
  <c r="AH113" i="1"/>
  <c r="R113" i="1"/>
  <c r="BO113" i="1" s="1"/>
  <c r="BA113" i="1" s="1"/>
  <c r="A113" i="1" s="1"/>
  <c r="D113" i="1" s="1"/>
  <c r="AL113" i="1"/>
  <c r="AG113" i="1"/>
  <c r="AD113" i="1"/>
  <c r="AJ89" i="1"/>
  <c r="AF89" i="1"/>
  <c r="AB89" i="1"/>
  <c r="AM89" i="1"/>
  <c r="AI89" i="1"/>
  <c r="AE89" i="1"/>
  <c r="BQ89" i="1"/>
  <c r="AK89" i="1"/>
  <c r="AC89" i="1"/>
  <c r="AH89" i="1"/>
  <c r="R89" i="1"/>
  <c r="BO89" i="1" s="1"/>
  <c r="BA89" i="1" s="1"/>
  <c r="A89" i="1" s="1"/>
  <c r="D89" i="1" s="1"/>
  <c r="AD89" i="1"/>
  <c r="AG89" i="1"/>
  <c r="AL89" i="1"/>
  <c r="AJ69" i="1"/>
  <c r="AF69" i="1"/>
  <c r="AB69" i="1"/>
  <c r="AM69" i="1"/>
  <c r="AI69" i="1"/>
  <c r="AE69" i="1"/>
  <c r="BQ69" i="1"/>
  <c r="AK69" i="1"/>
  <c r="AC69" i="1"/>
  <c r="AH69" i="1"/>
  <c r="R69" i="1"/>
  <c r="BO69" i="1" s="1"/>
  <c r="BA69" i="1" s="1"/>
  <c r="A69" i="1" s="1"/>
  <c r="D69" i="1" s="1"/>
  <c r="AL69" i="1"/>
  <c r="AG69" i="1"/>
  <c r="AD69" i="1"/>
  <c r="AJ57" i="1"/>
  <c r="AF57" i="1"/>
  <c r="AB57" i="1"/>
  <c r="AM57" i="1"/>
  <c r="AI57" i="1"/>
  <c r="AE57" i="1"/>
  <c r="BQ57" i="1"/>
  <c r="AK57" i="1"/>
  <c r="AC57" i="1"/>
  <c r="AH57" i="1"/>
  <c r="R57" i="1"/>
  <c r="BO57" i="1" s="1"/>
  <c r="BA57" i="1" s="1"/>
  <c r="A57" i="1" s="1"/>
  <c r="D57" i="1" s="1"/>
  <c r="AD57" i="1"/>
  <c r="AG57" i="1"/>
  <c r="AL57" i="1"/>
  <c r="AJ25" i="1"/>
  <c r="AF25" i="1"/>
  <c r="AB25" i="1"/>
  <c r="AM25" i="1"/>
  <c r="AI25" i="1"/>
  <c r="AE25" i="1"/>
  <c r="BQ25" i="1"/>
  <c r="AK25" i="1"/>
  <c r="AC25" i="1"/>
  <c r="AH25" i="1"/>
  <c r="R25" i="1"/>
  <c r="BO25" i="1" s="1"/>
  <c r="BA25" i="1" s="1"/>
  <c r="A25" i="1" s="1"/>
  <c r="D25" i="1" s="1"/>
  <c r="AL25" i="1"/>
  <c r="AD25" i="1"/>
  <c r="AG25" i="1"/>
  <c r="AJ13" i="1"/>
  <c r="AF13" i="1"/>
  <c r="AB13" i="1"/>
  <c r="AM13" i="1"/>
  <c r="AI13" i="1"/>
  <c r="AE13" i="1"/>
  <c r="BQ13" i="1"/>
  <c r="AK13" i="1"/>
  <c r="AC13" i="1"/>
  <c r="AH13" i="1"/>
  <c r="R13" i="1"/>
  <c r="BO13" i="1" s="1"/>
  <c r="BA13" i="1" s="1"/>
  <c r="A13" i="1" s="1"/>
  <c r="D13" i="1" s="1"/>
  <c r="AL13" i="1"/>
  <c r="AD13" i="1"/>
  <c r="AG13" i="1"/>
  <c r="AJ5" i="1"/>
  <c r="AF5" i="1"/>
  <c r="AB5" i="1"/>
  <c r="AM5" i="1"/>
  <c r="AI5" i="1"/>
  <c r="AE5" i="1"/>
  <c r="BQ5" i="1"/>
  <c r="AK5" i="1"/>
  <c r="AC5" i="1"/>
  <c r="AH5" i="1"/>
  <c r="R5" i="1"/>
  <c r="BO5" i="1" s="1"/>
  <c r="BA5" i="1" s="1"/>
  <c r="A5" i="1" s="1"/>
  <c r="D5" i="1" s="1"/>
  <c r="AL5" i="1"/>
  <c r="AG5" i="1"/>
  <c r="AD5" i="1"/>
  <c r="AJ182" i="1"/>
  <c r="AF182" i="1"/>
  <c r="AB182" i="1"/>
  <c r="AM182" i="1"/>
  <c r="AI182" i="1"/>
  <c r="AE182" i="1"/>
  <c r="AL182" i="1"/>
  <c r="AD182" i="1"/>
  <c r="BQ182" i="1"/>
  <c r="AK182" i="1"/>
  <c r="AC182" i="1"/>
  <c r="AH182" i="1"/>
  <c r="R182" i="1"/>
  <c r="BO182" i="1" s="1"/>
  <c r="AG182" i="1"/>
  <c r="AJ162" i="1"/>
  <c r="AF162" i="1"/>
  <c r="AB162" i="1"/>
  <c r="AM162" i="1"/>
  <c r="AI162" i="1"/>
  <c r="AE162" i="1"/>
  <c r="AL162" i="1"/>
  <c r="AD162" i="1"/>
  <c r="BQ162" i="1"/>
  <c r="AK162" i="1"/>
  <c r="AC162" i="1"/>
  <c r="AH162" i="1"/>
  <c r="R162" i="1"/>
  <c r="BO162" i="1" s="1"/>
  <c r="BA162" i="1" s="1"/>
  <c r="A162" i="1" s="1"/>
  <c r="D162" i="1" s="1"/>
  <c r="AG162" i="1"/>
  <c r="AJ154" i="1"/>
  <c r="AF154" i="1"/>
  <c r="AB154" i="1"/>
  <c r="AM154" i="1"/>
  <c r="AI154" i="1"/>
  <c r="AE154" i="1"/>
  <c r="AL154" i="1"/>
  <c r="AD154" i="1"/>
  <c r="BQ154" i="1"/>
  <c r="AK154" i="1"/>
  <c r="AC154" i="1"/>
  <c r="AG154" i="1"/>
  <c r="AH154" i="1"/>
  <c r="R154" i="1"/>
  <c r="BO154" i="1" s="1"/>
  <c r="AJ138" i="1"/>
  <c r="AF138" i="1"/>
  <c r="AB138" i="1"/>
  <c r="AM138" i="1"/>
  <c r="AI138" i="1"/>
  <c r="AE138" i="1"/>
  <c r="AL138" i="1"/>
  <c r="AD138" i="1"/>
  <c r="BQ138" i="1"/>
  <c r="AK138" i="1"/>
  <c r="AC138" i="1"/>
  <c r="AH138" i="1"/>
  <c r="R138" i="1"/>
  <c r="BO138" i="1" s="1"/>
  <c r="AG138" i="1"/>
  <c r="AJ94" i="1"/>
  <c r="AF94" i="1"/>
  <c r="AB94" i="1"/>
  <c r="AM94" i="1"/>
  <c r="AI94" i="1"/>
  <c r="AE94" i="1"/>
  <c r="AL94" i="1"/>
  <c r="AD94" i="1"/>
  <c r="BQ94" i="1"/>
  <c r="AK94" i="1"/>
  <c r="AC94" i="1"/>
  <c r="AH94" i="1"/>
  <c r="R94" i="1"/>
  <c r="BO94" i="1" s="1"/>
  <c r="AG94" i="1"/>
  <c r="AJ42" i="1"/>
  <c r="AF42" i="1"/>
  <c r="AB42" i="1"/>
  <c r="AM42" i="1"/>
  <c r="AI42" i="1"/>
  <c r="AE42" i="1"/>
  <c r="AL42" i="1"/>
  <c r="AD42" i="1"/>
  <c r="BQ42" i="1"/>
  <c r="AK42" i="1"/>
  <c r="AC42" i="1"/>
  <c r="AH42" i="1"/>
  <c r="R42" i="1"/>
  <c r="BO42" i="1" s="1"/>
  <c r="BA42" i="1" s="1"/>
  <c r="A42" i="1" s="1"/>
  <c r="D42" i="1" s="1"/>
  <c r="AG42" i="1"/>
  <c r="AN931" i="1"/>
  <c r="AN883" i="1"/>
  <c r="BA401" i="1"/>
  <c r="A401" i="1" s="1"/>
  <c r="D401" i="1" s="1"/>
  <c r="AJ314" i="1"/>
  <c r="AF314" i="1"/>
  <c r="AB314" i="1"/>
  <c r="AM314" i="1"/>
  <c r="AI314" i="1"/>
  <c r="AE314" i="1"/>
  <c r="AG314" i="1"/>
  <c r="AL314" i="1"/>
  <c r="AD314" i="1"/>
  <c r="BQ314" i="1"/>
  <c r="AK314" i="1"/>
  <c r="AC314" i="1"/>
  <c r="AH314" i="1"/>
  <c r="R314" i="1"/>
  <c r="BO314" i="1" s="1"/>
  <c r="BA314" i="1" s="1"/>
  <c r="A314" i="1" s="1"/>
  <c r="D314" i="1" s="1"/>
  <c r="AJ298" i="1"/>
  <c r="AF298" i="1"/>
  <c r="AB298" i="1"/>
  <c r="AM298" i="1"/>
  <c r="AI298" i="1"/>
  <c r="AE298" i="1"/>
  <c r="AG298" i="1"/>
  <c r="AL298" i="1"/>
  <c r="AD298" i="1"/>
  <c r="BQ298" i="1"/>
  <c r="AK298" i="1"/>
  <c r="AC298" i="1"/>
  <c r="AH298" i="1"/>
  <c r="R298" i="1"/>
  <c r="BO298" i="1" s="1"/>
  <c r="BA298" i="1" s="1"/>
  <c r="A298" i="1" s="1"/>
  <c r="D298" i="1" s="1"/>
  <c r="AJ274" i="1"/>
  <c r="AF274" i="1"/>
  <c r="AB274" i="1"/>
  <c r="AM274" i="1"/>
  <c r="AI274" i="1"/>
  <c r="AE274" i="1"/>
  <c r="AG274" i="1"/>
  <c r="AL274" i="1"/>
  <c r="AD274" i="1"/>
  <c r="BQ274" i="1"/>
  <c r="AK274" i="1"/>
  <c r="AC274" i="1"/>
  <c r="AH274" i="1"/>
  <c r="R274" i="1"/>
  <c r="BO274" i="1" s="1"/>
  <c r="BA274" i="1" s="1"/>
  <c r="A274" i="1" s="1"/>
  <c r="D274" i="1" s="1"/>
  <c r="BA254" i="1"/>
  <c r="A254" i="1" s="1"/>
  <c r="D254" i="1" s="1"/>
  <c r="AN991" i="1"/>
  <c r="AN990" i="1"/>
  <c r="AN983" i="1"/>
  <c r="AN982" i="1"/>
  <c r="AN975" i="1"/>
  <c r="AN974" i="1"/>
  <c r="AN967" i="1"/>
  <c r="AN966" i="1"/>
  <c r="AN959" i="1"/>
  <c r="AN958" i="1"/>
  <c r="AN951" i="1"/>
  <c r="AN950" i="1"/>
  <c r="AN943" i="1"/>
  <c r="AN942" i="1"/>
  <c r="AN935" i="1"/>
  <c r="AN934" i="1"/>
  <c r="AN927" i="1"/>
  <c r="AN926" i="1"/>
  <c r="AN919" i="1"/>
  <c r="AN918" i="1"/>
  <c r="AN911" i="1"/>
  <c r="AN910" i="1"/>
  <c r="AN903" i="1"/>
  <c r="AN902" i="1"/>
  <c r="AN895" i="1"/>
  <c r="AN894" i="1"/>
  <c r="AN887" i="1"/>
  <c r="AN886" i="1"/>
  <c r="AN879" i="1"/>
  <c r="AN878" i="1"/>
  <c r="AN871" i="1"/>
  <c r="BA788" i="1"/>
  <c r="A788" i="1" s="1"/>
  <c r="D788" i="1" s="1"/>
  <c r="BA760" i="1"/>
  <c r="A760" i="1" s="1"/>
  <c r="D760" i="1" s="1"/>
  <c r="BA752" i="1"/>
  <c r="A752" i="1" s="1"/>
  <c r="D752" i="1" s="1"/>
  <c r="BA744" i="1"/>
  <c r="A744" i="1" s="1"/>
  <c r="D744" i="1" s="1"/>
  <c r="BA736" i="1"/>
  <c r="A736" i="1" s="1"/>
  <c r="D736" i="1" s="1"/>
  <c r="BA720" i="1"/>
  <c r="A720" i="1" s="1"/>
  <c r="D720" i="1" s="1"/>
  <c r="BA704" i="1"/>
  <c r="A704" i="1" s="1"/>
  <c r="D704" i="1" s="1"/>
  <c r="BA696" i="1"/>
  <c r="A696" i="1" s="1"/>
  <c r="D696" i="1" s="1"/>
  <c r="BA688" i="1"/>
  <c r="A688" i="1" s="1"/>
  <c r="D688" i="1" s="1"/>
  <c r="BA680" i="1"/>
  <c r="A680" i="1" s="1"/>
  <c r="D680" i="1" s="1"/>
  <c r="BA672" i="1"/>
  <c r="A672" i="1" s="1"/>
  <c r="D672" i="1" s="1"/>
  <c r="BA664" i="1"/>
  <c r="A664" i="1" s="1"/>
  <c r="D664" i="1" s="1"/>
  <c r="BA656" i="1"/>
  <c r="A656" i="1" s="1"/>
  <c r="D656" i="1" s="1"/>
  <c r="BA648" i="1"/>
  <c r="A648" i="1" s="1"/>
  <c r="D648" i="1" s="1"/>
  <c r="BA640" i="1"/>
  <c r="A640" i="1" s="1"/>
  <c r="D640" i="1" s="1"/>
  <c r="BA632" i="1"/>
  <c r="A632" i="1" s="1"/>
  <c r="D632" i="1" s="1"/>
  <c r="BA624" i="1"/>
  <c r="A624" i="1" s="1"/>
  <c r="D624" i="1" s="1"/>
  <c r="BA616" i="1"/>
  <c r="A616" i="1" s="1"/>
  <c r="D616" i="1" s="1"/>
  <c r="BA572" i="1"/>
  <c r="A572" i="1" s="1"/>
  <c r="D572" i="1" s="1"/>
  <c r="BA564" i="1"/>
  <c r="A564" i="1" s="1"/>
  <c r="D564" i="1" s="1"/>
  <c r="BA417" i="1"/>
  <c r="A417" i="1" s="1"/>
  <c r="D417" i="1" s="1"/>
  <c r="AJ385" i="1"/>
  <c r="AF385" i="1"/>
  <c r="AB385" i="1"/>
  <c r="BQ385" i="1"/>
  <c r="AM385" i="1"/>
  <c r="AH385" i="1"/>
  <c r="AC385" i="1"/>
  <c r="AL385" i="1"/>
  <c r="AG385" i="1"/>
  <c r="AK385" i="1"/>
  <c r="AE385" i="1"/>
  <c r="R385" i="1"/>
  <c r="BO385" i="1" s="1"/>
  <c r="BA385" i="1" s="1"/>
  <c r="A385" i="1" s="1"/>
  <c r="D385" i="1" s="1"/>
  <c r="AD385" i="1"/>
  <c r="AI385" i="1"/>
  <c r="AJ369" i="1"/>
  <c r="AF369" i="1"/>
  <c r="AB369" i="1"/>
  <c r="BQ369" i="1"/>
  <c r="AM369" i="1"/>
  <c r="AH369" i="1"/>
  <c r="AC369" i="1"/>
  <c r="AK369" i="1"/>
  <c r="AE369" i="1"/>
  <c r="R369" i="1"/>
  <c r="BO369" i="1" s="1"/>
  <c r="AL369" i="1"/>
  <c r="AG369" i="1"/>
  <c r="AI369" i="1"/>
  <c r="AD369" i="1"/>
  <c r="AJ334" i="1"/>
  <c r="AF334" i="1"/>
  <c r="AB334" i="1"/>
  <c r="AL334" i="1"/>
  <c r="AG334" i="1"/>
  <c r="AK334" i="1"/>
  <c r="AE334" i="1"/>
  <c r="R334" i="1"/>
  <c r="BO334" i="1" s="1"/>
  <c r="BA334" i="1" s="1"/>
  <c r="A334" i="1" s="1"/>
  <c r="D334" i="1" s="1"/>
  <c r="BQ334" i="1"/>
  <c r="AI334" i="1"/>
  <c r="AH334" i="1"/>
  <c r="AD334" i="1"/>
  <c r="AM334" i="1"/>
  <c r="AC334" i="1"/>
  <c r="AJ326" i="1"/>
  <c r="AF326" i="1"/>
  <c r="AB326" i="1"/>
  <c r="AM326" i="1"/>
  <c r="AI326" i="1"/>
  <c r="AE326" i="1"/>
  <c r="AG326" i="1"/>
  <c r="AL326" i="1"/>
  <c r="AD326" i="1"/>
  <c r="BQ326" i="1"/>
  <c r="AK326" i="1"/>
  <c r="AC326" i="1"/>
  <c r="AH326" i="1"/>
  <c r="R326" i="1"/>
  <c r="BO326" i="1" s="1"/>
  <c r="BA326" i="1" s="1"/>
  <c r="A326" i="1" s="1"/>
  <c r="D326" i="1" s="1"/>
  <c r="AJ318" i="1"/>
  <c r="AF318" i="1"/>
  <c r="AB318" i="1"/>
  <c r="AM318" i="1"/>
  <c r="AI318" i="1"/>
  <c r="AE318" i="1"/>
  <c r="AG318" i="1"/>
  <c r="AL318" i="1"/>
  <c r="AD318" i="1"/>
  <c r="AH318" i="1"/>
  <c r="R318" i="1"/>
  <c r="BO318" i="1" s="1"/>
  <c r="BQ318" i="1"/>
  <c r="AK318" i="1"/>
  <c r="AC318" i="1"/>
  <c r="AJ310" i="1"/>
  <c r="AF310" i="1"/>
  <c r="AB310" i="1"/>
  <c r="AM310" i="1"/>
  <c r="AI310" i="1"/>
  <c r="AE310" i="1"/>
  <c r="AG310" i="1"/>
  <c r="AL310" i="1"/>
  <c r="AD310" i="1"/>
  <c r="BQ310" i="1"/>
  <c r="AK310" i="1"/>
  <c r="AC310" i="1"/>
  <c r="AH310" i="1"/>
  <c r="R310" i="1"/>
  <c r="BO310" i="1" s="1"/>
  <c r="BA310" i="1" s="1"/>
  <c r="A310" i="1" s="1"/>
  <c r="D310" i="1" s="1"/>
  <c r="AJ302" i="1"/>
  <c r="AF302" i="1"/>
  <c r="AB302" i="1"/>
  <c r="AM302" i="1"/>
  <c r="AI302" i="1"/>
  <c r="AE302" i="1"/>
  <c r="AG302" i="1"/>
  <c r="AL302" i="1"/>
  <c r="AD302" i="1"/>
  <c r="BQ302" i="1"/>
  <c r="AK302" i="1"/>
  <c r="AC302" i="1"/>
  <c r="AH302" i="1"/>
  <c r="R302" i="1"/>
  <c r="BO302" i="1" s="1"/>
  <c r="BA302" i="1" s="1"/>
  <c r="A302" i="1" s="1"/>
  <c r="D302" i="1" s="1"/>
  <c r="AJ294" i="1"/>
  <c r="AF294" i="1"/>
  <c r="AB294" i="1"/>
  <c r="AM294" i="1"/>
  <c r="AI294" i="1"/>
  <c r="AE294" i="1"/>
  <c r="AG294" i="1"/>
  <c r="AL294" i="1"/>
  <c r="AD294" i="1"/>
  <c r="AH294" i="1"/>
  <c r="R294" i="1"/>
  <c r="BO294" i="1" s="1"/>
  <c r="BQ294" i="1"/>
  <c r="AK294" i="1"/>
  <c r="AC294" i="1"/>
  <c r="AJ286" i="1"/>
  <c r="AF286" i="1"/>
  <c r="AB286" i="1"/>
  <c r="AM286" i="1"/>
  <c r="AI286" i="1"/>
  <c r="AE286" i="1"/>
  <c r="AG286" i="1"/>
  <c r="AL286" i="1"/>
  <c r="AD286" i="1"/>
  <c r="BQ286" i="1"/>
  <c r="AK286" i="1"/>
  <c r="AC286" i="1"/>
  <c r="AH286" i="1"/>
  <c r="R286" i="1"/>
  <c r="BO286" i="1" s="1"/>
  <c r="BA286" i="1" s="1"/>
  <c r="A286" i="1" s="1"/>
  <c r="D286" i="1" s="1"/>
  <c r="AJ278" i="1"/>
  <c r="AF278" i="1"/>
  <c r="AB278" i="1"/>
  <c r="AM278" i="1"/>
  <c r="AI278" i="1"/>
  <c r="AE278" i="1"/>
  <c r="AG278" i="1"/>
  <c r="AL278" i="1"/>
  <c r="AD278" i="1"/>
  <c r="AH278" i="1"/>
  <c r="R278" i="1"/>
  <c r="BO278" i="1" s="1"/>
  <c r="BQ278" i="1"/>
  <c r="AK278" i="1"/>
  <c r="AC278" i="1"/>
  <c r="AJ270" i="1"/>
  <c r="AF270" i="1"/>
  <c r="AB270" i="1"/>
  <c r="AM270" i="1"/>
  <c r="AI270" i="1"/>
  <c r="AE270" i="1"/>
  <c r="AG270" i="1"/>
  <c r="AL270" i="1"/>
  <c r="AD270" i="1"/>
  <c r="BQ270" i="1"/>
  <c r="AK270" i="1"/>
  <c r="AC270" i="1"/>
  <c r="AH270" i="1"/>
  <c r="R270" i="1"/>
  <c r="BO270" i="1" s="1"/>
  <c r="BA270" i="1" s="1"/>
  <c r="A270" i="1" s="1"/>
  <c r="D270" i="1" s="1"/>
  <c r="BA266" i="1"/>
  <c r="A266" i="1" s="1"/>
  <c r="D266" i="1" s="1"/>
  <c r="BA258" i="1"/>
  <c r="A258" i="1" s="1"/>
  <c r="D258" i="1" s="1"/>
  <c r="BA250" i="1"/>
  <c r="A250" i="1" s="1"/>
  <c r="D250" i="1" s="1"/>
  <c r="BA242" i="1"/>
  <c r="A242" i="1" s="1"/>
  <c r="D242" i="1" s="1"/>
  <c r="BA797" i="1"/>
  <c r="A797" i="1" s="1"/>
  <c r="D797" i="1" s="1"/>
  <c r="BA777" i="1"/>
  <c r="A777" i="1" s="1"/>
  <c r="D777" i="1" s="1"/>
  <c r="BA745" i="1"/>
  <c r="A745" i="1" s="1"/>
  <c r="D745" i="1" s="1"/>
  <c r="BA729" i="1"/>
  <c r="A729" i="1" s="1"/>
  <c r="D729" i="1" s="1"/>
  <c r="BA709" i="1"/>
  <c r="A709" i="1" s="1"/>
  <c r="D709" i="1" s="1"/>
  <c r="BA693" i="1"/>
  <c r="A693" i="1" s="1"/>
  <c r="D693" i="1" s="1"/>
  <c r="BA677" i="1"/>
  <c r="A677" i="1" s="1"/>
  <c r="D677" i="1" s="1"/>
  <c r="BA661" i="1"/>
  <c r="A661" i="1" s="1"/>
  <c r="D661" i="1" s="1"/>
  <c r="BA645" i="1"/>
  <c r="A645" i="1" s="1"/>
  <c r="D645" i="1" s="1"/>
  <c r="BA629" i="1"/>
  <c r="A629" i="1" s="1"/>
  <c r="D629" i="1" s="1"/>
  <c r="BA597" i="1"/>
  <c r="A597" i="1" s="1"/>
  <c r="D597" i="1" s="1"/>
  <c r="BA581" i="1"/>
  <c r="A581" i="1" s="1"/>
  <c r="D581" i="1" s="1"/>
  <c r="BA577" i="1"/>
  <c r="A577" i="1" s="1"/>
  <c r="D577" i="1" s="1"/>
  <c r="BA541" i="1"/>
  <c r="A541" i="1" s="1"/>
  <c r="D541" i="1" s="1"/>
  <c r="BA525" i="1"/>
  <c r="A525" i="1" s="1"/>
  <c r="D525" i="1" s="1"/>
  <c r="BA509" i="1"/>
  <c r="A509" i="1" s="1"/>
  <c r="D509" i="1" s="1"/>
  <c r="BA477" i="1"/>
  <c r="A477" i="1" s="1"/>
  <c r="D477" i="1" s="1"/>
  <c r="AJ381" i="1"/>
  <c r="AF381" i="1"/>
  <c r="AB381" i="1"/>
  <c r="BQ381" i="1"/>
  <c r="AM381" i="1"/>
  <c r="AH381" i="1"/>
  <c r="AC381" i="1"/>
  <c r="AL381" i="1"/>
  <c r="AG381" i="1"/>
  <c r="AK381" i="1"/>
  <c r="AE381" i="1"/>
  <c r="R381" i="1"/>
  <c r="BO381" i="1" s="1"/>
  <c r="BA381" i="1" s="1"/>
  <c r="A381" i="1" s="1"/>
  <c r="D381" i="1" s="1"/>
  <c r="AD381" i="1"/>
  <c r="AI381" i="1"/>
  <c r="AJ327" i="1"/>
  <c r="AF327" i="1"/>
  <c r="AB327" i="1"/>
  <c r="AM327" i="1"/>
  <c r="AI327" i="1"/>
  <c r="AE327" i="1"/>
  <c r="AH327" i="1"/>
  <c r="R327" i="1"/>
  <c r="BO327" i="1" s="1"/>
  <c r="AG327" i="1"/>
  <c r="AL327" i="1"/>
  <c r="AD327" i="1"/>
  <c r="AK327" i="1"/>
  <c r="BQ327" i="1"/>
  <c r="AC327" i="1"/>
  <c r="BA323" i="1"/>
  <c r="A323" i="1" s="1"/>
  <c r="D323" i="1" s="1"/>
  <c r="AJ311" i="1"/>
  <c r="AF311" i="1"/>
  <c r="AB311" i="1"/>
  <c r="AM311" i="1"/>
  <c r="AI311" i="1"/>
  <c r="AE311" i="1"/>
  <c r="AH311" i="1"/>
  <c r="R311" i="1"/>
  <c r="BO311" i="1" s="1"/>
  <c r="AG311" i="1"/>
  <c r="AL311" i="1"/>
  <c r="AD311" i="1"/>
  <c r="BQ311" i="1"/>
  <c r="AC311" i="1"/>
  <c r="AK311" i="1"/>
  <c r="BA307" i="1"/>
  <c r="A307" i="1" s="1"/>
  <c r="D307" i="1" s="1"/>
  <c r="AJ295" i="1"/>
  <c r="AF295" i="1"/>
  <c r="AB295" i="1"/>
  <c r="AM295" i="1"/>
  <c r="AI295" i="1"/>
  <c r="AE295" i="1"/>
  <c r="AH295" i="1"/>
  <c r="R295" i="1"/>
  <c r="BO295" i="1" s="1"/>
  <c r="AG295" i="1"/>
  <c r="AC295" i="1"/>
  <c r="AL295" i="1"/>
  <c r="AD295" i="1"/>
  <c r="AN295" i="1" s="1"/>
  <c r="BQ295" i="1"/>
  <c r="AK295" i="1"/>
  <c r="BA291" i="1"/>
  <c r="A291" i="1" s="1"/>
  <c r="D291" i="1" s="1"/>
  <c r="AJ279" i="1"/>
  <c r="AF279" i="1"/>
  <c r="AB279" i="1"/>
  <c r="AM279" i="1"/>
  <c r="AI279" i="1"/>
  <c r="AE279" i="1"/>
  <c r="AH279" i="1"/>
  <c r="R279" i="1"/>
  <c r="BO279" i="1" s="1"/>
  <c r="AG279" i="1"/>
  <c r="AC279" i="1"/>
  <c r="AL279" i="1"/>
  <c r="AD279" i="1"/>
  <c r="AK279" i="1"/>
  <c r="BQ279" i="1"/>
  <c r="BA275" i="1"/>
  <c r="A275" i="1" s="1"/>
  <c r="D275" i="1" s="1"/>
  <c r="AJ263" i="1"/>
  <c r="AF263" i="1"/>
  <c r="AB263" i="1"/>
  <c r="AM263" i="1"/>
  <c r="AI263" i="1"/>
  <c r="AE263" i="1"/>
  <c r="AH263" i="1"/>
  <c r="R263" i="1"/>
  <c r="BO263" i="1" s="1"/>
  <c r="AG263" i="1"/>
  <c r="AL263" i="1"/>
  <c r="AD263" i="1"/>
  <c r="BQ263" i="1"/>
  <c r="AK263" i="1"/>
  <c r="AC263" i="1"/>
  <c r="BA259" i="1"/>
  <c r="A259" i="1" s="1"/>
  <c r="D259" i="1" s="1"/>
  <c r="BA247" i="1"/>
  <c r="A247" i="1" s="1"/>
  <c r="D247" i="1" s="1"/>
  <c r="AJ243" i="1"/>
  <c r="AF243" i="1"/>
  <c r="AB243" i="1"/>
  <c r="AM243" i="1"/>
  <c r="AI243" i="1"/>
  <c r="AE243" i="1"/>
  <c r="AH243" i="1"/>
  <c r="R243" i="1"/>
  <c r="BO243" i="1" s="1"/>
  <c r="AG243" i="1"/>
  <c r="AL243" i="1"/>
  <c r="AD243" i="1"/>
  <c r="AC243" i="1"/>
  <c r="BQ243" i="1"/>
  <c r="AK243" i="1"/>
  <c r="BA231" i="1"/>
  <c r="A231" i="1" s="1"/>
  <c r="D231" i="1" s="1"/>
  <c r="AJ227" i="1"/>
  <c r="AF227" i="1"/>
  <c r="AB227" i="1"/>
  <c r="AM227" i="1"/>
  <c r="AI227" i="1"/>
  <c r="AE227" i="1"/>
  <c r="AG227" i="1"/>
  <c r="AL227" i="1"/>
  <c r="AD227" i="1"/>
  <c r="AC227" i="1"/>
  <c r="AH227" i="1"/>
  <c r="R227" i="1"/>
  <c r="BO227" i="1" s="1"/>
  <c r="BA227" i="1" s="1"/>
  <c r="A227" i="1" s="1"/>
  <c r="D227" i="1" s="1"/>
  <c r="BQ227" i="1"/>
  <c r="AK227" i="1"/>
  <c r="BA215" i="1"/>
  <c r="A215" i="1" s="1"/>
  <c r="D215" i="1" s="1"/>
  <c r="AJ211" i="1"/>
  <c r="AF211" i="1"/>
  <c r="AB211" i="1"/>
  <c r="AM211" i="1"/>
  <c r="AI211" i="1"/>
  <c r="AE211" i="1"/>
  <c r="AG211" i="1"/>
  <c r="AL211" i="1"/>
  <c r="AD211" i="1"/>
  <c r="AC211" i="1"/>
  <c r="AH211" i="1"/>
  <c r="R211" i="1"/>
  <c r="BO211" i="1" s="1"/>
  <c r="BA211" i="1" s="1"/>
  <c r="A211" i="1" s="1"/>
  <c r="D211" i="1" s="1"/>
  <c r="BQ211" i="1"/>
  <c r="AK211" i="1"/>
  <c r="BA199" i="1"/>
  <c r="A199" i="1" s="1"/>
  <c r="D199" i="1" s="1"/>
  <c r="AJ195" i="1"/>
  <c r="AF195" i="1"/>
  <c r="AB195" i="1"/>
  <c r="AM195" i="1"/>
  <c r="AI195" i="1"/>
  <c r="AE195" i="1"/>
  <c r="AG195" i="1"/>
  <c r="AL195" i="1"/>
  <c r="AD195" i="1"/>
  <c r="BQ195" i="1"/>
  <c r="AK195" i="1"/>
  <c r="AC195" i="1"/>
  <c r="AH195" i="1"/>
  <c r="R195" i="1"/>
  <c r="BO195" i="1" s="1"/>
  <c r="BA195" i="1" s="1"/>
  <c r="A195" i="1" s="1"/>
  <c r="D195" i="1" s="1"/>
  <c r="BA183" i="1"/>
  <c r="A183" i="1" s="1"/>
  <c r="D183" i="1" s="1"/>
  <c r="AJ179" i="1"/>
  <c r="AF179" i="1"/>
  <c r="AB179" i="1"/>
  <c r="AM179" i="1"/>
  <c r="AI179" i="1"/>
  <c r="AE179" i="1"/>
  <c r="AG179" i="1"/>
  <c r="AL179" i="1"/>
  <c r="AD179" i="1"/>
  <c r="AK179" i="1"/>
  <c r="AH179" i="1"/>
  <c r="R179" i="1"/>
  <c r="BO179" i="1" s="1"/>
  <c r="BQ179" i="1"/>
  <c r="AC179" i="1"/>
  <c r="BA167" i="1"/>
  <c r="A167" i="1" s="1"/>
  <c r="D167" i="1" s="1"/>
  <c r="AJ163" i="1"/>
  <c r="AF163" i="1"/>
  <c r="AB163" i="1"/>
  <c r="AM163" i="1"/>
  <c r="AI163" i="1"/>
  <c r="AE163" i="1"/>
  <c r="AG163" i="1"/>
  <c r="AL163" i="1"/>
  <c r="AD163" i="1"/>
  <c r="BQ163" i="1"/>
  <c r="AC163" i="1"/>
  <c r="AH163" i="1"/>
  <c r="R163" i="1"/>
  <c r="BO163" i="1" s="1"/>
  <c r="AK163" i="1"/>
  <c r="BA151" i="1"/>
  <c r="A151" i="1" s="1"/>
  <c r="D151" i="1" s="1"/>
  <c r="AJ147" i="1"/>
  <c r="AF147" i="1"/>
  <c r="AB147" i="1"/>
  <c r="AM147" i="1"/>
  <c r="AI147" i="1"/>
  <c r="AE147" i="1"/>
  <c r="AG147" i="1"/>
  <c r="AL147" i="1"/>
  <c r="AD147" i="1"/>
  <c r="AK147" i="1"/>
  <c r="AH147" i="1"/>
  <c r="R147" i="1"/>
  <c r="BO147" i="1" s="1"/>
  <c r="BA147" i="1" s="1"/>
  <c r="A147" i="1" s="1"/>
  <c r="D147" i="1" s="1"/>
  <c r="BQ147" i="1"/>
  <c r="AC147" i="1"/>
  <c r="BA135" i="1"/>
  <c r="A135" i="1" s="1"/>
  <c r="D135" i="1" s="1"/>
  <c r="AJ131" i="1"/>
  <c r="AF131" i="1"/>
  <c r="AB131" i="1"/>
  <c r="AM131" i="1"/>
  <c r="AI131" i="1"/>
  <c r="AE131" i="1"/>
  <c r="AG131" i="1"/>
  <c r="AL131" i="1"/>
  <c r="AD131" i="1"/>
  <c r="AK131" i="1"/>
  <c r="AH131" i="1"/>
  <c r="R131" i="1"/>
  <c r="BO131" i="1" s="1"/>
  <c r="BQ131" i="1"/>
  <c r="AC131" i="1"/>
  <c r="AJ115" i="1"/>
  <c r="AF115" i="1"/>
  <c r="AB115" i="1"/>
  <c r="AM115" i="1"/>
  <c r="AI115" i="1"/>
  <c r="AE115" i="1"/>
  <c r="AG115" i="1"/>
  <c r="AL115" i="1"/>
  <c r="AD115" i="1"/>
  <c r="BQ115" i="1"/>
  <c r="AK115" i="1"/>
  <c r="AC115" i="1"/>
  <c r="AH115" i="1"/>
  <c r="R115" i="1"/>
  <c r="BO115" i="1" s="1"/>
  <c r="BA115" i="1" s="1"/>
  <c r="A115" i="1" s="1"/>
  <c r="D115" i="1" s="1"/>
  <c r="AJ103" i="1"/>
  <c r="AF103" i="1"/>
  <c r="AB103" i="1"/>
  <c r="AM103" i="1"/>
  <c r="AI103" i="1"/>
  <c r="AE103" i="1"/>
  <c r="AG103" i="1"/>
  <c r="AL103" i="1"/>
  <c r="AD103" i="1"/>
  <c r="BQ103" i="1"/>
  <c r="AK103" i="1"/>
  <c r="AC103" i="1"/>
  <c r="AH103" i="1"/>
  <c r="R103" i="1"/>
  <c r="BO103" i="1" s="1"/>
  <c r="BA103" i="1" s="1"/>
  <c r="A103" i="1" s="1"/>
  <c r="D103" i="1" s="1"/>
  <c r="AJ99" i="1"/>
  <c r="AF99" i="1"/>
  <c r="AB99" i="1"/>
  <c r="AM99" i="1"/>
  <c r="AI99" i="1"/>
  <c r="AE99" i="1"/>
  <c r="AG99" i="1"/>
  <c r="AL99" i="1"/>
  <c r="AD99" i="1"/>
  <c r="AK99" i="1"/>
  <c r="BQ99" i="1"/>
  <c r="AC99" i="1"/>
  <c r="AH99" i="1"/>
  <c r="R99" i="1"/>
  <c r="BO99" i="1" s="1"/>
  <c r="AJ87" i="1"/>
  <c r="AF87" i="1"/>
  <c r="AB87" i="1"/>
  <c r="AM87" i="1"/>
  <c r="AI87" i="1"/>
  <c r="AE87" i="1"/>
  <c r="AG87" i="1"/>
  <c r="AL87" i="1"/>
  <c r="AD87" i="1"/>
  <c r="AK87" i="1"/>
  <c r="AH87" i="1"/>
  <c r="R87" i="1"/>
  <c r="BO87" i="1" s="1"/>
  <c r="BQ87" i="1"/>
  <c r="AC87" i="1"/>
  <c r="AJ71" i="1"/>
  <c r="AF71" i="1"/>
  <c r="AB71" i="1"/>
  <c r="AM71" i="1"/>
  <c r="AI71" i="1"/>
  <c r="AE71" i="1"/>
  <c r="AG71" i="1"/>
  <c r="AL71" i="1"/>
  <c r="AD71" i="1"/>
  <c r="BQ71" i="1"/>
  <c r="AK71" i="1"/>
  <c r="AC71" i="1"/>
  <c r="AH71" i="1"/>
  <c r="R71" i="1"/>
  <c r="BO71" i="1" s="1"/>
  <c r="BA71" i="1" s="1"/>
  <c r="A71" i="1" s="1"/>
  <c r="D71" i="1" s="1"/>
  <c r="AJ67" i="1"/>
  <c r="AF67" i="1"/>
  <c r="AB67" i="1"/>
  <c r="AM67" i="1"/>
  <c r="AI67" i="1"/>
  <c r="AE67" i="1"/>
  <c r="AG67" i="1"/>
  <c r="AL67" i="1"/>
  <c r="AD67" i="1"/>
  <c r="BQ67" i="1"/>
  <c r="AK67" i="1"/>
  <c r="AC67" i="1"/>
  <c r="AH67" i="1"/>
  <c r="R67" i="1"/>
  <c r="BO67" i="1" s="1"/>
  <c r="BA67" i="1" s="1"/>
  <c r="A67" i="1" s="1"/>
  <c r="D67" i="1" s="1"/>
  <c r="AJ55" i="1"/>
  <c r="AF55" i="1"/>
  <c r="AB55" i="1"/>
  <c r="AM55" i="1"/>
  <c r="AI55" i="1"/>
  <c r="AE55" i="1"/>
  <c r="AG55" i="1"/>
  <c r="AL55" i="1"/>
  <c r="AD55" i="1"/>
  <c r="AC55" i="1"/>
  <c r="AH55" i="1"/>
  <c r="R55" i="1"/>
  <c r="BO55" i="1" s="1"/>
  <c r="BA55" i="1" s="1"/>
  <c r="A55" i="1" s="1"/>
  <c r="D55" i="1" s="1"/>
  <c r="BQ55" i="1"/>
  <c r="AK55" i="1"/>
  <c r="BA51" i="1"/>
  <c r="A51" i="1" s="1"/>
  <c r="D51" i="1" s="1"/>
  <c r="BA39" i="1"/>
  <c r="A39" i="1" s="1"/>
  <c r="D39" i="1" s="1"/>
  <c r="BA35" i="1"/>
  <c r="A35" i="1" s="1"/>
  <c r="D35" i="1" s="1"/>
  <c r="AJ23" i="1"/>
  <c r="AF23" i="1"/>
  <c r="AB23" i="1"/>
  <c r="AM23" i="1"/>
  <c r="AI23" i="1"/>
  <c r="AE23" i="1"/>
  <c r="AG23" i="1"/>
  <c r="AL23" i="1"/>
  <c r="AD23" i="1"/>
  <c r="BQ23" i="1"/>
  <c r="AC23" i="1"/>
  <c r="AH23" i="1"/>
  <c r="R23" i="1"/>
  <c r="BO23" i="1" s="1"/>
  <c r="AK23" i="1"/>
  <c r="BA19" i="1"/>
  <c r="A19" i="1" s="1"/>
  <c r="D19" i="1" s="1"/>
  <c r="AJ7" i="1"/>
  <c r="AF7" i="1"/>
  <c r="AB7" i="1"/>
  <c r="AM7" i="1"/>
  <c r="AI7" i="1"/>
  <c r="AE7" i="1"/>
  <c r="AG7" i="1"/>
  <c r="AL7" i="1"/>
  <c r="AD7" i="1"/>
  <c r="BQ7" i="1"/>
  <c r="AC7" i="1"/>
  <c r="AK7" i="1"/>
  <c r="AH7" i="1"/>
  <c r="R7" i="1"/>
  <c r="BO7" i="1" s="1"/>
  <c r="BA7" i="1" s="1"/>
  <c r="A7" i="1" s="1"/>
  <c r="D7" i="1" s="1"/>
  <c r="BA467" i="1"/>
  <c r="A467" i="1" s="1"/>
  <c r="D467" i="1" s="1"/>
  <c r="BA451" i="1"/>
  <c r="A451" i="1" s="1"/>
  <c r="D451" i="1" s="1"/>
  <c r="BA790" i="1"/>
  <c r="A790" i="1" s="1"/>
  <c r="D790" i="1" s="1"/>
  <c r="BA774" i="1"/>
  <c r="A774" i="1" s="1"/>
  <c r="D774" i="1" s="1"/>
  <c r="BA754" i="1"/>
  <c r="A754" i="1" s="1"/>
  <c r="D754" i="1" s="1"/>
  <c r="BA738" i="1"/>
  <c r="A738" i="1" s="1"/>
  <c r="D738" i="1" s="1"/>
  <c r="BA706" i="1"/>
  <c r="A706" i="1" s="1"/>
  <c r="D706" i="1" s="1"/>
  <c r="BA690" i="1"/>
  <c r="A690" i="1" s="1"/>
  <c r="D690" i="1" s="1"/>
  <c r="BA670" i="1"/>
  <c r="A670" i="1" s="1"/>
  <c r="D670" i="1" s="1"/>
  <c r="BA658" i="1"/>
  <c r="A658" i="1" s="1"/>
  <c r="D658" i="1" s="1"/>
  <c r="BA638" i="1"/>
  <c r="A638" i="1" s="1"/>
  <c r="D638" i="1" s="1"/>
  <c r="BA634" i="1"/>
  <c r="A634" i="1" s="1"/>
  <c r="D634" i="1" s="1"/>
  <c r="BA622" i="1"/>
  <c r="A622" i="1" s="1"/>
  <c r="D622" i="1" s="1"/>
  <c r="BA606" i="1"/>
  <c r="A606" i="1" s="1"/>
  <c r="D606" i="1" s="1"/>
  <c r="BA594" i="1"/>
  <c r="A594" i="1" s="1"/>
  <c r="D594" i="1" s="1"/>
  <c r="BA582" i="1"/>
  <c r="A582" i="1" s="1"/>
  <c r="D582" i="1" s="1"/>
  <c r="BA574" i="1"/>
  <c r="A574" i="1" s="1"/>
  <c r="D574" i="1" s="1"/>
  <c r="BA546" i="1"/>
  <c r="A546" i="1" s="1"/>
  <c r="D546" i="1" s="1"/>
  <c r="BA494" i="1"/>
  <c r="A494" i="1" s="1"/>
  <c r="D494" i="1" s="1"/>
  <c r="BA482" i="1"/>
  <c r="A482" i="1" s="1"/>
  <c r="D482" i="1" s="1"/>
  <c r="BA474" i="1"/>
  <c r="A474" i="1" s="1"/>
  <c r="D474" i="1" s="1"/>
  <c r="AJ409" i="1"/>
  <c r="AF409" i="1"/>
  <c r="AB409" i="1"/>
  <c r="BQ409" i="1"/>
  <c r="AM409" i="1"/>
  <c r="AH409" i="1"/>
  <c r="AC409" i="1"/>
  <c r="AL409" i="1"/>
  <c r="AG409" i="1"/>
  <c r="AK409" i="1"/>
  <c r="AE409" i="1"/>
  <c r="R409" i="1"/>
  <c r="BO409" i="1" s="1"/>
  <c r="BA409" i="1" s="1"/>
  <c r="A409" i="1" s="1"/>
  <c r="D409" i="1" s="1"/>
  <c r="AI409" i="1"/>
  <c r="AD409" i="1"/>
  <c r="AJ377" i="1"/>
  <c r="AF377" i="1"/>
  <c r="AB377" i="1"/>
  <c r="BQ377" i="1"/>
  <c r="AM377" i="1"/>
  <c r="AH377" i="1"/>
  <c r="AC377" i="1"/>
  <c r="AL377" i="1"/>
  <c r="AG377" i="1"/>
  <c r="AK377" i="1"/>
  <c r="AE377" i="1"/>
  <c r="R377" i="1"/>
  <c r="BO377" i="1" s="1"/>
  <c r="BA377" i="1" s="1"/>
  <c r="A377" i="1" s="1"/>
  <c r="D377" i="1" s="1"/>
  <c r="AI377" i="1"/>
  <c r="AD377" i="1"/>
  <c r="AJ361" i="1"/>
  <c r="AF361" i="1"/>
  <c r="AB361" i="1"/>
  <c r="BQ361" i="1"/>
  <c r="AM361" i="1"/>
  <c r="AH361" i="1"/>
  <c r="AC361" i="1"/>
  <c r="AL361" i="1"/>
  <c r="AG361" i="1"/>
  <c r="AK361" i="1"/>
  <c r="AE361" i="1"/>
  <c r="R361" i="1"/>
  <c r="BO361" i="1" s="1"/>
  <c r="BA361" i="1" s="1"/>
  <c r="A361" i="1" s="1"/>
  <c r="D361" i="1" s="1"/>
  <c r="AI361" i="1"/>
  <c r="AD361" i="1"/>
  <c r="AJ324" i="1"/>
  <c r="AF324" i="1"/>
  <c r="AB324" i="1"/>
  <c r="AM324" i="1"/>
  <c r="AI324" i="1"/>
  <c r="AE324" i="1"/>
  <c r="BQ324" i="1"/>
  <c r="AK324" i="1"/>
  <c r="AC324" i="1"/>
  <c r="AH324" i="1"/>
  <c r="R324" i="1"/>
  <c r="BO324" i="1" s="1"/>
  <c r="BA324" i="1" s="1"/>
  <c r="A324" i="1" s="1"/>
  <c r="D324" i="1" s="1"/>
  <c r="AL324" i="1"/>
  <c r="AG324" i="1"/>
  <c r="AD324" i="1"/>
  <c r="AJ308" i="1"/>
  <c r="AF308" i="1"/>
  <c r="AB308" i="1"/>
  <c r="AM308" i="1"/>
  <c r="AI308" i="1"/>
  <c r="AE308" i="1"/>
  <c r="BQ308" i="1"/>
  <c r="AK308" i="1"/>
  <c r="AC308" i="1"/>
  <c r="AH308" i="1"/>
  <c r="R308" i="1"/>
  <c r="BO308" i="1" s="1"/>
  <c r="BA308" i="1" s="1"/>
  <c r="A308" i="1" s="1"/>
  <c r="D308" i="1" s="1"/>
  <c r="AL308" i="1"/>
  <c r="AD308" i="1"/>
  <c r="AG308" i="1"/>
  <c r="AJ292" i="1"/>
  <c r="AF292" i="1"/>
  <c r="AB292" i="1"/>
  <c r="AM292" i="1"/>
  <c r="AI292" i="1"/>
  <c r="AE292" i="1"/>
  <c r="BQ292" i="1"/>
  <c r="AK292" i="1"/>
  <c r="AC292" i="1"/>
  <c r="AH292" i="1"/>
  <c r="R292" i="1"/>
  <c r="BO292" i="1" s="1"/>
  <c r="BA292" i="1" s="1"/>
  <c r="A292" i="1" s="1"/>
  <c r="D292" i="1" s="1"/>
  <c r="AD292" i="1"/>
  <c r="AG292" i="1"/>
  <c r="AL292" i="1"/>
  <c r="AJ276" i="1"/>
  <c r="AF276" i="1"/>
  <c r="AB276" i="1"/>
  <c r="AM276" i="1"/>
  <c r="AI276" i="1"/>
  <c r="AE276" i="1"/>
  <c r="BQ276" i="1"/>
  <c r="AK276" i="1"/>
  <c r="AC276" i="1"/>
  <c r="AH276" i="1"/>
  <c r="R276" i="1"/>
  <c r="BO276" i="1" s="1"/>
  <c r="BA276" i="1" s="1"/>
  <c r="A276" i="1" s="1"/>
  <c r="D276" i="1" s="1"/>
  <c r="AG276" i="1"/>
  <c r="AL276" i="1"/>
  <c r="AD276" i="1"/>
  <c r="AJ260" i="1"/>
  <c r="AF260" i="1"/>
  <c r="AB260" i="1"/>
  <c r="AM260" i="1"/>
  <c r="AI260" i="1"/>
  <c r="AE260" i="1"/>
  <c r="BQ260" i="1"/>
  <c r="AK260" i="1"/>
  <c r="AC260" i="1"/>
  <c r="AH260" i="1"/>
  <c r="R260" i="1"/>
  <c r="BO260" i="1" s="1"/>
  <c r="BA260" i="1" s="1"/>
  <c r="A260" i="1" s="1"/>
  <c r="D260" i="1" s="1"/>
  <c r="AD260" i="1"/>
  <c r="AG260" i="1"/>
  <c r="AL260" i="1"/>
  <c r="AJ244" i="1"/>
  <c r="AF244" i="1"/>
  <c r="AB244" i="1"/>
  <c r="AM244" i="1"/>
  <c r="AI244" i="1"/>
  <c r="AE244" i="1"/>
  <c r="BQ244" i="1"/>
  <c r="AK244" i="1"/>
  <c r="AC244" i="1"/>
  <c r="AH244" i="1"/>
  <c r="R244" i="1"/>
  <c r="BO244" i="1" s="1"/>
  <c r="BA244" i="1" s="1"/>
  <c r="A244" i="1" s="1"/>
  <c r="D244" i="1" s="1"/>
  <c r="AG244" i="1"/>
  <c r="AL244" i="1"/>
  <c r="AD244" i="1"/>
  <c r="AJ228" i="1"/>
  <c r="AF228" i="1"/>
  <c r="AB228" i="1"/>
  <c r="AM228" i="1"/>
  <c r="AI228" i="1"/>
  <c r="AE228" i="1"/>
  <c r="AH228" i="1"/>
  <c r="R228" i="1"/>
  <c r="BO228" i="1" s="1"/>
  <c r="AG228" i="1"/>
  <c r="AD228" i="1"/>
  <c r="BQ228" i="1"/>
  <c r="AK228" i="1"/>
  <c r="AL228" i="1"/>
  <c r="AC228" i="1"/>
  <c r="AJ212" i="1"/>
  <c r="AF212" i="1"/>
  <c r="AB212" i="1"/>
  <c r="AM212" i="1"/>
  <c r="AI212" i="1"/>
  <c r="AE212" i="1"/>
  <c r="AH212" i="1"/>
  <c r="R212" i="1"/>
  <c r="BO212" i="1" s="1"/>
  <c r="AG212" i="1"/>
  <c r="AD212" i="1"/>
  <c r="AK212" i="1"/>
  <c r="AL212" i="1"/>
  <c r="BQ212" i="1"/>
  <c r="AC212" i="1"/>
  <c r="AJ196" i="1"/>
  <c r="AF196" i="1"/>
  <c r="AB196" i="1"/>
  <c r="AM196" i="1"/>
  <c r="AI196" i="1"/>
  <c r="AE196" i="1"/>
  <c r="AH196" i="1"/>
  <c r="R196" i="1"/>
  <c r="BO196" i="1" s="1"/>
  <c r="AG196" i="1"/>
  <c r="AL196" i="1"/>
  <c r="AK196" i="1"/>
  <c r="AD196" i="1"/>
  <c r="BQ196" i="1"/>
  <c r="AC196" i="1"/>
  <c r="AJ180" i="1"/>
  <c r="AF180" i="1"/>
  <c r="AB180" i="1"/>
  <c r="AM180" i="1"/>
  <c r="AI180" i="1"/>
  <c r="AE180" i="1"/>
  <c r="AH180" i="1"/>
  <c r="R180" i="1"/>
  <c r="BO180" i="1" s="1"/>
  <c r="BA180" i="1" s="1"/>
  <c r="A180" i="1" s="1"/>
  <c r="D180" i="1" s="1"/>
  <c r="AG180" i="1"/>
  <c r="AD180" i="1"/>
  <c r="AC180" i="1"/>
  <c r="AL180" i="1"/>
  <c r="BQ180" i="1"/>
  <c r="AK180" i="1"/>
  <c r="AJ164" i="1"/>
  <c r="AF164" i="1"/>
  <c r="AB164" i="1"/>
  <c r="AM164" i="1"/>
  <c r="AI164" i="1"/>
  <c r="AE164" i="1"/>
  <c r="AH164" i="1"/>
  <c r="R164" i="1"/>
  <c r="BO164" i="1" s="1"/>
  <c r="BA164" i="1" s="1"/>
  <c r="A164" i="1" s="1"/>
  <c r="D164" i="1" s="1"/>
  <c r="AG164" i="1"/>
  <c r="AL164" i="1"/>
  <c r="BQ164" i="1"/>
  <c r="AK164" i="1"/>
  <c r="AD164" i="1"/>
  <c r="AC164" i="1"/>
  <c r="AJ148" i="1"/>
  <c r="AF148" i="1"/>
  <c r="AB148" i="1"/>
  <c r="AM148" i="1"/>
  <c r="AI148" i="1"/>
  <c r="AE148" i="1"/>
  <c r="AH148" i="1"/>
  <c r="R148" i="1"/>
  <c r="BO148" i="1" s="1"/>
  <c r="AG148" i="1"/>
  <c r="AD148" i="1"/>
  <c r="BQ148" i="1"/>
  <c r="AK148" i="1"/>
  <c r="AL148" i="1"/>
  <c r="AC148" i="1"/>
  <c r="AJ132" i="1"/>
  <c r="AF132" i="1"/>
  <c r="AB132" i="1"/>
  <c r="AM132" i="1"/>
  <c r="AI132" i="1"/>
  <c r="AE132" i="1"/>
  <c r="AH132" i="1"/>
  <c r="R132" i="1"/>
  <c r="BO132" i="1" s="1"/>
  <c r="AG132" i="1"/>
  <c r="AL132" i="1"/>
  <c r="AD132" i="1"/>
  <c r="AK132" i="1"/>
  <c r="BQ132" i="1"/>
  <c r="AC132" i="1"/>
  <c r="AJ116" i="1"/>
  <c r="AF116" i="1"/>
  <c r="AB116" i="1"/>
  <c r="AM116" i="1"/>
  <c r="AI116" i="1"/>
  <c r="AE116" i="1"/>
  <c r="AH116" i="1"/>
  <c r="R116" i="1"/>
  <c r="BO116" i="1" s="1"/>
  <c r="BA116" i="1" s="1"/>
  <c r="A116" i="1" s="1"/>
  <c r="D116" i="1" s="1"/>
  <c r="AG116" i="1"/>
  <c r="AL116" i="1"/>
  <c r="AC116" i="1"/>
  <c r="AD116" i="1"/>
  <c r="BQ116" i="1"/>
  <c r="AK116" i="1"/>
  <c r="AJ112" i="1"/>
  <c r="AF112" i="1"/>
  <c r="AB112" i="1"/>
  <c r="AM112" i="1"/>
  <c r="AI112" i="1"/>
  <c r="AE112" i="1"/>
  <c r="AH112" i="1"/>
  <c r="R112" i="1"/>
  <c r="BO112" i="1" s="1"/>
  <c r="AG112" i="1"/>
  <c r="AC112" i="1"/>
  <c r="AL112" i="1"/>
  <c r="AD112" i="1"/>
  <c r="BQ112" i="1"/>
  <c r="AK112" i="1"/>
  <c r="AJ100" i="1"/>
  <c r="AF100" i="1"/>
  <c r="AB100" i="1"/>
  <c r="AM100" i="1"/>
  <c r="AI100" i="1"/>
  <c r="AE100" i="1"/>
  <c r="AH100" i="1"/>
  <c r="R100" i="1"/>
  <c r="BO100" i="1" s="1"/>
  <c r="AG100" i="1"/>
  <c r="BQ100" i="1"/>
  <c r="AC100" i="1"/>
  <c r="AL100" i="1"/>
  <c r="AD100" i="1"/>
  <c r="AK100" i="1"/>
  <c r="AJ48" i="1"/>
  <c r="AF48" i="1"/>
  <c r="AB48" i="1"/>
  <c r="AM48" i="1"/>
  <c r="AI48" i="1"/>
  <c r="AE48" i="1"/>
  <c r="AH48" i="1"/>
  <c r="R48" i="1"/>
  <c r="BO48" i="1" s="1"/>
  <c r="AG48" i="1"/>
  <c r="AL48" i="1"/>
  <c r="AC48" i="1"/>
  <c r="AD48" i="1"/>
  <c r="BQ48" i="1"/>
  <c r="AK48" i="1"/>
  <c r="AJ36" i="1"/>
  <c r="AF36" i="1"/>
  <c r="AB36" i="1"/>
  <c r="AM36" i="1"/>
  <c r="AI36" i="1"/>
  <c r="AE36" i="1"/>
  <c r="AH36" i="1"/>
  <c r="R36" i="1"/>
  <c r="BO36" i="1" s="1"/>
  <c r="AG36" i="1"/>
  <c r="AD36" i="1"/>
  <c r="BQ36" i="1"/>
  <c r="AC36" i="1"/>
  <c r="AL36" i="1"/>
  <c r="AK36" i="1"/>
  <c r="AJ32" i="1"/>
  <c r="AF32" i="1"/>
  <c r="AB32" i="1"/>
  <c r="AM32" i="1"/>
  <c r="AI32" i="1"/>
  <c r="AE32" i="1"/>
  <c r="AH32" i="1"/>
  <c r="R32" i="1"/>
  <c r="BO32" i="1" s="1"/>
  <c r="AG32" i="1"/>
  <c r="BQ32" i="1"/>
  <c r="AK32" i="1"/>
  <c r="AL32" i="1"/>
  <c r="AD32" i="1"/>
  <c r="AC32" i="1"/>
  <c r="AJ16" i="1"/>
  <c r="AF16" i="1"/>
  <c r="AB16" i="1"/>
  <c r="AM16" i="1"/>
  <c r="AI16" i="1"/>
  <c r="AE16" i="1"/>
  <c r="AH16" i="1"/>
  <c r="R16" i="1"/>
  <c r="BO16" i="1" s="1"/>
  <c r="AG16" i="1"/>
  <c r="AD16" i="1"/>
  <c r="AC16" i="1"/>
  <c r="AL16" i="1"/>
  <c r="BQ16" i="1"/>
  <c r="AK16" i="1"/>
  <c r="BA655" i="1"/>
  <c r="A655" i="1" s="1"/>
  <c r="D655" i="1" s="1"/>
  <c r="BA643" i="1"/>
  <c r="A643" i="1" s="1"/>
  <c r="D643" i="1" s="1"/>
  <c r="BA611" i="1"/>
  <c r="A611" i="1" s="1"/>
  <c r="D611" i="1" s="1"/>
  <c r="BA603" i="1"/>
  <c r="A603" i="1" s="1"/>
  <c r="D603" i="1" s="1"/>
  <c r="BA571" i="1"/>
  <c r="A571" i="1" s="1"/>
  <c r="D571" i="1" s="1"/>
  <c r="BA563" i="1"/>
  <c r="A563" i="1" s="1"/>
  <c r="D563" i="1" s="1"/>
  <c r="BA463" i="1"/>
  <c r="A463" i="1" s="1"/>
  <c r="D463" i="1" s="1"/>
  <c r="BA447" i="1"/>
  <c r="A447" i="1" s="1"/>
  <c r="D447" i="1" s="1"/>
  <c r="BA329" i="1"/>
  <c r="A329" i="1" s="1"/>
  <c r="D329" i="1" s="1"/>
  <c r="BA297" i="1"/>
  <c r="A297" i="1" s="1"/>
  <c r="D297" i="1" s="1"/>
  <c r="AJ249" i="1"/>
  <c r="AF249" i="1"/>
  <c r="AB249" i="1"/>
  <c r="AM249" i="1"/>
  <c r="AI249" i="1"/>
  <c r="AE249" i="1"/>
  <c r="AL249" i="1"/>
  <c r="AD249" i="1"/>
  <c r="BQ249" i="1"/>
  <c r="AK249" i="1"/>
  <c r="AC249" i="1"/>
  <c r="AH249" i="1"/>
  <c r="R249" i="1"/>
  <c r="BO249" i="1" s="1"/>
  <c r="BA249" i="1" s="1"/>
  <c r="A249" i="1" s="1"/>
  <c r="D249" i="1" s="1"/>
  <c r="AG249" i="1"/>
  <c r="AJ241" i="1"/>
  <c r="AF241" i="1"/>
  <c r="AB241" i="1"/>
  <c r="AM241" i="1"/>
  <c r="AI241" i="1"/>
  <c r="AE241" i="1"/>
  <c r="AL241" i="1"/>
  <c r="AD241" i="1"/>
  <c r="BQ241" i="1"/>
  <c r="AK241" i="1"/>
  <c r="AC241" i="1"/>
  <c r="AH241" i="1"/>
  <c r="R241" i="1"/>
  <c r="BO241" i="1" s="1"/>
  <c r="BA241" i="1" s="1"/>
  <c r="A241" i="1" s="1"/>
  <c r="D241" i="1" s="1"/>
  <c r="AG241" i="1"/>
  <c r="AJ225" i="1"/>
  <c r="AF225" i="1"/>
  <c r="AB225" i="1"/>
  <c r="AM225" i="1"/>
  <c r="AI225" i="1"/>
  <c r="AE225" i="1"/>
  <c r="BQ225" i="1"/>
  <c r="AK225" i="1"/>
  <c r="AC225" i="1"/>
  <c r="AH225" i="1"/>
  <c r="R225" i="1"/>
  <c r="BO225" i="1" s="1"/>
  <c r="BA225" i="1" s="1"/>
  <c r="A225" i="1" s="1"/>
  <c r="D225" i="1" s="1"/>
  <c r="AG225" i="1"/>
  <c r="AD225" i="1"/>
  <c r="AL225" i="1"/>
  <c r="AJ201" i="1"/>
  <c r="AF201" i="1"/>
  <c r="AB201" i="1"/>
  <c r="AM201" i="1"/>
  <c r="AI201" i="1"/>
  <c r="AE201" i="1"/>
  <c r="BQ201" i="1"/>
  <c r="AK201" i="1"/>
  <c r="AC201" i="1"/>
  <c r="AH201" i="1"/>
  <c r="R201" i="1"/>
  <c r="BO201" i="1" s="1"/>
  <c r="BA201" i="1" s="1"/>
  <c r="A201" i="1" s="1"/>
  <c r="D201" i="1" s="1"/>
  <c r="AG201" i="1"/>
  <c r="AL201" i="1"/>
  <c r="AD201" i="1"/>
  <c r="AJ185" i="1"/>
  <c r="AF185" i="1"/>
  <c r="AB185" i="1"/>
  <c r="AM185" i="1"/>
  <c r="AI185" i="1"/>
  <c r="AE185" i="1"/>
  <c r="BQ185" i="1"/>
  <c r="AK185" i="1"/>
  <c r="AC185" i="1"/>
  <c r="AH185" i="1"/>
  <c r="R185" i="1"/>
  <c r="BO185" i="1" s="1"/>
  <c r="BA185" i="1" s="1"/>
  <c r="A185" i="1" s="1"/>
  <c r="D185" i="1" s="1"/>
  <c r="AG185" i="1"/>
  <c r="AL185" i="1"/>
  <c r="AD185" i="1"/>
  <c r="AJ173" i="1"/>
  <c r="AF173" i="1"/>
  <c r="AB173" i="1"/>
  <c r="AM173" i="1"/>
  <c r="AI173" i="1"/>
  <c r="AE173" i="1"/>
  <c r="BQ173" i="1"/>
  <c r="AK173" i="1"/>
  <c r="AC173" i="1"/>
  <c r="AH173" i="1"/>
  <c r="R173" i="1"/>
  <c r="BO173" i="1" s="1"/>
  <c r="BA173" i="1" s="1"/>
  <c r="A173" i="1" s="1"/>
  <c r="D173" i="1" s="1"/>
  <c r="AG173" i="1"/>
  <c r="AD173" i="1"/>
  <c r="AL173" i="1"/>
  <c r="AJ141" i="1"/>
  <c r="AF141" i="1"/>
  <c r="AB141" i="1"/>
  <c r="AM141" i="1"/>
  <c r="AI141" i="1"/>
  <c r="AE141" i="1"/>
  <c r="BQ141" i="1"/>
  <c r="AK141" i="1"/>
  <c r="AC141" i="1"/>
  <c r="AH141" i="1"/>
  <c r="R141" i="1"/>
  <c r="BO141" i="1" s="1"/>
  <c r="BA141" i="1" s="1"/>
  <c r="A141" i="1" s="1"/>
  <c r="D141" i="1" s="1"/>
  <c r="AG141" i="1"/>
  <c r="AL141" i="1"/>
  <c r="AD141" i="1"/>
  <c r="AJ121" i="1"/>
  <c r="AF121" i="1"/>
  <c r="AB121" i="1"/>
  <c r="AM121" i="1"/>
  <c r="AI121" i="1"/>
  <c r="AE121" i="1"/>
  <c r="BQ121" i="1"/>
  <c r="AK121" i="1"/>
  <c r="AC121" i="1"/>
  <c r="AH121" i="1"/>
  <c r="R121" i="1"/>
  <c r="BO121" i="1" s="1"/>
  <c r="BA121" i="1" s="1"/>
  <c r="A121" i="1" s="1"/>
  <c r="D121" i="1" s="1"/>
  <c r="AG121" i="1"/>
  <c r="AD121" i="1"/>
  <c r="AL121" i="1"/>
  <c r="AJ109" i="1"/>
  <c r="AF109" i="1"/>
  <c r="AB109" i="1"/>
  <c r="AM109" i="1"/>
  <c r="AI109" i="1"/>
  <c r="AE109" i="1"/>
  <c r="BQ109" i="1"/>
  <c r="AK109" i="1"/>
  <c r="AC109" i="1"/>
  <c r="AH109" i="1"/>
  <c r="R109" i="1"/>
  <c r="BO109" i="1" s="1"/>
  <c r="BA109" i="1" s="1"/>
  <c r="A109" i="1" s="1"/>
  <c r="D109" i="1" s="1"/>
  <c r="AG109" i="1"/>
  <c r="AL109" i="1"/>
  <c r="AD109" i="1"/>
  <c r="AJ101" i="1"/>
  <c r="AF101" i="1"/>
  <c r="AB101" i="1"/>
  <c r="AM101" i="1"/>
  <c r="AI101" i="1"/>
  <c r="AE101" i="1"/>
  <c r="BQ101" i="1"/>
  <c r="AK101" i="1"/>
  <c r="AC101" i="1"/>
  <c r="AH101" i="1"/>
  <c r="R101" i="1"/>
  <c r="BO101" i="1" s="1"/>
  <c r="BA101" i="1" s="1"/>
  <c r="A101" i="1" s="1"/>
  <c r="D101" i="1" s="1"/>
  <c r="AG101" i="1"/>
  <c r="AD101" i="1"/>
  <c r="AL101" i="1"/>
  <c r="AJ93" i="1"/>
  <c r="AF93" i="1"/>
  <c r="AB93" i="1"/>
  <c r="AM93" i="1"/>
  <c r="AI93" i="1"/>
  <c r="AE93" i="1"/>
  <c r="BQ93" i="1"/>
  <c r="AK93" i="1"/>
  <c r="AC93" i="1"/>
  <c r="AH93" i="1"/>
  <c r="R93" i="1"/>
  <c r="BO93" i="1" s="1"/>
  <c r="BA93" i="1" s="1"/>
  <c r="A93" i="1" s="1"/>
  <c r="D93" i="1" s="1"/>
  <c r="AG93" i="1"/>
  <c r="AL93" i="1"/>
  <c r="AD93" i="1"/>
  <c r="AJ45" i="1"/>
  <c r="AF45" i="1"/>
  <c r="AB45" i="1"/>
  <c r="AM45" i="1"/>
  <c r="AI45" i="1"/>
  <c r="AE45" i="1"/>
  <c r="BQ45" i="1"/>
  <c r="AK45" i="1"/>
  <c r="AC45" i="1"/>
  <c r="AH45" i="1"/>
  <c r="R45" i="1"/>
  <c r="BO45" i="1" s="1"/>
  <c r="BA45" i="1" s="1"/>
  <c r="A45" i="1" s="1"/>
  <c r="D45" i="1" s="1"/>
  <c r="AD45" i="1"/>
  <c r="AG45" i="1"/>
  <c r="AL45" i="1"/>
  <c r="BA222" i="1"/>
  <c r="A222" i="1" s="1"/>
  <c r="D222" i="1" s="1"/>
  <c r="BA146" i="1"/>
  <c r="A146" i="1" s="1"/>
  <c r="D146" i="1" s="1"/>
  <c r="AJ130" i="1"/>
  <c r="AF130" i="1"/>
  <c r="AB130" i="1"/>
  <c r="AM130" i="1"/>
  <c r="AI130" i="1"/>
  <c r="AE130" i="1"/>
  <c r="AL130" i="1"/>
  <c r="AD130" i="1"/>
  <c r="BQ130" i="1"/>
  <c r="AK130" i="1"/>
  <c r="AC130" i="1"/>
  <c r="AH130" i="1"/>
  <c r="R130" i="1"/>
  <c r="BO130" i="1" s="1"/>
  <c r="BA130" i="1" s="1"/>
  <c r="A130" i="1" s="1"/>
  <c r="D130" i="1" s="1"/>
  <c r="AG130" i="1"/>
  <c r="AJ114" i="1"/>
  <c r="AF114" i="1"/>
  <c r="AB114" i="1"/>
  <c r="AM114" i="1"/>
  <c r="AE114" i="1"/>
  <c r="AI114" i="1"/>
  <c r="AL114" i="1"/>
  <c r="AD114" i="1"/>
  <c r="BQ114" i="1"/>
  <c r="AK114" i="1"/>
  <c r="AC114" i="1"/>
  <c r="AH114" i="1"/>
  <c r="R114" i="1"/>
  <c r="BO114" i="1" s="1"/>
  <c r="BA114" i="1" s="1"/>
  <c r="A114" i="1" s="1"/>
  <c r="D114" i="1" s="1"/>
  <c r="AG114" i="1"/>
  <c r="BA102" i="1"/>
  <c r="A102" i="1" s="1"/>
  <c r="D102" i="1" s="1"/>
  <c r="AJ90" i="1"/>
  <c r="AF90" i="1"/>
  <c r="AB90" i="1"/>
  <c r="AM90" i="1"/>
  <c r="AI90" i="1"/>
  <c r="AE90" i="1"/>
  <c r="AL90" i="1"/>
  <c r="AD90" i="1"/>
  <c r="BQ90" i="1"/>
  <c r="AK90" i="1"/>
  <c r="AC90" i="1"/>
  <c r="AH90" i="1"/>
  <c r="R90" i="1"/>
  <c r="BO90" i="1" s="1"/>
  <c r="BA90" i="1" s="1"/>
  <c r="A90" i="1" s="1"/>
  <c r="D90" i="1" s="1"/>
  <c r="AG90" i="1"/>
  <c r="AJ82" i="1"/>
  <c r="AF82" i="1"/>
  <c r="AB82" i="1"/>
  <c r="AM82" i="1"/>
  <c r="AI82" i="1"/>
  <c r="AE82" i="1"/>
  <c r="AL82" i="1"/>
  <c r="AD82" i="1"/>
  <c r="BQ82" i="1"/>
  <c r="AK82" i="1"/>
  <c r="AC82" i="1"/>
  <c r="AH82" i="1"/>
  <c r="R82" i="1"/>
  <c r="BO82" i="1" s="1"/>
  <c r="BA82" i="1" s="1"/>
  <c r="A82" i="1" s="1"/>
  <c r="D82" i="1" s="1"/>
  <c r="AG82" i="1"/>
  <c r="BA74" i="1"/>
  <c r="A74" i="1" s="1"/>
  <c r="D74" i="1" s="1"/>
  <c r="AJ66" i="1"/>
  <c r="AF66" i="1"/>
  <c r="AB66" i="1"/>
  <c r="AM66" i="1"/>
  <c r="AI66" i="1"/>
  <c r="AE66" i="1"/>
  <c r="AL66" i="1"/>
  <c r="AD66" i="1"/>
  <c r="BQ66" i="1"/>
  <c r="AK66" i="1"/>
  <c r="AC66" i="1"/>
  <c r="AG66" i="1"/>
  <c r="AH66" i="1"/>
  <c r="R66" i="1"/>
  <c r="BO66" i="1" s="1"/>
  <c r="BA66" i="1" s="1"/>
  <c r="A66" i="1" s="1"/>
  <c r="D66" i="1" s="1"/>
  <c r="AJ50" i="1"/>
  <c r="AF50" i="1"/>
  <c r="AB50" i="1"/>
  <c r="AM50" i="1"/>
  <c r="AI50" i="1"/>
  <c r="AE50" i="1"/>
  <c r="AL50" i="1"/>
  <c r="AD50" i="1"/>
  <c r="BQ50" i="1"/>
  <c r="AK50" i="1"/>
  <c r="AC50" i="1"/>
  <c r="AG50" i="1"/>
  <c r="AH50" i="1"/>
  <c r="R50" i="1"/>
  <c r="BO50" i="1" s="1"/>
  <c r="AJ26" i="1"/>
  <c r="AF26" i="1"/>
  <c r="AB26" i="1"/>
  <c r="AM26" i="1"/>
  <c r="AI26" i="1"/>
  <c r="AE26" i="1"/>
  <c r="AL26" i="1"/>
  <c r="AD26" i="1"/>
  <c r="BQ26" i="1"/>
  <c r="AK26" i="1"/>
  <c r="AC26" i="1"/>
  <c r="AH26" i="1"/>
  <c r="R26" i="1"/>
  <c r="BO26" i="1" s="1"/>
  <c r="BA26" i="1" s="1"/>
  <c r="A26" i="1" s="1"/>
  <c r="D26" i="1" s="1"/>
  <c r="AG26" i="1"/>
  <c r="AJ18" i="1"/>
  <c r="AF18" i="1"/>
  <c r="AB18" i="1"/>
  <c r="AM18" i="1"/>
  <c r="AI18" i="1"/>
  <c r="AE18" i="1"/>
  <c r="AL18" i="1"/>
  <c r="AD18" i="1"/>
  <c r="BQ18" i="1"/>
  <c r="AK18" i="1"/>
  <c r="AC18" i="1"/>
  <c r="AH18" i="1"/>
  <c r="R18" i="1"/>
  <c r="BO18" i="1" s="1"/>
  <c r="BA18" i="1" s="1"/>
  <c r="A18" i="1" s="1"/>
  <c r="D18" i="1" s="1"/>
  <c r="AG18" i="1"/>
  <c r="AJ10" i="1"/>
  <c r="AF10" i="1"/>
  <c r="AB10" i="1"/>
  <c r="AM10" i="1"/>
  <c r="AI10" i="1"/>
  <c r="AE10" i="1"/>
  <c r="AL10" i="1"/>
  <c r="AD10" i="1"/>
  <c r="BQ10" i="1"/>
  <c r="AK10" i="1"/>
  <c r="AC10" i="1"/>
  <c r="AH10" i="1"/>
  <c r="R10" i="1"/>
  <c r="BO10" i="1" s="1"/>
  <c r="BA10" i="1" s="1"/>
  <c r="A10" i="1" s="1"/>
  <c r="D10" i="1" s="1"/>
  <c r="AG10" i="1"/>
  <c r="BA787" i="1"/>
  <c r="A787" i="1" s="1"/>
  <c r="D787" i="1" s="1"/>
  <c r="BA779" i="1"/>
  <c r="A779" i="1" s="1"/>
  <c r="D779" i="1" s="1"/>
  <c r="BA771" i="1"/>
  <c r="A771" i="1" s="1"/>
  <c r="D771" i="1" s="1"/>
  <c r="BA763" i="1"/>
  <c r="A763" i="1" s="1"/>
  <c r="D763" i="1" s="1"/>
  <c r="BA755" i="1"/>
  <c r="A755" i="1" s="1"/>
  <c r="D755" i="1" s="1"/>
  <c r="BA747" i="1"/>
  <c r="A747" i="1" s="1"/>
  <c r="D747" i="1" s="1"/>
  <c r="BA739" i="1"/>
  <c r="A739" i="1" s="1"/>
  <c r="D739" i="1" s="1"/>
  <c r="BA731" i="1"/>
  <c r="A731" i="1" s="1"/>
  <c r="D731" i="1" s="1"/>
  <c r="BA711" i="1"/>
  <c r="A711" i="1" s="1"/>
  <c r="D711" i="1" s="1"/>
  <c r="BA703" i="1"/>
  <c r="A703" i="1" s="1"/>
  <c r="D703" i="1" s="1"/>
  <c r="BA695" i="1"/>
  <c r="A695" i="1" s="1"/>
  <c r="D695" i="1" s="1"/>
  <c r="BA663" i="1"/>
  <c r="A663" i="1" s="1"/>
  <c r="D663" i="1" s="1"/>
  <c r="BA595" i="1"/>
  <c r="A595" i="1" s="1"/>
  <c r="D595" i="1" s="1"/>
  <c r="AJ373" i="1"/>
  <c r="AF373" i="1"/>
  <c r="AB373" i="1"/>
  <c r="BQ373" i="1"/>
  <c r="AM373" i="1"/>
  <c r="AH373" i="1"/>
  <c r="AC373" i="1"/>
  <c r="AL373" i="1"/>
  <c r="AG373" i="1"/>
  <c r="AK373" i="1"/>
  <c r="AE373" i="1"/>
  <c r="R373" i="1"/>
  <c r="BO373" i="1" s="1"/>
  <c r="BA373" i="1" s="1"/>
  <c r="A373" i="1" s="1"/>
  <c r="D373" i="1" s="1"/>
  <c r="AI373" i="1"/>
  <c r="AD373" i="1"/>
  <c r="AJ346" i="1"/>
  <c r="AF346" i="1"/>
  <c r="AB346" i="1"/>
  <c r="AL346" i="1"/>
  <c r="AG346" i="1"/>
  <c r="AK346" i="1"/>
  <c r="AE346" i="1"/>
  <c r="R346" i="1"/>
  <c r="BO346" i="1" s="1"/>
  <c r="AH346" i="1"/>
  <c r="AD346" i="1"/>
  <c r="AM346" i="1"/>
  <c r="AC346" i="1"/>
  <c r="AI346" i="1"/>
  <c r="BQ346" i="1"/>
  <c r="BA289" i="1"/>
  <c r="A289" i="1" s="1"/>
  <c r="D289" i="1" s="1"/>
  <c r="AJ233" i="1"/>
  <c r="AF233" i="1"/>
  <c r="AB233" i="1"/>
  <c r="AM233" i="1"/>
  <c r="AI233" i="1"/>
  <c r="AE233" i="1"/>
  <c r="BQ233" i="1"/>
  <c r="AK233" i="1"/>
  <c r="AC233" i="1"/>
  <c r="AH233" i="1"/>
  <c r="R233" i="1"/>
  <c r="BO233" i="1" s="1"/>
  <c r="BA233" i="1" s="1"/>
  <c r="A233" i="1" s="1"/>
  <c r="D233" i="1" s="1"/>
  <c r="AD233" i="1"/>
  <c r="AG233" i="1"/>
  <c r="AL233" i="1"/>
  <c r="AJ213" i="1"/>
  <c r="AF213" i="1"/>
  <c r="AB213" i="1"/>
  <c r="AM213" i="1"/>
  <c r="AI213" i="1"/>
  <c r="AE213" i="1"/>
  <c r="BQ213" i="1"/>
  <c r="AK213" i="1"/>
  <c r="AC213" i="1"/>
  <c r="AH213" i="1"/>
  <c r="R213" i="1"/>
  <c r="BO213" i="1" s="1"/>
  <c r="BA213" i="1" s="1"/>
  <c r="A213" i="1" s="1"/>
  <c r="D213" i="1" s="1"/>
  <c r="AL213" i="1"/>
  <c r="AG213" i="1"/>
  <c r="AD213" i="1"/>
  <c r="AJ205" i="1"/>
  <c r="AF205" i="1"/>
  <c r="AB205" i="1"/>
  <c r="AM205" i="1"/>
  <c r="AI205" i="1"/>
  <c r="AE205" i="1"/>
  <c r="BQ205" i="1"/>
  <c r="AK205" i="1"/>
  <c r="AC205" i="1"/>
  <c r="AH205" i="1"/>
  <c r="R205" i="1"/>
  <c r="BO205" i="1" s="1"/>
  <c r="BA205" i="1" s="1"/>
  <c r="A205" i="1" s="1"/>
  <c r="D205" i="1" s="1"/>
  <c r="AL205" i="1"/>
  <c r="AD205" i="1"/>
  <c r="AG205" i="1"/>
  <c r="AJ149" i="1"/>
  <c r="AF149" i="1"/>
  <c r="AB149" i="1"/>
  <c r="AM149" i="1"/>
  <c r="AI149" i="1"/>
  <c r="AE149" i="1"/>
  <c r="BQ149" i="1"/>
  <c r="AK149" i="1"/>
  <c r="AC149" i="1"/>
  <c r="AH149" i="1"/>
  <c r="R149" i="1"/>
  <c r="BO149" i="1" s="1"/>
  <c r="BA149" i="1" s="1"/>
  <c r="A149" i="1" s="1"/>
  <c r="D149" i="1" s="1"/>
  <c r="AD149" i="1"/>
  <c r="AG149" i="1"/>
  <c r="AL149" i="1"/>
  <c r="AJ137" i="1"/>
  <c r="AF137" i="1"/>
  <c r="AB137" i="1"/>
  <c r="AM137" i="1"/>
  <c r="AI137" i="1"/>
  <c r="AE137" i="1"/>
  <c r="BQ137" i="1"/>
  <c r="AK137" i="1"/>
  <c r="AC137" i="1"/>
  <c r="AH137" i="1"/>
  <c r="R137" i="1"/>
  <c r="BO137" i="1" s="1"/>
  <c r="BA137" i="1" s="1"/>
  <c r="A137" i="1" s="1"/>
  <c r="D137" i="1" s="1"/>
  <c r="AL137" i="1"/>
  <c r="AD137" i="1"/>
  <c r="AG137" i="1"/>
  <c r="AJ37" i="1"/>
  <c r="AF37" i="1"/>
  <c r="AB37" i="1"/>
  <c r="AM37" i="1"/>
  <c r="AI37" i="1"/>
  <c r="AE37" i="1"/>
  <c r="BQ37" i="1"/>
  <c r="AK37" i="1"/>
  <c r="AC37" i="1"/>
  <c r="AH37" i="1"/>
  <c r="R37" i="1"/>
  <c r="BO37" i="1" s="1"/>
  <c r="BA37" i="1" s="1"/>
  <c r="A37" i="1" s="1"/>
  <c r="D37" i="1" s="1"/>
  <c r="AD37" i="1"/>
  <c r="AG37" i="1"/>
  <c r="AL37" i="1"/>
  <c r="BA182" i="1"/>
  <c r="A182" i="1" s="1"/>
  <c r="D182" i="1" s="1"/>
  <c r="BA154" i="1"/>
  <c r="A154" i="1" s="1"/>
  <c r="D154" i="1" s="1"/>
  <c r="BA138" i="1"/>
  <c r="A138" i="1" s="1"/>
  <c r="D138" i="1" s="1"/>
  <c r="BA110" i="1"/>
  <c r="A110" i="1" s="1"/>
  <c r="D110" i="1" s="1"/>
  <c r="BA94" i="1"/>
  <c r="A94" i="1" s="1"/>
  <c r="D94" i="1" s="1"/>
  <c r="BA290" i="1" l="1"/>
  <c r="A290" i="1" s="1"/>
  <c r="D290" i="1" s="1"/>
  <c r="BA163" i="1"/>
  <c r="A163" i="1" s="1"/>
  <c r="D163" i="1" s="1"/>
  <c r="BA179" i="1"/>
  <c r="A179" i="1" s="1"/>
  <c r="D179" i="1" s="1"/>
  <c r="BA278" i="1"/>
  <c r="A278" i="1" s="1"/>
  <c r="D278" i="1" s="1"/>
  <c r="AN60" i="1"/>
  <c r="BA60" i="1"/>
  <c r="A60" i="1" s="1"/>
  <c r="D60" i="1" s="1"/>
  <c r="BA76" i="1"/>
  <c r="A76" i="1" s="1"/>
  <c r="D76" i="1" s="1"/>
  <c r="BA11" i="1"/>
  <c r="A11" i="1" s="1"/>
  <c r="D11" i="1" s="1"/>
  <c r="AN39" i="1"/>
  <c r="AN59" i="1"/>
  <c r="AN962" i="1"/>
  <c r="AN400" i="1"/>
  <c r="AN416" i="1"/>
  <c r="BA844" i="1"/>
  <c r="A844" i="1" s="1"/>
  <c r="D844" i="1" s="1"/>
  <c r="AN862" i="1"/>
  <c r="AN846" i="1"/>
  <c r="AN835" i="1"/>
  <c r="AN855" i="1"/>
  <c r="BA50" i="1"/>
  <c r="A50" i="1" s="1"/>
  <c r="D50" i="1" s="1"/>
  <c r="AN109" i="1"/>
  <c r="AN185" i="1"/>
  <c r="BA36" i="1"/>
  <c r="A36" i="1" s="1"/>
  <c r="D36" i="1" s="1"/>
  <c r="BA100" i="1"/>
  <c r="A100" i="1" s="1"/>
  <c r="D100" i="1" s="1"/>
  <c r="BA148" i="1"/>
  <c r="A148" i="1" s="1"/>
  <c r="D148" i="1" s="1"/>
  <c r="BA212" i="1"/>
  <c r="A212" i="1" s="1"/>
  <c r="D212" i="1" s="1"/>
  <c r="AN7" i="1"/>
  <c r="AN71" i="1"/>
  <c r="BA369" i="1"/>
  <c r="A369" i="1" s="1"/>
  <c r="D369" i="1" s="1"/>
  <c r="BA277" i="1"/>
  <c r="A277" i="1" s="1"/>
  <c r="D277" i="1" s="1"/>
  <c r="BA325" i="1"/>
  <c r="A325" i="1" s="1"/>
  <c r="D325" i="1" s="1"/>
  <c r="BA62" i="1"/>
  <c r="A62" i="1" s="1"/>
  <c r="D62" i="1" s="1"/>
  <c r="BA170" i="1"/>
  <c r="A170" i="1" s="1"/>
  <c r="D170" i="1" s="1"/>
  <c r="BA214" i="1"/>
  <c r="A214" i="1" s="1"/>
  <c r="D214" i="1" s="1"/>
  <c r="BA107" i="1"/>
  <c r="A107" i="1" s="1"/>
  <c r="D107" i="1" s="1"/>
  <c r="BA285" i="1"/>
  <c r="A285" i="1" s="1"/>
  <c r="D285" i="1" s="1"/>
  <c r="BA142" i="1"/>
  <c r="A142" i="1" s="1"/>
  <c r="D142" i="1" s="1"/>
  <c r="BA301" i="1"/>
  <c r="A301" i="1" s="1"/>
  <c r="D301" i="1" s="1"/>
  <c r="AN52" i="1"/>
  <c r="BA52" i="1"/>
  <c r="A52" i="1" s="1"/>
  <c r="D52" i="1" s="1"/>
  <c r="AN136" i="1"/>
  <c r="BA136" i="1"/>
  <c r="A136" i="1" s="1"/>
  <c r="D136" i="1" s="1"/>
  <c r="AN200" i="1"/>
  <c r="BA232" i="1"/>
  <c r="A232" i="1" s="1"/>
  <c r="D232" i="1" s="1"/>
  <c r="AN328" i="1"/>
  <c r="AN874" i="1"/>
  <c r="AN833" i="1"/>
  <c r="AN832" i="1"/>
  <c r="AN844" i="1"/>
  <c r="AN838" i="1"/>
  <c r="AN970" i="1"/>
  <c r="AN355" i="1"/>
  <c r="AN858" i="1"/>
  <c r="AN938" i="1"/>
  <c r="AN427" i="1"/>
  <c r="AN65" i="1"/>
  <c r="AN145" i="1"/>
  <c r="BA104" i="1"/>
  <c r="A104" i="1" s="1"/>
  <c r="D104" i="1" s="1"/>
  <c r="AN397" i="1"/>
  <c r="AN330" i="1"/>
  <c r="AN149" i="1"/>
  <c r="AN205" i="1"/>
  <c r="AN37" i="1"/>
  <c r="AN213" i="1"/>
  <c r="BA346" i="1"/>
  <c r="A346" i="1" s="1"/>
  <c r="D346" i="1" s="1"/>
  <c r="AN18" i="1"/>
  <c r="AN50" i="1"/>
  <c r="AN82" i="1"/>
  <c r="AN130" i="1"/>
  <c r="AN45" i="1"/>
  <c r="AN101" i="1"/>
  <c r="AN121" i="1"/>
  <c r="AN173" i="1"/>
  <c r="AN201" i="1"/>
  <c r="AN241" i="1"/>
  <c r="AN48" i="1"/>
  <c r="AN132" i="1"/>
  <c r="AN196" i="1"/>
  <c r="AN260" i="1"/>
  <c r="AN324" i="1"/>
  <c r="AN23" i="1"/>
  <c r="AN67" i="1"/>
  <c r="AN87" i="1"/>
  <c r="AN103" i="1"/>
  <c r="AN131" i="1"/>
  <c r="AN195" i="1"/>
  <c r="BA243" i="1"/>
  <c r="A243" i="1" s="1"/>
  <c r="D243" i="1" s="1"/>
  <c r="BA263" i="1"/>
  <c r="A263" i="1" s="1"/>
  <c r="D263" i="1" s="1"/>
  <c r="AN263" i="1"/>
  <c r="AN327" i="1"/>
  <c r="BA327" i="1"/>
  <c r="A327" i="1" s="1"/>
  <c r="D327" i="1" s="1"/>
  <c r="AN278" i="1"/>
  <c r="BA294" i="1"/>
  <c r="A294" i="1" s="1"/>
  <c r="D294" i="1" s="1"/>
  <c r="AN310" i="1"/>
  <c r="AN369" i="1"/>
  <c r="AN154" i="1"/>
  <c r="AN13" i="1"/>
  <c r="AN89" i="1"/>
  <c r="AN181" i="1"/>
  <c r="AN325" i="1"/>
  <c r="AN74" i="1"/>
  <c r="BA186" i="1"/>
  <c r="A186" i="1" s="1"/>
  <c r="D186" i="1" s="1"/>
  <c r="AN194" i="1"/>
  <c r="BA202" i="1"/>
  <c r="A202" i="1" s="1"/>
  <c r="D202" i="1" s="1"/>
  <c r="AN230" i="1"/>
  <c r="AN269" i="1"/>
  <c r="AN28" i="1"/>
  <c r="AN80" i="1"/>
  <c r="AN96" i="1"/>
  <c r="AN160" i="1"/>
  <c r="AN176" i="1"/>
  <c r="AN224" i="1"/>
  <c r="AN240" i="1"/>
  <c r="AN288" i="1"/>
  <c r="AN304" i="1"/>
  <c r="AN261" i="1"/>
  <c r="AN35" i="1"/>
  <c r="AN95" i="1"/>
  <c r="AN259" i="1"/>
  <c r="AN307" i="1"/>
  <c r="AN242" i="1"/>
  <c r="AN290" i="1"/>
  <c r="AN106" i="1"/>
  <c r="AN117" i="1"/>
  <c r="AN229" i="1"/>
  <c r="AN34" i="1"/>
  <c r="BA421" i="1"/>
  <c r="A421" i="1" s="1"/>
  <c r="D421" i="1" s="1"/>
  <c r="BA8" i="1"/>
  <c r="A8" i="1" s="1"/>
  <c r="D8" i="1" s="1"/>
  <c r="AN44" i="1"/>
  <c r="BA44" i="1"/>
  <c r="A44" i="1" s="1"/>
  <c r="D44" i="1" s="1"/>
  <c r="BA72" i="1"/>
  <c r="A72" i="1" s="1"/>
  <c r="D72" i="1" s="1"/>
  <c r="AN92" i="1"/>
  <c r="BA92" i="1"/>
  <c r="A92" i="1" s="1"/>
  <c r="D92" i="1" s="1"/>
  <c r="BA108" i="1"/>
  <c r="A108" i="1" s="1"/>
  <c r="D108" i="1" s="1"/>
  <c r="AN140" i="1"/>
  <c r="BA140" i="1"/>
  <c r="A140" i="1" s="1"/>
  <c r="D140" i="1" s="1"/>
  <c r="AN204" i="1"/>
  <c r="BA204" i="1"/>
  <c r="A204" i="1" s="1"/>
  <c r="D204" i="1" s="1"/>
  <c r="AN268" i="1"/>
  <c r="AN342" i="1"/>
  <c r="BA342" i="1"/>
  <c r="A342" i="1" s="1"/>
  <c r="D342" i="1" s="1"/>
  <c r="BA393" i="1"/>
  <c r="A393" i="1" s="1"/>
  <c r="D393" i="1" s="1"/>
  <c r="AN15" i="1"/>
  <c r="AN43" i="1"/>
  <c r="AN63" i="1"/>
  <c r="AN91" i="1"/>
  <c r="AN111" i="1"/>
  <c r="AN139" i="1"/>
  <c r="AN171" i="1"/>
  <c r="AN203" i="1"/>
  <c r="AN235" i="1"/>
  <c r="AN271" i="1"/>
  <c r="AN110" i="1"/>
  <c r="AN158" i="1"/>
  <c r="AN17" i="1"/>
  <c r="AN157" i="1"/>
  <c r="AN285" i="1"/>
  <c r="AN301" i="1"/>
  <c r="BA4" i="1"/>
  <c r="A4" i="1" s="1"/>
  <c r="D4" i="1" s="1"/>
  <c r="AN40" i="1"/>
  <c r="BA40" i="1"/>
  <c r="A40" i="1" s="1"/>
  <c r="D40" i="1" s="1"/>
  <c r="BA68" i="1"/>
  <c r="A68" i="1" s="1"/>
  <c r="D68" i="1" s="1"/>
  <c r="AN120" i="1"/>
  <c r="BA120" i="1"/>
  <c r="A120" i="1" s="1"/>
  <c r="D120" i="1" s="1"/>
  <c r="BA152" i="1"/>
  <c r="A152" i="1" s="1"/>
  <c r="D152" i="1" s="1"/>
  <c r="BA184" i="1"/>
  <c r="A184" i="1" s="1"/>
  <c r="D184" i="1" s="1"/>
  <c r="BA216" i="1"/>
  <c r="A216" i="1" s="1"/>
  <c r="D216" i="1" s="1"/>
  <c r="AN257" i="1"/>
  <c r="AN293" i="1"/>
  <c r="AN11" i="1"/>
  <c r="AN135" i="1"/>
  <c r="AN167" i="1"/>
  <c r="AN231" i="1"/>
  <c r="AN267" i="1"/>
  <c r="AN331" i="1"/>
  <c r="AN246" i="1"/>
  <c r="AN254" i="1"/>
  <c r="AN262" i="1"/>
  <c r="AN417" i="1"/>
  <c r="BA832" i="1"/>
  <c r="A832" i="1" s="1"/>
  <c r="D832" i="1" s="1"/>
  <c r="BA852" i="1"/>
  <c r="A852" i="1" s="1"/>
  <c r="D852" i="1" s="1"/>
  <c r="BA404" i="1"/>
  <c r="A404" i="1" s="1"/>
  <c r="D404" i="1" s="1"/>
  <c r="AN346" i="1"/>
  <c r="AN10" i="1"/>
  <c r="AN66" i="1"/>
  <c r="AN249" i="1"/>
  <c r="AN115" i="1"/>
  <c r="AN179" i="1"/>
  <c r="AN243" i="1"/>
  <c r="BA311" i="1"/>
  <c r="A311" i="1" s="1"/>
  <c r="D311" i="1" s="1"/>
  <c r="AN311" i="1"/>
  <c r="AN314" i="1"/>
  <c r="AN94" i="1"/>
  <c r="AN182" i="1"/>
  <c r="AN5" i="1"/>
  <c r="AN57" i="1"/>
  <c r="AN69" i="1"/>
  <c r="AN129" i="1"/>
  <c r="AN161" i="1"/>
  <c r="AN277" i="1"/>
  <c r="AN62" i="1"/>
  <c r="AN170" i="1"/>
  <c r="AN214" i="1"/>
  <c r="AN41" i="1"/>
  <c r="AN193" i="1"/>
  <c r="AN305" i="1"/>
  <c r="BA208" i="1"/>
  <c r="A208" i="1" s="1"/>
  <c r="D208" i="1" s="1"/>
  <c r="AN291" i="1"/>
  <c r="AN258" i="1"/>
  <c r="AN30" i="1"/>
  <c r="AN86" i="1"/>
  <c r="AN237" i="1"/>
  <c r="AN126" i="1"/>
  <c r="AN49" i="1"/>
  <c r="AN85" i="1"/>
  <c r="AN125" i="1"/>
  <c r="AN169" i="1"/>
  <c r="AN245" i="1"/>
  <c r="AN357" i="1"/>
  <c r="AN8" i="1"/>
  <c r="AN72" i="1"/>
  <c r="AN108" i="1"/>
  <c r="AN172" i="1"/>
  <c r="AN236" i="1"/>
  <c r="AN300" i="1"/>
  <c r="AN425" i="1"/>
  <c r="AN47" i="1"/>
  <c r="AN107" i="1"/>
  <c r="AN306" i="1"/>
  <c r="AN134" i="1"/>
  <c r="AN210" i="1"/>
  <c r="AN97" i="1"/>
  <c r="AN221" i="1"/>
  <c r="AN102" i="1"/>
  <c r="AN142" i="1"/>
  <c r="AN174" i="1"/>
  <c r="AN198" i="1"/>
  <c r="AN218" i="1"/>
  <c r="AN234" i="1"/>
  <c r="AN33" i="1"/>
  <c r="AN4" i="1"/>
  <c r="AN68" i="1"/>
  <c r="AN152" i="1"/>
  <c r="AN184" i="1"/>
  <c r="AN216" i="1"/>
  <c r="AN248" i="1"/>
  <c r="AN280" i="1"/>
  <c r="AN312" i="1"/>
  <c r="AN265" i="1"/>
  <c r="AN199" i="1"/>
  <c r="AN299" i="1"/>
  <c r="BA315" i="1"/>
  <c r="A315" i="1" s="1"/>
  <c r="D315" i="1" s="1"/>
  <c r="AN373" i="1"/>
  <c r="AN26" i="1"/>
  <c r="AN114" i="1"/>
  <c r="AN93" i="1"/>
  <c r="AN141" i="1"/>
  <c r="AN225" i="1"/>
  <c r="AN16" i="1"/>
  <c r="AN36" i="1"/>
  <c r="AN100" i="1"/>
  <c r="AN116" i="1"/>
  <c r="AN148" i="1"/>
  <c r="AN180" i="1"/>
  <c r="AN212" i="1"/>
  <c r="AN244" i="1"/>
  <c r="AN276" i="1"/>
  <c r="AN308" i="1"/>
  <c r="AN361" i="1"/>
  <c r="AN409" i="1"/>
  <c r="AN55" i="1"/>
  <c r="AN99" i="1"/>
  <c r="AN163" i="1"/>
  <c r="AN227" i="1"/>
  <c r="BA295" i="1"/>
  <c r="A295" i="1" s="1"/>
  <c r="D295" i="1" s="1"/>
  <c r="AN270" i="1"/>
  <c r="AN286" i="1"/>
  <c r="AN302" i="1"/>
  <c r="BA318" i="1"/>
  <c r="A318" i="1" s="1"/>
  <c r="D318" i="1" s="1"/>
  <c r="AN318" i="1"/>
  <c r="AN334" i="1"/>
  <c r="AN385" i="1"/>
  <c r="AN274" i="1"/>
  <c r="AN138" i="1"/>
  <c r="AN289" i="1"/>
  <c r="AN70" i="1"/>
  <c r="AN146" i="1"/>
  <c r="AN202" i="1"/>
  <c r="AN29" i="1"/>
  <c r="AN153" i="1"/>
  <c r="AN297" i="1"/>
  <c r="AN405" i="1"/>
  <c r="AN12" i="1"/>
  <c r="AN76" i="1"/>
  <c r="AN144" i="1"/>
  <c r="AN208" i="1"/>
  <c r="AN272" i="1"/>
  <c r="AN273" i="1"/>
  <c r="AN389" i="1"/>
  <c r="AN83" i="1"/>
  <c r="BA95" i="1"/>
  <c r="A95" i="1" s="1"/>
  <c r="D95" i="1" s="1"/>
  <c r="AN127" i="1"/>
  <c r="BA207" i="1"/>
  <c r="A207" i="1" s="1"/>
  <c r="D207" i="1" s="1"/>
  <c r="AN275" i="1"/>
  <c r="AN323" i="1"/>
  <c r="AN209" i="1"/>
  <c r="AN6" i="1"/>
  <c r="AN22" i="1"/>
  <c r="AN46" i="1"/>
  <c r="AN78" i="1"/>
  <c r="AN253" i="1"/>
  <c r="BA188" i="1"/>
  <c r="A188" i="1" s="1"/>
  <c r="D188" i="1" s="1"/>
  <c r="BA220" i="1"/>
  <c r="A220" i="1" s="1"/>
  <c r="D220" i="1" s="1"/>
  <c r="AN31" i="1"/>
  <c r="AN79" i="1"/>
  <c r="AN123" i="1"/>
  <c r="AN155" i="1"/>
  <c r="AN187" i="1"/>
  <c r="AN219" i="1"/>
  <c r="AN251" i="1"/>
  <c r="AN303" i="1"/>
  <c r="AN190" i="1"/>
  <c r="AN226" i="1"/>
  <c r="BA168" i="1"/>
  <c r="A168" i="1" s="1"/>
  <c r="D168" i="1" s="1"/>
  <c r="BA200" i="1"/>
  <c r="A200" i="1" s="1"/>
  <c r="D200" i="1" s="1"/>
  <c r="AN264" i="1"/>
  <c r="AN321" i="1"/>
  <c r="AN27" i="1"/>
  <c r="AN119" i="1"/>
  <c r="AN151" i="1"/>
  <c r="AN183" i="1"/>
  <c r="AN215" i="1"/>
  <c r="AN247" i="1"/>
  <c r="AN283" i="1"/>
  <c r="AN315" i="1"/>
  <c r="AN365" i="1"/>
  <c r="AN238" i="1"/>
  <c r="AN401" i="1"/>
  <c r="AN137" i="1"/>
  <c r="AN233" i="1"/>
  <c r="AN90" i="1"/>
  <c r="AN32" i="1"/>
  <c r="BA32" i="1"/>
  <c r="A32" i="1" s="1"/>
  <c r="D32" i="1" s="1"/>
  <c r="BA48" i="1"/>
  <c r="A48" i="1" s="1"/>
  <c r="D48" i="1" s="1"/>
  <c r="AN112" i="1"/>
  <c r="BA112" i="1"/>
  <c r="A112" i="1" s="1"/>
  <c r="D112" i="1" s="1"/>
  <c r="BA132" i="1"/>
  <c r="A132" i="1" s="1"/>
  <c r="D132" i="1" s="1"/>
  <c r="AN164" i="1"/>
  <c r="BA196" i="1"/>
  <c r="A196" i="1" s="1"/>
  <c r="D196" i="1" s="1"/>
  <c r="AN228" i="1"/>
  <c r="BA228" i="1"/>
  <c r="A228" i="1" s="1"/>
  <c r="D228" i="1" s="1"/>
  <c r="AN292" i="1"/>
  <c r="AN377" i="1"/>
  <c r="BA23" i="1"/>
  <c r="A23" i="1" s="1"/>
  <c r="D23" i="1" s="1"/>
  <c r="BA87" i="1"/>
  <c r="A87" i="1" s="1"/>
  <c r="D87" i="1" s="1"/>
  <c r="BA99" i="1"/>
  <c r="A99" i="1" s="1"/>
  <c r="D99" i="1" s="1"/>
  <c r="BA131" i="1"/>
  <c r="A131" i="1" s="1"/>
  <c r="D131" i="1" s="1"/>
  <c r="AN147" i="1"/>
  <c r="AN211" i="1"/>
  <c r="AN279" i="1"/>
  <c r="BA279" i="1"/>
  <c r="A279" i="1" s="1"/>
  <c r="D279" i="1" s="1"/>
  <c r="AN381" i="1"/>
  <c r="AN294" i="1"/>
  <c r="AN326" i="1"/>
  <c r="AN298" i="1"/>
  <c r="AN42" i="1"/>
  <c r="AN162" i="1"/>
  <c r="AN25" i="1"/>
  <c r="AN113" i="1"/>
  <c r="AN197" i="1"/>
  <c r="AN38" i="1"/>
  <c r="AN186" i="1"/>
  <c r="AN222" i="1"/>
  <c r="AN61" i="1"/>
  <c r="AN133" i="1"/>
  <c r="AN217" i="1"/>
  <c r="AN329" i="1"/>
  <c r="BA405" i="1"/>
  <c r="A405" i="1" s="1"/>
  <c r="D405" i="1" s="1"/>
  <c r="AN64" i="1"/>
  <c r="AN128" i="1"/>
  <c r="BA128" i="1"/>
  <c r="A128" i="1" s="1"/>
  <c r="D128" i="1" s="1"/>
  <c r="BA160" i="1"/>
  <c r="A160" i="1" s="1"/>
  <c r="D160" i="1" s="1"/>
  <c r="AN192" i="1"/>
  <c r="BA192" i="1"/>
  <c r="A192" i="1" s="1"/>
  <c r="D192" i="1" s="1"/>
  <c r="BA224" i="1"/>
  <c r="A224" i="1" s="1"/>
  <c r="D224" i="1" s="1"/>
  <c r="AN256" i="1"/>
  <c r="AN320" i="1"/>
  <c r="AN313" i="1"/>
  <c r="AN51" i="1"/>
  <c r="BA127" i="1"/>
  <c r="A127" i="1" s="1"/>
  <c r="D127" i="1" s="1"/>
  <c r="BA143" i="1"/>
  <c r="A143" i="1" s="1"/>
  <c r="D143" i="1" s="1"/>
  <c r="AN143" i="1"/>
  <c r="AN175" i="1"/>
  <c r="AN207" i="1"/>
  <c r="BA239" i="1"/>
  <c r="A239" i="1" s="1"/>
  <c r="D239" i="1" s="1"/>
  <c r="AN239" i="1"/>
  <c r="AN338" i="1"/>
  <c r="BA338" i="1"/>
  <c r="A338" i="1" s="1"/>
  <c r="D338" i="1" s="1"/>
  <c r="AN250" i="1"/>
  <c r="AN266" i="1"/>
  <c r="AN322" i="1"/>
  <c r="AN58" i="1"/>
  <c r="AN14" i="1"/>
  <c r="AN54" i="1"/>
  <c r="AN21" i="1"/>
  <c r="AN105" i="1"/>
  <c r="AN189" i="1"/>
  <c r="AN421" i="1"/>
  <c r="AN24" i="1"/>
  <c r="AN56" i="1"/>
  <c r="AN88" i="1"/>
  <c r="AN104" i="1"/>
  <c r="AN124" i="1"/>
  <c r="AN156" i="1"/>
  <c r="AN188" i="1"/>
  <c r="AN220" i="1"/>
  <c r="AN252" i="1"/>
  <c r="AN284" i="1"/>
  <c r="AN316" i="1"/>
  <c r="AN393" i="1"/>
  <c r="BA43" i="1"/>
  <c r="A43" i="1" s="1"/>
  <c r="D43" i="1" s="1"/>
  <c r="BA79" i="1"/>
  <c r="A79" i="1" s="1"/>
  <c r="D79" i="1" s="1"/>
  <c r="BA123" i="1"/>
  <c r="A123" i="1" s="1"/>
  <c r="D123" i="1" s="1"/>
  <c r="BA235" i="1"/>
  <c r="A235" i="1" s="1"/>
  <c r="D235" i="1" s="1"/>
  <c r="BA271" i="1"/>
  <c r="A271" i="1" s="1"/>
  <c r="D271" i="1" s="1"/>
  <c r="AN287" i="1"/>
  <c r="AN319" i="1"/>
  <c r="BA319" i="1"/>
  <c r="A319" i="1" s="1"/>
  <c r="D319" i="1" s="1"/>
  <c r="AN282" i="1"/>
  <c r="AN98" i="1"/>
  <c r="AN118" i="1"/>
  <c r="AN150" i="1"/>
  <c r="AN178" i="1"/>
  <c r="AN9" i="1"/>
  <c r="AN53" i="1"/>
  <c r="AN73" i="1"/>
  <c r="AN165" i="1"/>
  <c r="AN177" i="1"/>
  <c r="AN317" i="1"/>
  <c r="AN122" i="1"/>
  <c r="AN166" i="1"/>
  <c r="AN206" i="1"/>
  <c r="AN77" i="1"/>
  <c r="AN281" i="1"/>
  <c r="AN309" i="1"/>
  <c r="AN20" i="1"/>
  <c r="AN84" i="1"/>
  <c r="AN168" i="1"/>
  <c r="AN232" i="1"/>
  <c r="AN296" i="1"/>
  <c r="BA27" i="1"/>
  <c r="A27" i="1" s="1"/>
  <c r="D27" i="1" s="1"/>
  <c r="BA75" i="1"/>
  <c r="A75" i="1" s="1"/>
  <c r="D75" i="1" s="1"/>
  <c r="AN75" i="1"/>
  <c r="BA267" i="1"/>
  <c r="A267" i="1" s="1"/>
  <c r="D267" i="1" s="1"/>
  <c r="BA16" i="1"/>
  <c r="A16" i="1" s="1"/>
  <c r="D16" i="1" s="1"/>
  <c r="BA28" i="1"/>
  <c r="A28" i="1" s="1"/>
  <c r="D28" i="1" s="1"/>
  <c r="BA80" i="1"/>
  <c r="A80" i="1" s="1"/>
  <c r="D80" i="1" s="1"/>
  <c r="BA83" i="1"/>
  <c r="A83" i="1" s="1"/>
  <c r="D83" i="1" s="1"/>
  <c r="BA124" i="1"/>
  <c r="A124" i="1" s="1"/>
  <c r="D124" i="1" s="1"/>
  <c r="BA63" i="1"/>
  <c r="A63" i="1" s="1"/>
  <c r="D63" i="1" s="1"/>
  <c r="BA230" i="1"/>
  <c r="A230" i="1" s="1"/>
  <c r="D230" i="1" s="1"/>
  <c r="BA144" i="1"/>
  <c r="A144" i="1" s="1"/>
  <c r="D144" i="1" s="1"/>
  <c r="BA172" i="1"/>
  <c r="A172" i="1" s="1"/>
  <c r="D172" i="1" s="1"/>
  <c r="BA20" i="1"/>
  <c r="A20" i="1" s="1"/>
  <c r="D20" i="1" s="1"/>
  <c r="BA84" i="1"/>
  <c r="A84" i="1" s="1"/>
  <c r="D84" i="1" s="1"/>
  <c r="BA119" i="1"/>
  <c r="A119" i="1" s="1"/>
  <c r="D119" i="1" s="1"/>
  <c r="BA281" i="1"/>
  <c r="A281" i="1" s="1"/>
  <c r="D281" i="1" s="1"/>
  <c r="BA176" i="1"/>
  <c r="A176" i="1" s="1"/>
  <c r="D176" i="1" s="1"/>
  <c r="Y42" i="3" l="1"/>
  <c r="Y41" i="3"/>
  <c r="Y40" i="3"/>
  <c r="X23" i="3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N19" i="2"/>
  <c r="I19" i="2"/>
  <c r="N18" i="2"/>
  <c r="I18" i="2"/>
  <c r="N17" i="2"/>
  <c r="I17" i="2"/>
  <c r="N16" i="2"/>
  <c r="I16" i="2"/>
  <c r="N15" i="2"/>
  <c r="I15" i="2"/>
  <c r="N14" i="2"/>
  <c r="I14" i="2"/>
  <c r="Q13" i="2"/>
  <c r="N13" i="2"/>
  <c r="I13" i="2"/>
  <c r="Q12" i="2"/>
  <c r="N12" i="2"/>
  <c r="I12" i="2"/>
  <c r="H12" i="2"/>
  <c r="Q11" i="2"/>
  <c r="N11" i="2"/>
  <c r="P11" i="2" s="1"/>
  <c r="I11" i="2"/>
  <c r="H11" i="2"/>
  <c r="Q10" i="2"/>
  <c r="P10" i="2"/>
  <c r="N10" i="2"/>
  <c r="I10" i="2"/>
  <c r="H10" i="2"/>
  <c r="Q9" i="2"/>
  <c r="P9" i="2"/>
  <c r="N9" i="2"/>
  <c r="L9" i="2"/>
  <c r="K9" i="2"/>
  <c r="I9" i="2"/>
  <c r="H9" i="2"/>
  <c r="Q8" i="2"/>
  <c r="P8" i="2"/>
  <c r="N8" i="2"/>
  <c r="L8" i="2"/>
  <c r="K8" i="2"/>
  <c r="I8" i="2"/>
  <c r="H8" i="2"/>
  <c r="Q7" i="2"/>
  <c r="P7" i="2"/>
  <c r="L7" i="2"/>
  <c r="K7" i="2"/>
  <c r="J7" i="2"/>
  <c r="I7" i="2"/>
  <c r="H7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T6" i="2"/>
  <c r="Q6" i="2"/>
  <c r="P6" i="2"/>
  <c r="L6" i="2"/>
  <c r="K6" i="2"/>
  <c r="J6" i="2"/>
  <c r="I6" i="2"/>
  <c r="H6" i="2"/>
  <c r="Q5" i="2"/>
  <c r="P5" i="2"/>
  <c r="N5" i="2"/>
  <c r="M5" i="2"/>
  <c r="L5" i="2"/>
  <c r="K5" i="2"/>
  <c r="J5" i="2"/>
  <c r="I5" i="2"/>
  <c r="H5" i="2"/>
  <c r="R4" i="2"/>
  <c r="Q4" i="2"/>
  <c r="P4" i="2"/>
  <c r="O4" i="2"/>
  <c r="N4" i="2"/>
  <c r="M4" i="2"/>
  <c r="L4" i="2"/>
  <c r="K4" i="2"/>
  <c r="J4" i="2"/>
  <c r="I4" i="2"/>
  <c r="H4" i="2"/>
  <c r="R3" i="2"/>
  <c r="Q3" i="2"/>
  <c r="P3" i="2"/>
  <c r="O3" i="2"/>
  <c r="N3" i="2"/>
  <c r="M3" i="2"/>
  <c r="L3" i="2"/>
  <c r="K3" i="2"/>
  <c r="J3" i="2"/>
  <c r="I3" i="2"/>
  <c r="H3" i="2"/>
  <c r="R2" i="2"/>
  <c r="Q2" i="2"/>
  <c r="P2" i="2"/>
  <c r="O2" i="2"/>
  <c r="N2" i="2"/>
  <c r="M2" i="2"/>
  <c r="L2" i="2"/>
  <c r="K2" i="2"/>
  <c r="J2" i="2"/>
  <c r="I2" i="2"/>
  <c r="H2" i="2"/>
  <c r="CB3" i="1"/>
  <c r="BY3" i="1"/>
  <c r="CA3" i="1" s="1"/>
  <c r="BW3" i="1"/>
  <c r="BV3" i="1"/>
  <c r="BU3" i="1"/>
  <c r="BT3" i="1"/>
  <c r="BS3" i="1"/>
  <c r="BR3" i="1"/>
  <c r="BP3" i="1"/>
  <c r="BM3" i="1"/>
  <c r="BL3" i="1"/>
  <c r="BK3" i="1"/>
  <c r="BJ3" i="1"/>
  <c r="BI3" i="1"/>
  <c r="BH3" i="1"/>
  <c r="BG3" i="1"/>
  <c r="BF3" i="1"/>
  <c r="BD3" i="1"/>
  <c r="BC3" i="1"/>
  <c r="BB3" i="1"/>
  <c r="AX3" i="1"/>
  <c r="AW3" i="1"/>
  <c r="AV3" i="1"/>
  <c r="AS3" i="1"/>
  <c r="AR3" i="1"/>
  <c r="AQ3" i="1"/>
  <c r="AP3" i="1"/>
  <c r="Q3" i="1"/>
  <c r="T3" i="1" s="1"/>
  <c r="H3" i="1"/>
  <c r="BE3" i="1" s="1"/>
  <c r="C3" i="1"/>
  <c r="CB2" i="1"/>
  <c r="BY2" i="1"/>
  <c r="BZ2" i="1" s="1"/>
  <c r="BW2" i="1"/>
  <c r="BV2" i="1"/>
  <c r="BU2" i="1"/>
  <c r="BT2" i="1"/>
  <c r="BS2" i="1"/>
  <c r="BR2" i="1"/>
  <c r="BP2" i="1"/>
  <c r="BM2" i="1"/>
  <c r="BL2" i="1"/>
  <c r="BK2" i="1"/>
  <c r="BJ2" i="1"/>
  <c r="BI2" i="1"/>
  <c r="BH2" i="1"/>
  <c r="BG2" i="1"/>
  <c r="BF2" i="1"/>
  <c r="BD2" i="1"/>
  <c r="BC2" i="1"/>
  <c r="BB2" i="1"/>
  <c r="AY2" i="1"/>
  <c r="AX2" i="1"/>
  <c r="AW2" i="1"/>
  <c r="AV2" i="1"/>
  <c r="AS2" i="1"/>
  <c r="AR2" i="1"/>
  <c r="AQ2" i="1"/>
  <c r="AP2" i="1"/>
  <c r="Q2" i="1"/>
  <c r="T2" i="1" s="1"/>
  <c r="H2" i="1"/>
  <c r="BE2" i="1" s="1"/>
  <c r="AF2" i="1" l="1"/>
  <c r="AB2" i="1"/>
  <c r="AK3" i="1"/>
  <c r="AG3" i="1"/>
  <c r="AC3" i="1"/>
  <c r="R3" i="1"/>
  <c r="BO3" i="1" s="1"/>
  <c r="AJ3" i="1"/>
  <c r="AF3" i="1"/>
  <c r="AB3" i="1"/>
  <c r="AM3" i="1"/>
  <c r="AI3" i="1"/>
  <c r="AE3" i="1"/>
  <c r="AL3" i="1"/>
  <c r="AH3" i="1"/>
  <c r="AD3" i="1"/>
  <c r="AK2" i="1"/>
  <c r="AG2" i="1"/>
  <c r="AC2" i="1"/>
  <c r="AJ2" i="1"/>
  <c r="R2" i="1"/>
  <c r="BO2" i="1" s="1"/>
  <c r="AM2" i="1"/>
  <c r="AI2" i="1"/>
  <c r="AE2" i="1"/>
  <c r="AL2" i="1"/>
  <c r="AH2" i="1"/>
  <c r="AD2" i="1"/>
  <c r="AY3" i="1"/>
  <c r="AZ3" i="1" s="1"/>
  <c r="C4" i="1"/>
  <c r="BN3" i="1"/>
  <c r="CA2" i="1"/>
  <c r="CC2" i="1" s="1"/>
  <c r="BN2" i="1"/>
  <c r="AZ2" i="1"/>
  <c r="CC3" i="1"/>
  <c r="BQ2" i="1"/>
  <c r="AY4" i="1" l="1"/>
  <c r="AZ4" i="1" s="1"/>
  <c r="C5" i="1"/>
  <c r="AN2" i="1"/>
  <c r="BQ3" i="1"/>
  <c r="BA3" i="1" s="1"/>
  <c r="A3" i="1" s="1"/>
  <c r="D3" i="1" s="1"/>
  <c r="BA2" i="1"/>
  <c r="A2" i="1" s="1"/>
  <c r="D2" i="1" s="1"/>
  <c r="AY5" i="1" l="1"/>
  <c r="AZ5" i="1" s="1"/>
  <c r="C6" i="1"/>
  <c r="AN3" i="1"/>
  <c r="AY6" i="1" l="1"/>
  <c r="AZ6" i="1" s="1"/>
  <c r="C7" i="1"/>
  <c r="AY7" i="1" l="1"/>
  <c r="AZ7" i="1" s="1"/>
  <c r="C8" i="1"/>
  <c r="AY8" i="1" l="1"/>
  <c r="AZ8" i="1" s="1"/>
  <c r="C9" i="1"/>
  <c r="AY9" i="1" l="1"/>
  <c r="AZ9" i="1" s="1"/>
  <c r="C10" i="1"/>
  <c r="AY10" i="1" l="1"/>
  <c r="AZ10" i="1" s="1"/>
  <c r="C11" i="1"/>
  <c r="AY11" i="1" l="1"/>
  <c r="AZ11" i="1" s="1"/>
  <c r="C12" i="1"/>
  <c r="AY12" i="1" l="1"/>
  <c r="AZ12" i="1" s="1"/>
  <c r="C13" i="1"/>
  <c r="AY13" i="1" l="1"/>
  <c r="AZ13" i="1" s="1"/>
  <c r="C14" i="1"/>
  <c r="AY14" i="1" l="1"/>
  <c r="AZ14" i="1" s="1"/>
  <c r="C15" i="1"/>
  <c r="AY15" i="1" l="1"/>
  <c r="AZ15" i="1" s="1"/>
  <c r="C16" i="1"/>
  <c r="AY16" i="1" l="1"/>
  <c r="AZ16" i="1" s="1"/>
  <c r="C17" i="1"/>
  <c r="AY17" i="1" l="1"/>
  <c r="AZ17" i="1" s="1"/>
  <c r="C18" i="1"/>
  <c r="AY18" i="1" l="1"/>
  <c r="AZ18" i="1" s="1"/>
  <c r="C19" i="1"/>
  <c r="AY19" i="1" l="1"/>
  <c r="AZ19" i="1" s="1"/>
  <c r="C20" i="1"/>
  <c r="AY20" i="1" l="1"/>
  <c r="AZ20" i="1" s="1"/>
  <c r="C21" i="1"/>
  <c r="AY21" i="1" l="1"/>
  <c r="AZ21" i="1" s="1"/>
  <c r="C22" i="1"/>
  <c r="AY22" i="1" l="1"/>
  <c r="AZ22" i="1" s="1"/>
  <c r="C23" i="1"/>
  <c r="AY23" i="1" l="1"/>
  <c r="AZ23" i="1" s="1"/>
  <c r="C24" i="1"/>
  <c r="AY24" i="1" l="1"/>
  <c r="AZ24" i="1" s="1"/>
  <c r="C25" i="1"/>
  <c r="AY25" i="1" l="1"/>
  <c r="AZ25" i="1" s="1"/>
  <c r="C26" i="1"/>
  <c r="AY26" i="1" l="1"/>
  <c r="AZ26" i="1" s="1"/>
  <c r="C27" i="1"/>
  <c r="AY27" i="1" l="1"/>
  <c r="AZ27" i="1" s="1"/>
  <c r="C28" i="1"/>
  <c r="AY28" i="1" l="1"/>
  <c r="AZ28" i="1" s="1"/>
  <c r="C29" i="1"/>
  <c r="AY29" i="1" l="1"/>
  <c r="AZ29" i="1" s="1"/>
  <c r="C30" i="1"/>
  <c r="AY30" i="1" l="1"/>
  <c r="AZ30" i="1" s="1"/>
  <c r="C31" i="1"/>
  <c r="AY31" i="1" l="1"/>
  <c r="AZ31" i="1" s="1"/>
  <c r="C32" i="1"/>
  <c r="AY32" i="1" l="1"/>
  <c r="AZ32" i="1" s="1"/>
  <c r="C33" i="1"/>
  <c r="AY33" i="1" l="1"/>
  <c r="AZ33" i="1" s="1"/>
  <c r="C34" i="1"/>
  <c r="AY34" i="1" l="1"/>
  <c r="AZ34" i="1" s="1"/>
  <c r="C35" i="1"/>
  <c r="AY35" i="1" l="1"/>
  <c r="AZ35" i="1" s="1"/>
  <c r="C36" i="1"/>
  <c r="AY36" i="1" l="1"/>
  <c r="AZ36" i="1" s="1"/>
  <c r="C37" i="1"/>
  <c r="AY37" i="1" l="1"/>
  <c r="AZ37" i="1" s="1"/>
  <c r="C38" i="1"/>
  <c r="AY38" i="1" l="1"/>
  <c r="AZ38" i="1" s="1"/>
  <c r="C39" i="1"/>
  <c r="AY39" i="1" l="1"/>
  <c r="AZ39" i="1" s="1"/>
  <c r="C40" i="1"/>
  <c r="AY40" i="1" l="1"/>
  <c r="AZ40" i="1" s="1"/>
  <c r="C41" i="1"/>
  <c r="AY41" i="1" l="1"/>
  <c r="AZ41" i="1" s="1"/>
  <c r="C42" i="1"/>
  <c r="AY42" i="1" l="1"/>
  <c r="AZ42" i="1" s="1"/>
  <c r="C43" i="1"/>
  <c r="AY43" i="1" l="1"/>
  <c r="AZ43" i="1" s="1"/>
  <c r="C44" i="1"/>
  <c r="AY44" i="1" l="1"/>
  <c r="AZ44" i="1" s="1"/>
  <c r="C45" i="1"/>
  <c r="AY45" i="1" l="1"/>
  <c r="AZ45" i="1" s="1"/>
  <c r="C46" i="1"/>
  <c r="AY46" i="1" l="1"/>
  <c r="AZ46" i="1" s="1"/>
  <c r="C47" i="1"/>
  <c r="AY47" i="1" l="1"/>
  <c r="AZ47" i="1" s="1"/>
  <c r="C48" i="1"/>
  <c r="AY48" i="1" l="1"/>
  <c r="AZ48" i="1" s="1"/>
  <c r="C49" i="1"/>
  <c r="AY49" i="1" l="1"/>
  <c r="AZ49" i="1" s="1"/>
  <c r="C50" i="1"/>
  <c r="AY50" i="1" l="1"/>
  <c r="AZ50" i="1" s="1"/>
  <c r="C51" i="1"/>
  <c r="AY51" i="1" l="1"/>
  <c r="AZ51" i="1" s="1"/>
  <c r="C52" i="1"/>
  <c r="AY52" i="1" l="1"/>
  <c r="AZ52" i="1" s="1"/>
  <c r="C53" i="1"/>
  <c r="AY53" i="1" l="1"/>
  <c r="AZ53" i="1" s="1"/>
  <c r="C54" i="1"/>
  <c r="AY54" i="1" l="1"/>
  <c r="AZ54" i="1" s="1"/>
  <c r="C55" i="1"/>
  <c r="AY55" i="1" l="1"/>
  <c r="AZ55" i="1" s="1"/>
  <c r="C56" i="1"/>
  <c r="AY56" i="1" l="1"/>
  <c r="AZ56" i="1" s="1"/>
  <c r="C57" i="1"/>
  <c r="AY57" i="1" l="1"/>
  <c r="AZ57" i="1" s="1"/>
  <c r="C58" i="1"/>
  <c r="AY58" i="1" l="1"/>
  <c r="AZ58" i="1" s="1"/>
  <c r="C59" i="1"/>
  <c r="AY59" i="1" l="1"/>
  <c r="AZ59" i="1" s="1"/>
  <c r="C60" i="1"/>
  <c r="AY60" i="1" l="1"/>
  <c r="AZ60" i="1" s="1"/>
  <c r="C61" i="1"/>
  <c r="AY61" i="1" l="1"/>
  <c r="AZ61" i="1" s="1"/>
  <c r="C62" i="1"/>
  <c r="AY62" i="1" l="1"/>
  <c r="AZ62" i="1" s="1"/>
  <c r="C63" i="1"/>
  <c r="C64" i="1" l="1"/>
  <c r="AY63" i="1"/>
  <c r="AZ63" i="1" s="1"/>
  <c r="AY64" i="1" l="1"/>
  <c r="AZ64" i="1" s="1"/>
  <c r="C65" i="1"/>
  <c r="AY65" i="1" l="1"/>
  <c r="AZ65" i="1" s="1"/>
  <c r="C66" i="1"/>
  <c r="AY66" i="1" l="1"/>
  <c r="AZ66" i="1" s="1"/>
  <c r="C67" i="1"/>
  <c r="AY67" i="1" l="1"/>
  <c r="AZ67" i="1" s="1"/>
  <c r="C68" i="1"/>
  <c r="AY68" i="1" l="1"/>
  <c r="AZ68" i="1" s="1"/>
  <c r="C69" i="1"/>
  <c r="AY69" i="1" l="1"/>
  <c r="AZ69" i="1" s="1"/>
  <c r="C70" i="1"/>
  <c r="AY70" i="1" l="1"/>
  <c r="AZ70" i="1" s="1"/>
  <c r="C71" i="1"/>
  <c r="AY71" i="1" l="1"/>
  <c r="AZ71" i="1" s="1"/>
  <c r="C72" i="1"/>
  <c r="AY72" i="1" l="1"/>
  <c r="AZ72" i="1" s="1"/>
  <c r="C73" i="1"/>
  <c r="AY73" i="1" l="1"/>
  <c r="AZ73" i="1" s="1"/>
  <c r="C74" i="1"/>
  <c r="AY74" i="1" l="1"/>
  <c r="AZ74" i="1" s="1"/>
  <c r="C75" i="1"/>
  <c r="AY75" i="1" l="1"/>
  <c r="AZ75" i="1" s="1"/>
  <c r="C76" i="1"/>
  <c r="AY76" i="1" l="1"/>
  <c r="AZ76" i="1" s="1"/>
  <c r="C77" i="1"/>
  <c r="AY77" i="1" l="1"/>
  <c r="AZ77" i="1" s="1"/>
  <c r="C78" i="1"/>
  <c r="AY78" i="1" l="1"/>
  <c r="AZ78" i="1" s="1"/>
  <c r="C79" i="1"/>
  <c r="AY79" i="1" l="1"/>
  <c r="AZ79" i="1" s="1"/>
  <c r="C80" i="1"/>
  <c r="AY80" i="1" l="1"/>
  <c r="AZ80" i="1" s="1"/>
  <c r="C81" i="1"/>
  <c r="AY81" i="1" l="1"/>
  <c r="AZ81" i="1" s="1"/>
  <c r="C82" i="1"/>
  <c r="AY82" i="1" l="1"/>
  <c r="AZ82" i="1" s="1"/>
  <c r="C83" i="1"/>
  <c r="AY83" i="1" l="1"/>
  <c r="AZ83" i="1" s="1"/>
  <c r="C84" i="1"/>
  <c r="AY84" i="1" l="1"/>
  <c r="AZ84" i="1" s="1"/>
  <c r="C85" i="1"/>
  <c r="AY85" i="1" l="1"/>
  <c r="AZ85" i="1" s="1"/>
  <c r="C86" i="1"/>
  <c r="C87" i="1" l="1"/>
  <c r="AY86" i="1"/>
  <c r="AZ86" i="1" s="1"/>
  <c r="AY87" i="1" l="1"/>
  <c r="AZ87" i="1" s="1"/>
  <c r="C88" i="1"/>
  <c r="AY88" i="1" l="1"/>
  <c r="AZ88" i="1" s="1"/>
  <c r="C89" i="1"/>
  <c r="AY89" i="1" l="1"/>
  <c r="AZ89" i="1" s="1"/>
  <c r="C90" i="1"/>
  <c r="AY90" i="1" l="1"/>
  <c r="AZ90" i="1" s="1"/>
  <c r="C91" i="1"/>
  <c r="AY91" i="1" l="1"/>
  <c r="AZ91" i="1" s="1"/>
  <c r="C92" i="1"/>
  <c r="AY92" i="1" l="1"/>
  <c r="AZ92" i="1" s="1"/>
  <c r="C93" i="1"/>
  <c r="AY93" i="1" l="1"/>
  <c r="AZ93" i="1" s="1"/>
  <c r="C94" i="1"/>
  <c r="AY94" i="1" l="1"/>
  <c r="AZ94" i="1" s="1"/>
  <c r="C95" i="1"/>
  <c r="AY95" i="1" l="1"/>
  <c r="AZ95" i="1" s="1"/>
  <c r="C96" i="1"/>
  <c r="AY96" i="1" l="1"/>
  <c r="AZ96" i="1" s="1"/>
  <c r="C97" i="1"/>
  <c r="AY97" i="1" l="1"/>
  <c r="AZ97" i="1" s="1"/>
  <c r="C98" i="1"/>
  <c r="AY98" i="1" l="1"/>
  <c r="AZ98" i="1" s="1"/>
  <c r="C99" i="1"/>
  <c r="AY99" i="1" l="1"/>
  <c r="AZ99" i="1" s="1"/>
  <c r="C100" i="1"/>
  <c r="AY100" i="1" l="1"/>
  <c r="AZ100" i="1" s="1"/>
  <c r="C101" i="1"/>
  <c r="AY101" i="1" l="1"/>
  <c r="AZ101" i="1" s="1"/>
  <c r="C102" i="1"/>
  <c r="AY102" i="1" l="1"/>
  <c r="AZ102" i="1" s="1"/>
  <c r="C103" i="1"/>
  <c r="AY103" i="1" l="1"/>
  <c r="AZ103" i="1" s="1"/>
  <c r="C104" i="1"/>
  <c r="AY104" i="1" l="1"/>
  <c r="AZ104" i="1" s="1"/>
  <c r="C105" i="1"/>
  <c r="AY105" i="1" l="1"/>
  <c r="AZ105" i="1" s="1"/>
  <c r="C106" i="1"/>
  <c r="AY106" i="1" l="1"/>
  <c r="AZ106" i="1" s="1"/>
  <c r="C107" i="1"/>
  <c r="AY107" i="1" l="1"/>
  <c r="AZ107" i="1" s="1"/>
  <c r="C108" i="1"/>
  <c r="AY108" i="1" l="1"/>
  <c r="AZ108" i="1" s="1"/>
  <c r="C109" i="1"/>
  <c r="AY109" i="1" l="1"/>
  <c r="AZ109" i="1" s="1"/>
  <c r="C110" i="1"/>
  <c r="AY110" i="1" l="1"/>
  <c r="AZ110" i="1" s="1"/>
  <c r="C111" i="1"/>
  <c r="AY111" i="1" l="1"/>
  <c r="AZ111" i="1" s="1"/>
  <c r="C112" i="1"/>
  <c r="AY112" i="1" l="1"/>
  <c r="AZ112" i="1" s="1"/>
  <c r="C113" i="1"/>
  <c r="AY113" i="1" l="1"/>
  <c r="AZ113" i="1" s="1"/>
  <c r="C114" i="1"/>
  <c r="AY114" i="1" l="1"/>
  <c r="AZ114" i="1" s="1"/>
  <c r="C115" i="1"/>
  <c r="AY115" i="1" l="1"/>
  <c r="AZ115" i="1" s="1"/>
  <c r="C116" i="1"/>
  <c r="AY116" i="1" l="1"/>
  <c r="AZ116" i="1" s="1"/>
  <c r="C117" i="1"/>
  <c r="C118" i="1" l="1"/>
  <c r="AY117" i="1"/>
  <c r="AZ117" i="1" s="1"/>
  <c r="AY118" i="1" l="1"/>
  <c r="AZ118" i="1" s="1"/>
  <c r="C119" i="1"/>
  <c r="AY119" i="1" l="1"/>
  <c r="AZ119" i="1" s="1"/>
  <c r="C120" i="1"/>
  <c r="AY120" i="1" l="1"/>
  <c r="AZ120" i="1" s="1"/>
  <c r="C121" i="1"/>
  <c r="AY121" i="1" l="1"/>
  <c r="AZ121" i="1" s="1"/>
  <c r="C122" i="1"/>
  <c r="AY122" i="1" l="1"/>
  <c r="AZ122" i="1" s="1"/>
  <c r="C123" i="1"/>
  <c r="AY123" i="1" l="1"/>
  <c r="AZ123" i="1" s="1"/>
  <c r="C124" i="1"/>
  <c r="AY124" i="1" l="1"/>
  <c r="AZ124" i="1" s="1"/>
  <c r="C125" i="1"/>
  <c r="AY125" i="1" l="1"/>
  <c r="AZ125" i="1" s="1"/>
  <c r="C126" i="1"/>
  <c r="AY126" i="1" l="1"/>
  <c r="AZ126" i="1" s="1"/>
  <c r="C127" i="1"/>
  <c r="AY127" i="1" l="1"/>
  <c r="AZ127" i="1" s="1"/>
  <c r="C128" i="1"/>
  <c r="AY128" i="1" l="1"/>
  <c r="AZ128" i="1" s="1"/>
  <c r="C129" i="1"/>
  <c r="AY129" i="1" l="1"/>
  <c r="AZ129" i="1" s="1"/>
  <c r="C130" i="1"/>
  <c r="AY130" i="1" l="1"/>
  <c r="AZ130" i="1" s="1"/>
  <c r="C131" i="1"/>
  <c r="AY131" i="1" l="1"/>
  <c r="AZ131" i="1" s="1"/>
  <c r="C132" i="1"/>
  <c r="AY132" i="1" l="1"/>
  <c r="AZ132" i="1" s="1"/>
  <c r="C133" i="1"/>
  <c r="AY133" i="1" l="1"/>
  <c r="AZ133" i="1" s="1"/>
  <c r="C134" i="1"/>
  <c r="AY134" i="1" l="1"/>
  <c r="AZ134" i="1" s="1"/>
  <c r="C135" i="1"/>
  <c r="AY135" i="1" l="1"/>
  <c r="AZ135" i="1" s="1"/>
  <c r="C136" i="1"/>
  <c r="C137" i="1" l="1"/>
  <c r="AY136" i="1"/>
  <c r="AZ136" i="1" s="1"/>
  <c r="AY137" i="1" l="1"/>
  <c r="AZ137" i="1" s="1"/>
  <c r="C138" i="1"/>
  <c r="AY138" i="1" l="1"/>
  <c r="AZ138" i="1" s="1"/>
  <c r="C139" i="1"/>
  <c r="AY139" i="1" l="1"/>
  <c r="AZ139" i="1" s="1"/>
  <c r="C140" i="1"/>
  <c r="AY140" i="1" l="1"/>
  <c r="AZ140" i="1" s="1"/>
  <c r="C141" i="1"/>
  <c r="AY141" i="1" l="1"/>
  <c r="AZ141" i="1" s="1"/>
  <c r="C142" i="1"/>
  <c r="AY142" i="1" l="1"/>
  <c r="AZ142" i="1" s="1"/>
  <c r="C143" i="1"/>
  <c r="AY143" i="1" l="1"/>
  <c r="AZ143" i="1" s="1"/>
  <c r="C144" i="1"/>
  <c r="AY144" i="1" l="1"/>
  <c r="AZ144" i="1" s="1"/>
  <c r="C145" i="1"/>
  <c r="AY145" i="1" l="1"/>
  <c r="AZ145" i="1" s="1"/>
  <c r="C146" i="1"/>
  <c r="AY146" i="1" l="1"/>
  <c r="AZ146" i="1" s="1"/>
  <c r="C147" i="1"/>
  <c r="AY147" i="1" l="1"/>
  <c r="AZ147" i="1" s="1"/>
  <c r="C148" i="1"/>
  <c r="AY148" i="1" l="1"/>
  <c r="AZ148" i="1" s="1"/>
  <c r="C149" i="1"/>
  <c r="AY149" i="1" l="1"/>
  <c r="AZ149" i="1" s="1"/>
  <c r="C150" i="1"/>
  <c r="AY150" i="1" l="1"/>
  <c r="AZ150" i="1" s="1"/>
  <c r="C151" i="1"/>
  <c r="AY151" i="1" l="1"/>
  <c r="AZ151" i="1" s="1"/>
  <c r="C152" i="1"/>
  <c r="AY152" i="1" l="1"/>
  <c r="AZ152" i="1" s="1"/>
  <c r="C153" i="1"/>
  <c r="AY153" i="1" l="1"/>
  <c r="AZ153" i="1" s="1"/>
  <c r="C154" i="1"/>
  <c r="AY154" i="1" l="1"/>
  <c r="AZ154" i="1" s="1"/>
  <c r="C155" i="1"/>
  <c r="AY155" i="1" l="1"/>
  <c r="AZ155" i="1" s="1"/>
  <c r="C156" i="1"/>
  <c r="AY156" i="1" l="1"/>
  <c r="AZ156" i="1" s="1"/>
  <c r="C157" i="1"/>
  <c r="AY157" i="1" l="1"/>
  <c r="AZ157" i="1" s="1"/>
  <c r="C158" i="1"/>
  <c r="AY158" i="1" l="1"/>
  <c r="AZ158" i="1" s="1"/>
  <c r="C159" i="1"/>
  <c r="AY159" i="1" l="1"/>
  <c r="AZ159" i="1" s="1"/>
  <c r="C160" i="1"/>
  <c r="AY160" i="1" l="1"/>
  <c r="AZ160" i="1" s="1"/>
  <c r="C161" i="1"/>
  <c r="AY161" i="1" l="1"/>
  <c r="AZ161" i="1" s="1"/>
  <c r="C162" i="1"/>
  <c r="AY162" i="1" l="1"/>
  <c r="AZ162" i="1" s="1"/>
  <c r="C163" i="1"/>
  <c r="AY163" i="1" l="1"/>
  <c r="AZ163" i="1" s="1"/>
  <c r="C164" i="1"/>
  <c r="AY164" i="1" l="1"/>
  <c r="AZ164" i="1" s="1"/>
  <c r="C165" i="1"/>
  <c r="AY165" i="1" l="1"/>
  <c r="AZ165" i="1" s="1"/>
  <c r="C166" i="1"/>
  <c r="AY166" i="1" l="1"/>
  <c r="AZ166" i="1" s="1"/>
  <c r="C167" i="1"/>
  <c r="AY167" i="1" l="1"/>
  <c r="AZ167" i="1" s="1"/>
  <c r="C168" i="1"/>
  <c r="AY168" i="1" l="1"/>
  <c r="AZ168" i="1" s="1"/>
  <c r="C169" i="1"/>
  <c r="C170" i="1" l="1"/>
  <c r="AY169" i="1"/>
  <c r="AZ169" i="1" s="1"/>
  <c r="AY170" i="1" l="1"/>
  <c r="AZ170" i="1" s="1"/>
  <c r="C171" i="1"/>
  <c r="AY171" i="1" l="1"/>
  <c r="AZ171" i="1" s="1"/>
  <c r="C172" i="1"/>
  <c r="AY172" i="1" l="1"/>
  <c r="AZ172" i="1" s="1"/>
  <c r="C173" i="1"/>
  <c r="AY173" i="1" l="1"/>
  <c r="AZ173" i="1" s="1"/>
  <c r="C174" i="1"/>
  <c r="AY174" i="1" l="1"/>
  <c r="AZ174" i="1" s="1"/>
  <c r="C175" i="1"/>
  <c r="AY175" i="1" l="1"/>
  <c r="AZ175" i="1" s="1"/>
  <c r="C176" i="1"/>
  <c r="AY176" i="1" l="1"/>
  <c r="AZ176" i="1" s="1"/>
  <c r="C177" i="1"/>
  <c r="AY177" i="1" l="1"/>
  <c r="AZ177" i="1" s="1"/>
  <c r="C178" i="1"/>
  <c r="AY178" i="1" l="1"/>
  <c r="AZ178" i="1" s="1"/>
  <c r="C179" i="1"/>
  <c r="AY179" i="1" l="1"/>
  <c r="AZ179" i="1" s="1"/>
  <c r="C180" i="1"/>
  <c r="AY180" i="1" l="1"/>
  <c r="AZ180" i="1" s="1"/>
  <c r="C181" i="1"/>
  <c r="AY181" i="1" l="1"/>
  <c r="AZ181" i="1" s="1"/>
  <c r="C182" i="1"/>
  <c r="AY182" i="1" l="1"/>
  <c r="AZ182" i="1" s="1"/>
  <c r="C183" i="1"/>
  <c r="AY183" i="1" l="1"/>
  <c r="AZ183" i="1" s="1"/>
  <c r="C184" i="1"/>
  <c r="AY184" i="1" l="1"/>
  <c r="AZ184" i="1" s="1"/>
  <c r="C185" i="1"/>
  <c r="AY185" i="1" l="1"/>
  <c r="AZ185" i="1" s="1"/>
  <c r="C186" i="1"/>
  <c r="AY186" i="1" l="1"/>
  <c r="AZ186" i="1" s="1"/>
  <c r="C187" i="1"/>
  <c r="AY187" i="1" l="1"/>
  <c r="AZ187" i="1" s="1"/>
  <c r="C188" i="1"/>
  <c r="AY188" i="1" l="1"/>
  <c r="AZ188" i="1" s="1"/>
  <c r="C189" i="1"/>
  <c r="AY189" i="1" l="1"/>
  <c r="AZ189" i="1" s="1"/>
  <c r="C190" i="1"/>
  <c r="AY190" i="1" l="1"/>
  <c r="AZ190" i="1" s="1"/>
  <c r="C191" i="1"/>
  <c r="AY191" i="1" l="1"/>
  <c r="AZ191" i="1" s="1"/>
  <c r="C192" i="1"/>
  <c r="AY192" i="1" l="1"/>
  <c r="AZ192" i="1" s="1"/>
  <c r="C193" i="1"/>
  <c r="AY193" i="1" l="1"/>
  <c r="AZ193" i="1" s="1"/>
  <c r="C194" i="1"/>
  <c r="AY194" i="1" l="1"/>
  <c r="AZ194" i="1" s="1"/>
  <c r="C195" i="1"/>
  <c r="AY195" i="1" l="1"/>
  <c r="AZ195" i="1" s="1"/>
  <c r="C196" i="1"/>
  <c r="AY196" i="1" l="1"/>
  <c r="AZ196" i="1" s="1"/>
  <c r="C197" i="1"/>
  <c r="AY197" i="1" l="1"/>
  <c r="AZ197" i="1" s="1"/>
  <c r="C198" i="1"/>
  <c r="AY198" i="1" l="1"/>
  <c r="AZ198" i="1" s="1"/>
  <c r="C199" i="1"/>
  <c r="AY199" i="1" l="1"/>
  <c r="AZ199" i="1" s="1"/>
  <c r="C200" i="1"/>
  <c r="AY200" i="1" l="1"/>
  <c r="AZ200" i="1" s="1"/>
  <c r="C201" i="1"/>
  <c r="AY201" i="1" l="1"/>
  <c r="AZ201" i="1" s="1"/>
  <c r="C202" i="1"/>
  <c r="AY202" i="1" l="1"/>
  <c r="AZ202" i="1" s="1"/>
  <c r="C203" i="1"/>
  <c r="AY203" i="1" l="1"/>
  <c r="AZ203" i="1" s="1"/>
  <c r="C204" i="1"/>
  <c r="AY204" i="1" l="1"/>
  <c r="AZ204" i="1" s="1"/>
  <c r="C205" i="1"/>
  <c r="AY205" i="1" l="1"/>
  <c r="AZ205" i="1" s="1"/>
  <c r="C206" i="1"/>
  <c r="C207" i="1" l="1"/>
  <c r="AY206" i="1"/>
  <c r="AZ206" i="1" s="1"/>
  <c r="AY207" i="1" l="1"/>
  <c r="AZ207" i="1" s="1"/>
  <c r="C208" i="1"/>
  <c r="AY208" i="1" l="1"/>
  <c r="AZ208" i="1" s="1"/>
  <c r="C209" i="1"/>
  <c r="C210" i="1" l="1"/>
  <c r="AY209" i="1"/>
  <c r="AZ209" i="1" s="1"/>
  <c r="C211" i="1" l="1"/>
  <c r="AY210" i="1"/>
  <c r="AZ210" i="1" s="1"/>
  <c r="C212" i="1" l="1"/>
  <c r="AY211" i="1"/>
  <c r="AZ211" i="1" s="1"/>
  <c r="C213" i="1" l="1"/>
  <c r="AY212" i="1"/>
  <c r="AZ212" i="1" s="1"/>
  <c r="C214" i="1" l="1"/>
  <c r="AY213" i="1"/>
  <c r="AZ213" i="1" s="1"/>
  <c r="AY214" i="1" l="1"/>
  <c r="AZ214" i="1" s="1"/>
  <c r="C215" i="1"/>
  <c r="AY215" i="1" l="1"/>
  <c r="AZ215" i="1" s="1"/>
  <c r="C216" i="1"/>
  <c r="AY216" i="1" l="1"/>
  <c r="AZ216" i="1" s="1"/>
  <c r="C217" i="1"/>
  <c r="AY217" i="1" l="1"/>
  <c r="AZ217" i="1" s="1"/>
  <c r="C218" i="1"/>
  <c r="C219" i="1" l="1"/>
  <c r="AY218" i="1"/>
  <c r="AZ218" i="1" s="1"/>
  <c r="C220" i="1" l="1"/>
  <c r="AY219" i="1"/>
  <c r="AZ219" i="1" s="1"/>
  <c r="AY220" i="1" l="1"/>
  <c r="AZ220" i="1" s="1"/>
  <c r="C221" i="1"/>
  <c r="C222" i="1" l="1"/>
  <c r="AY221" i="1"/>
  <c r="AZ221" i="1" s="1"/>
  <c r="AY222" i="1" l="1"/>
  <c r="AZ222" i="1" s="1"/>
  <c r="C223" i="1"/>
  <c r="AY223" i="1" l="1"/>
  <c r="AZ223" i="1" s="1"/>
  <c r="C224" i="1"/>
  <c r="AY224" i="1" l="1"/>
  <c r="AZ224" i="1" s="1"/>
  <c r="C225" i="1"/>
  <c r="AY225" i="1" l="1"/>
  <c r="AZ225" i="1" s="1"/>
  <c r="C226" i="1"/>
  <c r="AY226" i="1" l="1"/>
  <c r="AZ226" i="1" s="1"/>
  <c r="C227" i="1"/>
  <c r="AY227" i="1" l="1"/>
  <c r="AZ227" i="1" s="1"/>
  <c r="C228" i="1"/>
  <c r="AY228" i="1" l="1"/>
  <c r="AZ228" i="1" s="1"/>
  <c r="C229" i="1"/>
  <c r="AY229" i="1" l="1"/>
  <c r="AZ229" i="1" s="1"/>
  <c r="C230" i="1"/>
  <c r="AY230" i="1" l="1"/>
  <c r="AZ230" i="1" s="1"/>
  <c r="C231" i="1"/>
  <c r="AY231" i="1" l="1"/>
  <c r="AZ231" i="1" s="1"/>
  <c r="C232" i="1"/>
  <c r="C233" i="1" l="1"/>
  <c r="AY232" i="1"/>
  <c r="AZ232" i="1" s="1"/>
  <c r="AY233" i="1" l="1"/>
  <c r="AZ233" i="1" s="1"/>
  <c r="C234" i="1"/>
  <c r="AY234" i="1" l="1"/>
  <c r="AZ234" i="1" s="1"/>
  <c r="C235" i="1"/>
  <c r="C236" i="1" l="1"/>
  <c r="AY235" i="1"/>
  <c r="AZ235" i="1" s="1"/>
  <c r="AY236" i="1" l="1"/>
  <c r="AZ236" i="1" s="1"/>
  <c r="C237" i="1"/>
  <c r="C238" i="1" l="1"/>
  <c r="AY237" i="1"/>
  <c r="AZ237" i="1" s="1"/>
  <c r="AY238" i="1" l="1"/>
  <c r="AZ238" i="1" s="1"/>
  <c r="C239" i="1"/>
  <c r="AY239" i="1" l="1"/>
  <c r="AZ239" i="1" s="1"/>
  <c r="C240" i="1"/>
  <c r="AY240" i="1" l="1"/>
  <c r="AZ240" i="1" s="1"/>
  <c r="C241" i="1"/>
  <c r="AY241" i="1" l="1"/>
  <c r="AZ241" i="1" s="1"/>
  <c r="C242" i="1"/>
  <c r="C243" i="1" l="1"/>
  <c r="AY242" i="1"/>
  <c r="AZ242" i="1" s="1"/>
  <c r="AY243" i="1" l="1"/>
  <c r="AZ243" i="1" s="1"/>
  <c r="C244" i="1"/>
  <c r="C245" i="1" l="1"/>
  <c r="AY244" i="1"/>
  <c r="AZ244" i="1" s="1"/>
  <c r="AY245" i="1" l="1"/>
  <c r="AZ245" i="1" s="1"/>
  <c r="C246" i="1"/>
  <c r="C247" i="1" l="1"/>
  <c r="AY246" i="1"/>
  <c r="AZ246" i="1" s="1"/>
  <c r="C248" i="1" l="1"/>
  <c r="AY247" i="1"/>
  <c r="AZ247" i="1" s="1"/>
  <c r="AY248" i="1" l="1"/>
  <c r="AZ248" i="1" s="1"/>
  <c r="C249" i="1"/>
  <c r="AY249" i="1" l="1"/>
  <c r="AZ249" i="1" s="1"/>
  <c r="C250" i="1"/>
  <c r="AY250" i="1" l="1"/>
  <c r="AZ250" i="1" s="1"/>
  <c r="C251" i="1"/>
  <c r="AY251" i="1" l="1"/>
  <c r="AZ251" i="1" s="1"/>
  <c r="C252" i="1"/>
  <c r="AY252" i="1" l="1"/>
  <c r="AZ252" i="1" s="1"/>
  <c r="C253" i="1"/>
  <c r="AY253" i="1" l="1"/>
  <c r="AZ253" i="1" s="1"/>
  <c r="C254" i="1"/>
  <c r="AY254" i="1" l="1"/>
  <c r="AZ254" i="1" s="1"/>
  <c r="C255" i="1"/>
  <c r="AY255" i="1" l="1"/>
  <c r="AZ255" i="1" s="1"/>
  <c r="C256" i="1"/>
  <c r="AY256" i="1" l="1"/>
  <c r="AZ256" i="1" s="1"/>
  <c r="C257" i="1"/>
  <c r="AY257" i="1" l="1"/>
  <c r="AZ257" i="1" s="1"/>
  <c r="C258" i="1"/>
  <c r="AY258" i="1" l="1"/>
  <c r="AZ258" i="1" s="1"/>
  <c r="C259" i="1"/>
  <c r="C260" i="1" l="1"/>
  <c r="AY259" i="1"/>
  <c r="AZ259" i="1" s="1"/>
  <c r="AY260" i="1" l="1"/>
  <c r="AZ260" i="1" s="1"/>
  <c r="C261" i="1"/>
  <c r="AY261" i="1" l="1"/>
  <c r="AZ261" i="1" s="1"/>
  <c r="C262" i="1"/>
  <c r="AY262" i="1" l="1"/>
  <c r="AZ262" i="1" s="1"/>
  <c r="C263" i="1"/>
  <c r="AY263" i="1" l="1"/>
  <c r="AZ263" i="1" s="1"/>
  <c r="C264" i="1"/>
  <c r="C265" i="1" l="1"/>
  <c r="AY264" i="1"/>
  <c r="AZ264" i="1" s="1"/>
  <c r="C266" i="1" l="1"/>
  <c r="AY265" i="1"/>
  <c r="AZ265" i="1" s="1"/>
  <c r="AY266" i="1" l="1"/>
  <c r="AZ266" i="1" s="1"/>
  <c r="C267" i="1"/>
  <c r="AY267" i="1" l="1"/>
  <c r="AZ267" i="1" s="1"/>
  <c r="C268" i="1"/>
  <c r="AY268" i="1" l="1"/>
  <c r="AZ268" i="1" s="1"/>
  <c r="C269" i="1"/>
  <c r="AY269" i="1" l="1"/>
  <c r="AZ269" i="1" s="1"/>
  <c r="C270" i="1"/>
  <c r="AY270" i="1" l="1"/>
  <c r="AZ270" i="1" s="1"/>
  <c r="C271" i="1"/>
  <c r="C272" i="1" l="1"/>
  <c r="AY271" i="1"/>
  <c r="AZ271" i="1" s="1"/>
  <c r="AY272" i="1" l="1"/>
  <c r="AZ272" i="1" s="1"/>
  <c r="C273" i="1"/>
  <c r="AY273" i="1" l="1"/>
  <c r="AZ273" i="1" s="1"/>
  <c r="C274" i="1"/>
  <c r="C275" i="1" l="1"/>
  <c r="AY274" i="1"/>
  <c r="AZ274" i="1" s="1"/>
  <c r="C276" i="1" l="1"/>
  <c r="AY275" i="1"/>
  <c r="AZ275" i="1" s="1"/>
  <c r="C277" i="1" l="1"/>
  <c r="AY276" i="1"/>
  <c r="AZ276" i="1" s="1"/>
  <c r="C278" i="1" l="1"/>
  <c r="AY277" i="1"/>
  <c r="AZ277" i="1" s="1"/>
  <c r="AY278" i="1" l="1"/>
  <c r="AZ278" i="1" s="1"/>
  <c r="C279" i="1"/>
  <c r="AY279" i="1" l="1"/>
  <c r="AZ279" i="1" s="1"/>
  <c r="C280" i="1"/>
  <c r="C281" i="1" l="1"/>
  <c r="AY280" i="1"/>
  <c r="AZ280" i="1" s="1"/>
  <c r="AY281" i="1" l="1"/>
  <c r="AZ281" i="1" s="1"/>
  <c r="C282" i="1"/>
  <c r="AY282" i="1" l="1"/>
  <c r="AZ282" i="1" s="1"/>
  <c r="C283" i="1"/>
  <c r="AY283" i="1" l="1"/>
  <c r="AZ283" i="1" s="1"/>
  <c r="C284" i="1"/>
  <c r="AY284" i="1" l="1"/>
  <c r="AZ284" i="1" s="1"/>
  <c r="C285" i="1"/>
  <c r="AY285" i="1" l="1"/>
  <c r="AZ285" i="1" s="1"/>
  <c r="C286" i="1"/>
  <c r="AY286" i="1" l="1"/>
  <c r="AZ286" i="1" s="1"/>
  <c r="C287" i="1"/>
  <c r="C288" i="1" l="1"/>
  <c r="AY287" i="1"/>
  <c r="AZ287" i="1" s="1"/>
  <c r="C289" i="1" l="1"/>
  <c r="AY288" i="1"/>
  <c r="AZ288" i="1" s="1"/>
  <c r="AY289" i="1" l="1"/>
  <c r="AZ289" i="1" s="1"/>
  <c r="C290" i="1"/>
  <c r="AY290" i="1" l="1"/>
  <c r="AZ290" i="1" s="1"/>
  <c r="C291" i="1"/>
  <c r="C292" i="1" l="1"/>
  <c r="AY291" i="1"/>
  <c r="AZ291" i="1" s="1"/>
  <c r="C293" i="1" l="1"/>
  <c r="AY292" i="1"/>
  <c r="AZ292" i="1" s="1"/>
  <c r="C294" i="1" l="1"/>
  <c r="AY293" i="1"/>
  <c r="AZ293" i="1" s="1"/>
  <c r="C295" i="1" l="1"/>
  <c r="AY294" i="1"/>
  <c r="AZ294" i="1" s="1"/>
  <c r="C296" i="1" l="1"/>
  <c r="AY295" i="1"/>
  <c r="AZ295" i="1" s="1"/>
  <c r="C297" i="1" l="1"/>
  <c r="AY296" i="1"/>
  <c r="AZ296" i="1" s="1"/>
  <c r="C298" i="1" l="1"/>
  <c r="AY297" i="1"/>
  <c r="AZ297" i="1" s="1"/>
  <c r="AY298" i="1" l="1"/>
  <c r="AZ298" i="1" s="1"/>
  <c r="C299" i="1"/>
  <c r="C300" i="1" l="1"/>
  <c r="AY299" i="1"/>
  <c r="AZ299" i="1" s="1"/>
  <c r="C301" i="1" l="1"/>
  <c r="AY300" i="1"/>
  <c r="AZ300" i="1" s="1"/>
  <c r="AY301" i="1" l="1"/>
  <c r="AZ301" i="1" s="1"/>
  <c r="C302" i="1"/>
  <c r="C303" i="1" l="1"/>
  <c r="AY302" i="1"/>
  <c r="AZ302" i="1" s="1"/>
  <c r="C304" i="1" l="1"/>
  <c r="AY303" i="1"/>
  <c r="AZ303" i="1" s="1"/>
  <c r="AY304" i="1" l="1"/>
  <c r="AZ304" i="1" s="1"/>
  <c r="C305" i="1"/>
  <c r="AY305" i="1" l="1"/>
  <c r="AZ305" i="1" s="1"/>
  <c r="C306" i="1"/>
  <c r="C307" i="1" l="1"/>
  <c r="AY306" i="1"/>
  <c r="AZ306" i="1" s="1"/>
  <c r="AY307" i="1" l="1"/>
  <c r="AZ307" i="1" s="1"/>
  <c r="C308" i="1"/>
  <c r="C309" i="1" l="1"/>
  <c r="AY308" i="1"/>
  <c r="AZ308" i="1" s="1"/>
  <c r="C310" i="1" l="1"/>
  <c r="AY309" i="1"/>
  <c r="AZ309" i="1" s="1"/>
  <c r="C311" i="1" l="1"/>
  <c r="AY310" i="1"/>
  <c r="AZ310" i="1" s="1"/>
  <c r="C312" i="1" l="1"/>
  <c r="AY311" i="1"/>
  <c r="AZ311" i="1" s="1"/>
  <c r="C313" i="1" l="1"/>
  <c r="AY312" i="1"/>
  <c r="AZ312" i="1" s="1"/>
  <c r="AY313" i="1" l="1"/>
  <c r="AZ313" i="1" s="1"/>
  <c r="C314" i="1"/>
  <c r="C315" i="1" l="1"/>
  <c r="AY314" i="1"/>
  <c r="AZ314" i="1" s="1"/>
  <c r="C316" i="1" l="1"/>
  <c r="AY315" i="1"/>
  <c r="AZ315" i="1" s="1"/>
  <c r="C317" i="1" l="1"/>
  <c r="AY316" i="1"/>
  <c r="AZ316" i="1" s="1"/>
  <c r="AY317" i="1" l="1"/>
  <c r="AZ317" i="1" s="1"/>
  <c r="C318" i="1"/>
  <c r="C319" i="1" l="1"/>
  <c r="AY318" i="1"/>
  <c r="AZ318" i="1" s="1"/>
  <c r="AY319" i="1" l="1"/>
  <c r="AZ319" i="1" s="1"/>
  <c r="C320" i="1"/>
  <c r="AY320" i="1" l="1"/>
  <c r="AZ320" i="1" s="1"/>
  <c r="C321" i="1"/>
  <c r="C322" i="1" l="1"/>
  <c r="AY321" i="1"/>
  <c r="AZ321" i="1" s="1"/>
  <c r="C323" i="1" l="1"/>
  <c r="AY322" i="1"/>
  <c r="AZ322" i="1" s="1"/>
  <c r="AY323" i="1" l="1"/>
  <c r="AZ323" i="1" s="1"/>
  <c r="C324" i="1"/>
  <c r="C325" i="1" l="1"/>
  <c r="AY324" i="1"/>
  <c r="AZ324" i="1" s="1"/>
  <c r="AY325" i="1" l="1"/>
  <c r="AZ325" i="1" s="1"/>
  <c r="C326" i="1"/>
  <c r="C327" i="1" l="1"/>
  <c r="AY326" i="1"/>
  <c r="AZ326" i="1" s="1"/>
  <c r="AY327" i="1" l="1"/>
  <c r="AZ327" i="1" s="1"/>
  <c r="C328" i="1"/>
  <c r="AY328" i="1" l="1"/>
  <c r="AZ328" i="1" s="1"/>
  <c r="C329" i="1"/>
  <c r="AY329" i="1" l="1"/>
  <c r="AZ329" i="1" s="1"/>
  <c r="C330" i="1"/>
  <c r="AY330" i="1" l="1"/>
  <c r="AZ330" i="1" s="1"/>
  <c r="C331" i="1"/>
  <c r="C332" i="1" l="1"/>
  <c r="AY331" i="1"/>
  <c r="AZ331" i="1" s="1"/>
  <c r="C333" i="1" l="1"/>
  <c r="AY332" i="1"/>
  <c r="AZ332" i="1" s="1"/>
  <c r="AY333" i="1" l="1"/>
  <c r="AZ333" i="1" s="1"/>
  <c r="C334" i="1"/>
  <c r="AY334" i="1" l="1"/>
  <c r="AZ334" i="1" s="1"/>
  <c r="C335" i="1"/>
  <c r="AY335" i="1" l="1"/>
  <c r="AZ335" i="1" s="1"/>
  <c r="C336" i="1"/>
  <c r="AY336" i="1" l="1"/>
  <c r="AZ336" i="1" s="1"/>
  <c r="C337" i="1"/>
  <c r="AY337" i="1" l="1"/>
  <c r="AZ337" i="1" s="1"/>
  <c r="C338" i="1"/>
  <c r="AY338" i="1" l="1"/>
  <c r="AZ338" i="1" s="1"/>
  <c r="C339" i="1"/>
  <c r="AY339" i="1" l="1"/>
  <c r="AZ339" i="1" s="1"/>
  <c r="C340" i="1"/>
  <c r="AY340" i="1" l="1"/>
  <c r="AZ340" i="1" s="1"/>
  <c r="C341" i="1"/>
  <c r="AY341" i="1" l="1"/>
  <c r="AZ341" i="1" s="1"/>
  <c r="C342" i="1"/>
  <c r="AY342" i="1" l="1"/>
  <c r="AZ342" i="1" s="1"/>
  <c r="C343" i="1"/>
  <c r="AY343" i="1" l="1"/>
  <c r="AZ343" i="1" s="1"/>
  <c r="C344" i="1"/>
  <c r="AY344" i="1" l="1"/>
  <c r="AZ344" i="1" s="1"/>
  <c r="C345" i="1"/>
  <c r="AY345" i="1" l="1"/>
  <c r="AZ345" i="1" s="1"/>
  <c r="C346" i="1"/>
  <c r="AY346" i="1" l="1"/>
  <c r="AZ346" i="1" s="1"/>
  <c r="C347" i="1"/>
  <c r="AY347" i="1" l="1"/>
  <c r="AZ347" i="1" s="1"/>
  <c r="C348" i="1"/>
  <c r="C349" i="1" l="1"/>
  <c r="AY348" i="1"/>
  <c r="AZ348" i="1" s="1"/>
  <c r="AY349" i="1" l="1"/>
  <c r="AZ349" i="1" s="1"/>
  <c r="C350" i="1"/>
  <c r="AY350" i="1" l="1"/>
  <c r="AZ350" i="1" s="1"/>
  <c r="C351" i="1"/>
  <c r="AY351" i="1" l="1"/>
  <c r="AZ351" i="1" s="1"/>
  <c r="C352" i="1"/>
  <c r="AY352" i="1" l="1"/>
  <c r="AZ352" i="1" s="1"/>
  <c r="C353" i="1"/>
  <c r="AY353" i="1" l="1"/>
  <c r="AZ353" i="1" s="1"/>
  <c r="C354" i="1"/>
  <c r="AY354" i="1" l="1"/>
  <c r="AZ354" i="1" s="1"/>
  <c r="C355" i="1"/>
  <c r="AY355" i="1" l="1"/>
  <c r="AZ355" i="1" s="1"/>
  <c r="C356" i="1"/>
  <c r="AY356" i="1" l="1"/>
  <c r="AZ356" i="1" s="1"/>
  <c r="C357" i="1"/>
  <c r="AY357" i="1" l="1"/>
  <c r="AZ357" i="1" s="1"/>
  <c r="C358" i="1"/>
  <c r="AY358" i="1" l="1"/>
  <c r="AZ358" i="1" s="1"/>
  <c r="C359" i="1"/>
  <c r="AY359" i="1" l="1"/>
  <c r="AZ359" i="1" s="1"/>
  <c r="C360" i="1"/>
  <c r="AY360" i="1" l="1"/>
  <c r="AZ360" i="1" s="1"/>
  <c r="C361" i="1"/>
  <c r="AY361" i="1" l="1"/>
  <c r="AZ361" i="1" s="1"/>
  <c r="C362" i="1"/>
  <c r="AY362" i="1" l="1"/>
  <c r="AZ362" i="1" s="1"/>
  <c r="C363" i="1"/>
  <c r="AY363" i="1" l="1"/>
  <c r="AZ363" i="1" s="1"/>
  <c r="C364" i="1"/>
  <c r="AY364" i="1" l="1"/>
  <c r="AZ364" i="1" s="1"/>
  <c r="C365" i="1"/>
  <c r="AY365" i="1" l="1"/>
  <c r="AZ365" i="1" s="1"/>
  <c r="C366" i="1"/>
  <c r="AY366" i="1" l="1"/>
  <c r="AZ366" i="1" s="1"/>
  <c r="C367" i="1"/>
  <c r="AY367" i="1" l="1"/>
  <c r="AZ367" i="1" s="1"/>
  <c r="C368" i="1"/>
  <c r="AY368" i="1" l="1"/>
  <c r="AZ368" i="1" s="1"/>
  <c r="C369" i="1"/>
  <c r="AY369" i="1" l="1"/>
  <c r="AZ369" i="1" s="1"/>
  <c r="C370" i="1"/>
  <c r="AY370" i="1" l="1"/>
  <c r="AZ370" i="1" s="1"/>
  <c r="C371" i="1"/>
  <c r="AY371" i="1" l="1"/>
  <c r="AZ371" i="1" s="1"/>
  <c r="C372" i="1"/>
  <c r="AY372" i="1" l="1"/>
  <c r="AZ372" i="1" s="1"/>
  <c r="C373" i="1"/>
  <c r="AY373" i="1" l="1"/>
  <c r="AZ373" i="1" s="1"/>
  <c r="C374" i="1"/>
  <c r="AY374" i="1" l="1"/>
  <c r="AZ374" i="1" s="1"/>
  <c r="C375" i="1"/>
  <c r="C376" i="1" l="1"/>
  <c r="AY375" i="1"/>
  <c r="AZ375" i="1" s="1"/>
  <c r="C377" i="1" l="1"/>
  <c r="AY376" i="1"/>
  <c r="AZ376" i="1" s="1"/>
  <c r="C378" i="1" l="1"/>
  <c r="AY377" i="1"/>
  <c r="AZ377" i="1" s="1"/>
  <c r="C379" i="1" l="1"/>
  <c r="AY378" i="1"/>
  <c r="AZ378" i="1" s="1"/>
  <c r="AY379" i="1" l="1"/>
  <c r="AZ379" i="1" s="1"/>
  <c r="C380" i="1"/>
  <c r="AY380" i="1" l="1"/>
  <c r="AZ380" i="1" s="1"/>
  <c r="C381" i="1"/>
  <c r="C382" i="1" l="1"/>
  <c r="AY381" i="1"/>
  <c r="AZ381" i="1" s="1"/>
  <c r="C383" i="1" l="1"/>
  <c r="AY382" i="1"/>
  <c r="AZ382" i="1" s="1"/>
  <c r="C384" i="1" l="1"/>
  <c r="AY383" i="1"/>
  <c r="AZ383" i="1" s="1"/>
  <c r="AY384" i="1" l="1"/>
  <c r="AZ384" i="1" s="1"/>
  <c r="C385" i="1"/>
  <c r="AY385" i="1" l="1"/>
  <c r="AZ385" i="1" s="1"/>
  <c r="C386" i="1"/>
  <c r="AY386" i="1" l="1"/>
  <c r="AZ386" i="1" s="1"/>
  <c r="C387" i="1"/>
  <c r="AY387" i="1" l="1"/>
  <c r="AZ387" i="1" s="1"/>
  <c r="C388" i="1"/>
  <c r="AY388" i="1" l="1"/>
  <c r="AZ388" i="1" s="1"/>
  <c r="C389" i="1"/>
  <c r="AY389" i="1" l="1"/>
  <c r="AZ389" i="1" s="1"/>
  <c r="C390" i="1"/>
  <c r="AY390" i="1" l="1"/>
  <c r="AZ390" i="1" s="1"/>
  <c r="C391" i="1"/>
  <c r="AY391" i="1" l="1"/>
  <c r="AZ391" i="1" s="1"/>
  <c r="C392" i="1"/>
  <c r="AY392" i="1" l="1"/>
  <c r="AZ392" i="1" s="1"/>
  <c r="C393" i="1"/>
  <c r="AY393" i="1" l="1"/>
  <c r="AZ393" i="1" s="1"/>
  <c r="C394" i="1"/>
  <c r="AY394" i="1" l="1"/>
  <c r="AZ394" i="1" s="1"/>
  <c r="C395" i="1"/>
  <c r="AY395" i="1" l="1"/>
  <c r="AZ395" i="1" s="1"/>
  <c r="C396" i="1"/>
  <c r="AY396" i="1" l="1"/>
  <c r="AZ396" i="1" s="1"/>
  <c r="C397" i="1"/>
  <c r="C398" i="1" l="1"/>
  <c r="AY397" i="1"/>
  <c r="AZ397" i="1" s="1"/>
  <c r="C399" i="1" l="1"/>
  <c r="AY398" i="1"/>
  <c r="AZ398" i="1" s="1"/>
  <c r="C400" i="1" l="1"/>
  <c r="AY399" i="1"/>
  <c r="AZ399" i="1" s="1"/>
  <c r="C401" i="1" l="1"/>
  <c r="AY400" i="1"/>
  <c r="AZ400" i="1" s="1"/>
  <c r="C402" i="1" l="1"/>
  <c r="AY401" i="1"/>
  <c r="AZ401" i="1" s="1"/>
  <c r="C403" i="1" l="1"/>
  <c r="AY402" i="1"/>
  <c r="AZ402" i="1" s="1"/>
  <c r="C404" i="1" l="1"/>
  <c r="AY403" i="1"/>
  <c r="AZ403" i="1" s="1"/>
  <c r="C405" i="1" l="1"/>
  <c r="AY404" i="1"/>
  <c r="AZ404" i="1" s="1"/>
  <c r="C406" i="1" l="1"/>
  <c r="AY405" i="1"/>
  <c r="AZ405" i="1" s="1"/>
  <c r="C407" i="1" l="1"/>
  <c r="AY406" i="1"/>
  <c r="AZ406" i="1" s="1"/>
  <c r="C408" i="1" l="1"/>
  <c r="AY407" i="1"/>
  <c r="AZ407" i="1" s="1"/>
  <c r="AY408" i="1" l="1"/>
  <c r="AZ408" i="1" s="1"/>
  <c r="C409" i="1"/>
  <c r="AY409" i="1" l="1"/>
  <c r="AZ409" i="1" s="1"/>
  <c r="C410" i="1"/>
  <c r="AY410" i="1" l="1"/>
  <c r="AZ410" i="1" s="1"/>
  <c r="C411" i="1"/>
  <c r="C412" i="1" l="1"/>
  <c r="AY411" i="1"/>
  <c r="AZ411" i="1" s="1"/>
  <c r="AY412" i="1" l="1"/>
  <c r="AZ412" i="1" s="1"/>
  <c r="C413" i="1"/>
  <c r="AY413" i="1" l="1"/>
  <c r="AZ413" i="1" s="1"/>
  <c r="C414" i="1"/>
  <c r="AY414" i="1" l="1"/>
  <c r="AZ414" i="1" s="1"/>
  <c r="C415" i="1"/>
  <c r="AY415" i="1" l="1"/>
  <c r="AZ415" i="1" s="1"/>
  <c r="C416" i="1"/>
  <c r="AY416" i="1" l="1"/>
  <c r="AZ416" i="1" s="1"/>
  <c r="C417" i="1"/>
  <c r="AY417" i="1" l="1"/>
  <c r="AZ417" i="1" s="1"/>
  <c r="C418" i="1"/>
  <c r="C419" i="1" l="1"/>
  <c r="AY418" i="1"/>
  <c r="AZ418" i="1" s="1"/>
  <c r="AY419" i="1" l="1"/>
  <c r="AZ419" i="1" s="1"/>
  <c r="C420" i="1"/>
  <c r="C421" i="1" l="1"/>
  <c r="AY420" i="1"/>
  <c r="AZ420" i="1" s="1"/>
  <c r="AY421" i="1" l="1"/>
  <c r="AZ421" i="1" s="1"/>
  <c r="C422" i="1"/>
  <c r="AY422" i="1" l="1"/>
  <c r="AZ422" i="1" s="1"/>
  <c r="C423" i="1"/>
  <c r="C424" i="1" l="1"/>
  <c r="AY423" i="1"/>
  <c r="AZ423" i="1" s="1"/>
  <c r="AY424" i="1" l="1"/>
  <c r="AZ424" i="1" s="1"/>
  <c r="C425" i="1"/>
  <c r="C426" i="1" l="1"/>
  <c r="AY425" i="1"/>
  <c r="AZ425" i="1" s="1"/>
  <c r="C427" i="1" l="1"/>
  <c r="AY426" i="1"/>
  <c r="AZ426" i="1" s="1"/>
  <c r="AY427" i="1" l="1"/>
  <c r="AZ427" i="1" s="1"/>
  <c r="C428" i="1"/>
  <c r="C429" i="1" l="1"/>
  <c r="AY428" i="1"/>
  <c r="AZ428" i="1" s="1"/>
  <c r="C430" i="1" l="1"/>
  <c r="AY429" i="1"/>
  <c r="AZ429" i="1" s="1"/>
  <c r="C431" i="1" l="1"/>
  <c r="AY430" i="1"/>
  <c r="AZ430" i="1" s="1"/>
  <c r="C432" i="1" l="1"/>
  <c r="AY431" i="1"/>
  <c r="AZ431" i="1" s="1"/>
  <c r="AY432" i="1" l="1"/>
  <c r="AZ432" i="1" s="1"/>
  <c r="C433" i="1"/>
  <c r="AY433" i="1" l="1"/>
  <c r="AZ433" i="1" s="1"/>
  <c r="C434" i="1"/>
  <c r="AY434" i="1" l="1"/>
  <c r="AZ434" i="1" s="1"/>
  <c r="C435" i="1"/>
  <c r="AY435" i="1" l="1"/>
  <c r="AZ435" i="1" s="1"/>
  <c r="C436" i="1"/>
  <c r="AY436" i="1" l="1"/>
  <c r="AZ436" i="1" s="1"/>
  <c r="C437" i="1"/>
  <c r="AY437" i="1" l="1"/>
  <c r="AZ437" i="1" s="1"/>
  <c r="C438" i="1"/>
  <c r="AY438" i="1" l="1"/>
  <c r="AZ438" i="1" s="1"/>
  <c r="C439" i="1"/>
  <c r="AY439" i="1" l="1"/>
  <c r="AZ439" i="1" s="1"/>
  <c r="C440" i="1"/>
  <c r="AY440" i="1" l="1"/>
  <c r="AZ440" i="1" s="1"/>
  <c r="C441" i="1"/>
  <c r="C442" i="1" l="1"/>
  <c r="AY441" i="1"/>
  <c r="AZ441" i="1" s="1"/>
  <c r="AY442" i="1" l="1"/>
  <c r="AZ442" i="1" s="1"/>
  <c r="C443" i="1"/>
  <c r="C444" i="1" l="1"/>
  <c r="AY443" i="1"/>
  <c r="AZ443" i="1" s="1"/>
  <c r="AY444" i="1" l="1"/>
  <c r="AZ444" i="1" s="1"/>
  <c r="C445" i="1"/>
  <c r="AY445" i="1" l="1"/>
  <c r="AZ445" i="1" s="1"/>
  <c r="C446" i="1"/>
  <c r="C447" i="1" l="1"/>
  <c r="AY446" i="1"/>
  <c r="AZ446" i="1" s="1"/>
  <c r="AY447" i="1" l="1"/>
  <c r="AZ447" i="1" s="1"/>
  <c r="C448" i="1"/>
  <c r="AY448" i="1" l="1"/>
  <c r="AZ448" i="1" s="1"/>
  <c r="C449" i="1"/>
  <c r="AY449" i="1" l="1"/>
  <c r="AZ449" i="1" s="1"/>
  <c r="C450" i="1"/>
  <c r="AY450" i="1" l="1"/>
  <c r="AZ450" i="1" s="1"/>
  <c r="C451" i="1"/>
  <c r="AY451" i="1" l="1"/>
  <c r="AZ451" i="1" s="1"/>
  <c r="C452" i="1"/>
  <c r="AY452" i="1" l="1"/>
  <c r="AZ452" i="1" s="1"/>
  <c r="C453" i="1"/>
  <c r="C454" i="1" l="1"/>
  <c r="AY453" i="1"/>
  <c r="AZ453" i="1" s="1"/>
  <c r="C455" i="1" l="1"/>
  <c r="AY454" i="1"/>
  <c r="AZ454" i="1" s="1"/>
  <c r="AY455" i="1" l="1"/>
  <c r="AZ455" i="1" s="1"/>
  <c r="C456" i="1"/>
  <c r="C457" i="1" l="1"/>
  <c r="AY456" i="1"/>
  <c r="AZ456" i="1" s="1"/>
  <c r="C458" i="1" l="1"/>
  <c r="AY457" i="1"/>
  <c r="AZ457" i="1" s="1"/>
  <c r="C459" i="1" l="1"/>
  <c r="AY458" i="1"/>
  <c r="AZ458" i="1" s="1"/>
  <c r="C460" i="1" l="1"/>
  <c r="AY459" i="1"/>
  <c r="AZ459" i="1" s="1"/>
  <c r="C461" i="1" l="1"/>
  <c r="AY460" i="1"/>
  <c r="AZ460" i="1" s="1"/>
  <c r="C462" i="1" l="1"/>
  <c r="AY461" i="1"/>
  <c r="AZ461" i="1" s="1"/>
  <c r="AY462" i="1" l="1"/>
  <c r="AZ462" i="1" s="1"/>
  <c r="C463" i="1"/>
  <c r="AY463" i="1" l="1"/>
  <c r="AZ463" i="1" s="1"/>
  <c r="C464" i="1"/>
  <c r="AY464" i="1" l="1"/>
  <c r="AZ464" i="1" s="1"/>
  <c r="C465" i="1"/>
  <c r="AY465" i="1" l="1"/>
  <c r="AZ465" i="1" s="1"/>
  <c r="C466" i="1"/>
  <c r="C467" i="1" l="1"/>
  <c r="AY466" i="1"/>
  <c r="AZ466" i="1" s="1"/>
  <c r="AY467" i="1" l="1"/>
  <c r="AZ467" i="1" s="1"/>
  <c r="C468" i="1"/>
  <c r="AY468" i="1" l="1"/>
  <c r="AZ468" i="1" s="1"/>
  <c r="C469" i="1"/>
  <c r="AY469" i="1" l="1"/>
  <c r="AZ469" i="1" s="1"/>
  <c r="C470" i="1"/>
  <c r="AY470" i="1" l="1"/>
  <c r="AZ470" i="1" s="1"/>
  <c r="C471" i="1"/>
  <c r="C472" i="1" l="1"/>
  <c r="AY471" i="1"/>
  <c r="AZ471" i="1" s="1"/>
  <c r="AY472" i="1" l="1"/>
  <c r="AZ472" i="1" s="1"/>
  <c r="C473" i="1"/>
  <c r="AY473" i="1" l="1"/>
  <c r="AZ473" i="1" s="1"/>
  <c r="C474" i="1"/>
  <c r="AY474" i="1" l="1"/>
  <c r="AZ474" i="1" s="1"/>
  <c r="C475" i="1"/>
  <c r="AY475" i="1" l="1"/>
  <c r="AZ475" i="1" s="1"/>
  <c r="C476" i="1"/>
  <c r="AY476" i="1" l="1"/>
  <c r="AZ476" i="1" s="1"/>
  <c r="C477" i="1"/>
  <c r="AY477" i="1" l="1"/>
  <c r="AZ477" i="1" s="1"/>
  <c r="C478" i="1"/>
  <c r="AY478" i="1" l="1"/>
  <c r="AZ478" i="1" s="1"/>
  <c r="C479" i="1"/>
  <c r="AY479" i="1" l="1"/>
  <c r="AZ479" i="1" s="1"/>
  <c r="C480" i="1"/>
  <c r="C481" i="1" l="1"/>
  <c r="AY480" i="1"/>
  <c r="AZ480" i="1" s="1"/>
  <c r="AY481" i="1" l="1"/>
  <c r="AZ481" i="1" s="1"/>
  <c r="C482" i="1"/>
  <c r="C483" i="1" l="1"/>
  <c r="AY482" i="1"/>
  <c r="AZ482" i="1" s="1"/>
  <c r="C484" i="1" l="1"/>
  <c r="AY483" i="1"/>
  <c r="AZ483" i="1" s="1"/>
  <c r="AY484" i="1" l="1"/>
  <c r="AZ484" i="1" s="1"/>
  <c r="C485" i="1"/>
  <c r="C486" i="1" l="1"/>
  <c r="AY485" i="1"/>
  <c r="AZ485" i="1" s="1"/>
  <c r="AY486" i="1" l="1"/>
  <c r="AZ486" i="1" s="1"/>
  <c r="C487" i="1"/>
  <c r="C488" i="1" l="1"/>
  <c r="AY487" i="1"/>
  <c r="AZ487" i="1" s="1"/>
  <c r="C489" i="1" l="1"/>
  <c r="AY488" i="1"/>
  <c r="AZ488" i="1" s="1"/>
  <c r="C490" i="1" l="1"/>
  <c r="AY489" i="1"/>
  <c r="AZ489" i="1" s="1"/>
  <c r="AY490" i="1" l="1"/>
  <c r="AZ490" i="1" s="1"/>
  <c r="C491" i="1"/>
  <c r="AY491" i="1" l="1"/>
  <c r="AZ491" i="1" s="1"/>
  <c r="C492" i="1"/>
  <c r="C493" i="1" l="1"/>
  <c r="AY492" i="1"/>
  <c r="AZ492" i="1" s="1"/>
  <c r="AY493" i="1" l="1"/>
  <c r="AZ493" i="1" s="1"/>
  <c r="C494" i="1"/>
  <c r="C495" i="1" l="1"/>
  <c r="AY494" i="1"/>
  <c r="AZ494" i="1" s="1"/>
  <c r="AY495" i="1" l="1"/>
  <c r="AZ495" i="1" s="1"/>
  <c r="C496" i="1"/>
  <c r="AY496" i="1" l="1"/>
  <c r="AZ496" i="1" s="1"/>
  <c r="C497" i="1"/>
  <c r="AY497" i="1" l="1"/>
  <c r="AZ497" i="1" s="1"/>
  <c r="C498" i="1"/>
  <c r="C499" i="1" l="1"/>
  <c r="AY498" i="1"/>
  <c r="AZ498" i="1" s="1"/>
  <c r="AY499" i="1" l="1"/>
  <c r="AZ499" i="1" s="1"/>
  <c r="C500" i="1"/>
  <c r="AY500" i="1" l="1"/>
  <c r="AZ500" i="1" s="1"/>
  <c r="C501" i="1"/>
  <c r="AY501" i="1" l="1"/>
  <c r="AZ501" i="1" s="1"/>
  <c r="C502" i="1"/>
  <c r="C503" i="1" l="1"/>
  <c r="AY502" i="1"/>
  <c r="AZ502" i="1" s="1"/>
  <c r="AY503" i="1" l="1"/>
  <c r="AZ503" i="1" s="1"/>
  <c r="C504" i="1"/>
  <c r="AY504" i="1" l="1"/>
  <c r="AZ504" i="1" s="1"/>
  <c r="C505" i="1"/>
  <c r="C506" i="1" l="1"/>
  <c r="AY505" i="1"/>
  <c r="AZ505" i="1" s="1"/>
  <c r="AY506" i="1" l="1"/>
  <c r="AZ506" i="1" s="1"/>
  <c r="C507" i="1"/>
  <c r="C508" i="1" l="1"/>
  <c r="AY507" i="1"/>
  <c r="AZ507" i="1" s="1"/>
  <c r="AY508" i="1" l="1"/>
  <c r="AZ508" i="1" s="1"/>
  <c r="C509" i="1"/>
  <c r="AY509" i="1" l="1"/>
  <c r="AZ509" i="1" s="1"/>
  <c r="C510" i="1"/>
  <c r="C511" i="1" l="1"/>
  <c r="AY510" i="1"/>
  <c r="AZ510" i="1" s="1"/>
  <c r="C512" i="1" l="1"/>
  <c r="AY511" i="1"/>
  <c r="AZ511" i="1" s="1"/>
  <c r="AY512" i="1" l="1"/>
  <c r="AZ512" i="1" s="1"/>
  <c r="C513" i="1"/>
  <c r="AY513" i="1" l="1"/>
  <c r="AZ513" i="1" s="1"/>
  <c r="C514" i="1"/>
  <c r="AY514" i="1" l="1"/>
  <c r="AZ514" i="1" s="1"/>
  <c r="C515" i="1"/>
  <c r="AY515" i="1" l="1"/>
  <c r="AZ515" i="1" s="1"/>
  <c r="C516" i="1"/>
  <c r="C517" i="1" l="1"/>
  <c r="AY516" i="1"/>
  <c r="AZ516" i="1" s="1"/>
  <c r="AY517" i="1" l="1"/>
  <c r="AZ517" i="1" s="1"/>
  <c r="C518" i="1"/>
  <c r="C519" i="1" l="1"/>
  <c r="AY518" i="1"/>
  <c r="AZ518" i="1" s="1"/>
  <c r="AY519" i="1" l="1"/>
  <c r="AZ519" i="1" s="1"/>
  <c r="C520" i="1"/>
  <c r="AY520" i="1" l="1"/>
  <c r="AZ520" i="1" s="1"/>
  <c r="C521" i="1"/>
  <c r="AY521" i="1" l="1"/>
  <c r="AZ521" i="1" s="1"/>
  <c r="C522" i="1"/>
  <c r="C523" i="1" l="1"/>
  <c r="AY522" i="1"/>
  <c r="AZ522" i="1" s="1"/>
  <c r="AY523" i="1" l="1"/>
  <c r="AZ523" i="1" s="1"/>
  <c r="C524" i="1"/>
  <c r="C525" i="1" l="1"/>
  <c r="AY524" i="1"/>
  <c r="AZ524" i="1" s="1"/>
  <c r="AY525" i="1" l="1"/>
  <c r="AZ525" i="1" s="1"/>
  <c r="C526" i="1"/>
  <c r="AY526" i="1" l="1"/>
  <c r="AZ526" i="1" s="1"/>
  <c r="C527" i="1"/>
  <c r="AY527" i="1" l="1"/>
  <c r="AZ527" i="1" s="1"/>
  <c r="C528" i="1"/>
  <c r="AY528" i="1" l="1"/>
  <c r="AZ528" i="1" s="1"/>
  <c r="C529" i="1"/>
  <c r="AY529" i="1" l="1"/>
  <c r="AZ529" i="1" s="1"/>
  <c r="C530" i="1"/>
  <c r="C531" i="1" l="1"/>
  <c r="AY530" i="1"/>
  <c r="AZ530" i="1" s="1"/>
  <c r="AY531" i="1" l="1"/>
  <c r="AZ531" i="1" s="1"/>
  <c r="C532" i="1"/>
  <c r="AY532" i="1" l="1"/>
  <c r="AZ532" i="1" s="1"/>
  <c r="C533" i="1"/>
  <c r="C534" i="1" l="1"/>
  <c r="AY533" i="1"/>
  <c r="AZ533" i="1" s="1"/>
  <c r="C535" i="1" l="1"/>
  <c r="AY534" i="1"/>
  <c r="AZ534" i="1" s="1"/>
  <c r="C536" i="1" l="1"/>
  <c r="AY535" i="1"/>
  <c r="AZ535" i="1" s="1"/>
  <c r="C537" i="1" l="1"/>
  <c r="AY536" i="1"/>
  <c r="AZ536" i="1" s="1"/>
  <c r="C538" i="1" l="1"/>
  <c r="AY537" i="1"/>
  <c r="AZ537" i="1" s="1"/>
  <c r="C539" i="1" l="1"/>
  <c r="AY538" i="1"/>
  <c r="AZ538" i="1" s="1"/>
  <c r="AY539" i="1" l="1"/>
  <c r="AZ539" i="1" s="1"/>
  <c r="C540" i="1"/>
  <c r="AY540" i="1" l="1"/>
  <c r="AZ540" i="1" s="1"/>
  <c r="C541" i="1"/>
  <c r="AY541" i="1" l="1"/>
  <c r="AZ541" i="1" s="1"/>
  <c r="C542" i="1"/>
  <c r="AY542" i="1" l="1"/>
  <c r="AZ542" i="1" s="1"/>
  <c r="C543" i="1"/>
  <c r="AY543" i="1" l="1"/>
  <c r="AZ543" i="1" s="1"/>
  <c r="C544" i="1"/>
  <c r="C545" i="1" l="1"/>
  <c r="AY544" i="1"/>
  <c r="AZ544" i="1" s="1"/>
  <c r="C546" i="1" l="1"/>
  <c r="AY545" i="1"/>
  <c r="AZ545" i="1" s="1"/>
  <c r="C547" i="1" l="1"/>
  <c r="AY546" i="1"/>
  <c r="AZ546" i="1" s="1"/>
  <c r="AY547" i="1" l="1"/>
  <c r="AZ547" i="1" s="1"/>
  <c r="C548" i="1"/>
  <c r="AY548" i="1" l="1"/>
  <c r="AZ548" i="1" s="1"/>
  <c r="C549" i="1"/>
  <c r="C550" i="1" l="1"/>
  <c r="AY549" i="1"/>
  <c r="AZ549" i="1" s="1"/>
  <c r="AY550" i="1" l="1"/>
  <c r="AZ550" i="1" s="1"/>
  <c r="C551" i="1"/>
  <c r="AY551" i="1" l="1"/>
  <c r="AZ551" i="1" s="1"/>
  <c r="C552" i="1"/>
  <c r="AY552" i="1" l="1"/>
  <c r="AZ552" i="1" s="1"/>
  <c r="C553" i="1"/>
  <c r="AY553" i="1" l="1"/>
  <c r="AZ553" i="1" s="1"/>
  <c r="C554" i="1"/>
  <c r="AY554" i="1" l="1"/>
  <c r="AZ554" i="1" s="1"/>
  <c r="C555" i="1"/>
  <c r="AY555" i="1" l="1"/>
  <c r="AZ555" i="1" s="1"/>
  <c r="C556" i="1"/>
  <c r="AY556" i="1" l="1"/>
  <c r="AZ556" i="1" s="1"/>
  <c r="C557" i="1"/>
  <c r="AY557" i="1" l="1"/>
  <c r="AZ557" i="1" s="1"/>
  <c r="C558" i="1"/>
  <c r="AY558" i="1" l="1"/>
  <c r="AZ558" i="1" s="1"/>
  <c r="C559" i="1"/>
  <c r="AY559" i="1" l="1"/>
  <c r="AZ559" i="1" s="1"/>
  <c r="C560" i="1"/>
  <c r="AY560" i="1" l="1"/>
  <c r="AZ560" i="1" s="1"/>
  <c r="C561" i="1"/>
  <c r="AY561" i="1" l="1"/>
  <c r="AZ561" i="1" s="1"/>
  <c r="C562" i="1"/>
  <c r="AY562" i="1" l="1"/>
  <c r="AZ562" i="1" s="1"/>
  <c r="C563" i="1"/>
  <c r="AY563" i="1" l="1"/>
  <c r="AZ563" i="1" s="1"/>
  <c r="C564" i="1"/>
  <c r="AY564" i="1" l="1"/>
  <c r="AZ564" i="1" s="1"/>
  <c r="C565" i="1"/>
  <c r="AY565" i="1" l="1"/>
  <c r="AZ565" i="1" s="1"/>
  <c r="C566" i="1"/>
  <c r="C567" i="1" l="1"/>
  <c r="AY566" i="1"/>
  <c r="AZ566" i="1" s="1"/>
  <c r="C568" i="1" l="1"/>
  <c r="AY567" i="1"/>
  <c r="AZ567" i="1" s="1"/>
  <c r="AY568" i="1" l="1"/>
  <c r="AZ568" i="1" s="1"/>
  <c r="C569" i="1"/>
  <c r="C570" i="1" l="1"/>
  <c r="AY569" i="1"/>
  <c r="AZ569" i="1" s="1"/>
  <c r="AY570" i="1" l="1"/>
  <c r="AZ570" i="1" s="1"/>
  <c r="C571" i="1"/>
  <c r="C572" i="1" l="1"/>
  <c r="AY571" i="1"/>
  <c r="AZ571" i="1" s="1"/>
  <c r="C573" i="1" l="1"/>
  <c r="AY572" i="1"/>
  <c r="AZ572" i="1" s="1"/>
  <c r="C574" i="1" l="1"/>
  <c r="AY573" i="1"/>
  <c r="AZ573" i="1" s="1"/>
  <c r="C575" i="1" l="1"/>
  <c r="AY574" i="1"/>
  <c r="AZ574" i="1" s="1"/>
  <c r="C576" i="1" l="1"/>
  <c r="AY575" i="1"/>
  <c r="AZ575" i="1" s="1"/>
  <c r="C577" i="1" l="1"/>
  <c r="AY576" i="1"/>
  <c r="AZ576" i="1" s="1"/>
  <c r="AY577" i="1" l="1"/>
  <c r="AZ577" i="1" s="1"/>
  <c r="C578" i="1"/>
  <c r="C579" i="1" l="1"/>
  <c r="AY578" i="1"/>
  <c r="AZ578" i="1" s="1"/>
  <c r="AY579" i="1" l="1"/>
  <c r="AZ579" i="1" s="1"/>
  <c r="C580" i="1"/>
  <c r="AY580" i="1" l="1"/>
  <c r="AZ580" i="1" s="1"/>
  <c r="C581" i="1"/>
  <c r="AY581" i="1" l="1"/>
  <c r="AZ581" i="1" s="1"/>
  <c r="C582" i="1"/>
  <c r="AY582" i="1" l="1"/>
  <c r="AZ582" i="1" s="1"/>
  <c r="C583" i="1"/>
  <c r="C584" i="1" l="1"/>
  <c r="AY583" i="1"/>
  <c r="AZ583" i="1" s="1"/>
  <c r="AY584" i="1" l="1"/>
  <c r="AZ584" i="1" s="1"/>
  <c r="C585" i="1"/>
  <c r="AY585" i="1" l="1"/>
  <c r="AZ585" i="1" s="1"/>
  <c r="C586" i="1"/>
  <c r="AY586" i="1" l="1"/>
  <c r="AZ586" i="1" s="1"/>
  <c r="C587" i="1"/>
  <c r="AY587" i="1" l="1"/>
  <c r="AZ587" i="1" s="1"/>
  <c r="C588" i="1"/>
  <c r="C589" i="1" l="1"/>
  <c r="AY588" i="1"/>
  <c r="AZ588" i="1" s="1"/>
  <c r="AY589" i="1" l="1"/>
  <c r="AZ589" i="1" s="1"/>
  <c r="C590" i="1"/>
  <c r="C591" i="1" l="1"/>
  <c r="AY590" i="1"/>
  <c r="AZ590" i="1" s="1"/>
  <c r="C592" i="1" l="1"/>
  <c r="AY591" i="1"/>
  <c r="AZ591" i="1" s="1"/>
  <c r="AY592" i="1" l="1"/>
  <c r="AZ592" i="1" s="1"/>
  <c r="C593" i="1"/>
  <c r="AY593" i="1" l="1"/>
  <c r="AZ593" i="1" s="1"/>
  <c r="C594" i="1"/>
  <c r="AY594" i="1" l="1"/>
  <c r="AZ594" i="1" s="1"/>
  <c r="C595" i="1"/>
  <c r="AY595" i="1" l="1"/>
  <c r="AZ595" i="1" s="1"/>
  <c r="C596" i="1"/>
  <c r="C597" i="1" l="1"/>
  <c r="AY596" i="1"/>
  <c r="AZ596" i="1" s="1"/>
  <c r="AY597" i="1" l="1"/>
  <c r="AZ597" i="1" s="1"/>
  <c r="C598" i="1"/>
  <c r="C599" i="1" l="1"/>
  <c r="AY598" i="1"/>
  <c r="AZ598" i="1" s="1"/>
  <c r="C600" i="1" l="1"/>
  <c r="AY599" i="1"/>
  <c r="AZ599" i="1" s="1"/>
  <c r="C601" i="1" l="1"/>
  <c r="AY600" i="1"/>
  <c r="AZ600" i="1" s="1"/>
  <c r="AY601" i="1" l="1"/>
  <c r="AZ601" i="1" s="1"/>
  <c r="C602" i="1"/>
  <c r="AY602" i="1" l="1"/>
  <c r="AZ602" i="1" s="1"/>
  <c r="C603" i="1"/>
  <c r="C604" i="1" l="1"/>
  <c r="AY603" i="1"/>
  <c r="AZ603" i="1" s="1"/>
  <c r="C605" i="1" l="1"/>
  <c r="AY604" i="1"/>
  <c r="AZ604" i="1" s="1"/>
  <c r="AY605" i="1" l="1"/>
  <c r="AZ605" i="1" s="1"/>
  <c r="C606" i="1"/>
  <c r="AY606" i="1" l="1"/>
  <c r="AZ606" i="1" s="1"/>
  <c r="C607" i="1"/>
  <c r="AY607" i="1" l="1"/>
  <c r="AZ607" i="1" s="1"/>
  <c r="C608" i="1"/>
  <c r="AY608" i="1" l="1"/>
  <c r="AZ608" i="1" s="1"/>
  <c r="C609" i="1"/>
  <c r="AY609" i="1" l="1"/>
  <c r="AZ609" i="1" s="1"/>
  <c r="C610" i="1"/>
  <c r="AY610" i="1" l="1"/>
  <c r="AZ610" i="1" s="1"/>
  <c r="C611" i="1"/>
  <c r="C612" i="1" l="1"/>
  <c r="AY611" i="1"/>
  <c r="AZ611" i="1" s="1"/>
  <c r="AY612" i="1" l="1"/>
  <c r="AZ612" i="1" s="1"/>
  <c r="C613" i="1"/>
  <c r="AY613" i="1" l="1"/>
  <c r="AZ613" i="1" s="1"/>
  <c r="C614" i="1"/>
  <c r="AY614" i="1" l="1"/>
  <c r="AZ614" i="1" s="1"/>
  <c r="C615" i="1"/>
  <c r="AY615" i="1" l="1"/>
  <c r="AZ615" i="1" s="1"/>
  <c r="C616" i="1"/>
  <c r="C617" i="1" l="1"/>
  <c r="AY616" i="1"/>
  <c r="AZ616" i="1" s="1"/>
  <c r="AY617" i="1" l="1"/>
  <c r="AZ617" i="1" s="1"/>
  <c r="C618" i="1"/>
  <c r="AY618" i="1" l="1"/>
  <c r="AZ618" i="1" s="1"/>
  <c r="C619" i="1"/>
  <c r="C620" i="1" l="1"/>
  <c r="AY619" i="1"/>
  <c r="AZ619" i="1" s="1"/>
  <c r="C621" i="1" l="1"/>
  <c r="AY620" i="1"/>
  <c r="AZ620" i="1" s="1"/>
  <c r="AY621" i="1" l="1"/>
  <c r="AZ621" i="1" s="1"/>
  <c r="C622" i="1"/>
  <c r="C623" i="1" l="1"/>
  <c r="AY622" i="1"/>
  <c r="AZ622" i="1" s="1"/>
  <c r="AY623" i="1" l="1"/>
  <c r="AZ623" i="1" s="1"/>
  <c r="C624" i="1"/>
  <c r="C625" i="1" l="1"/>
  <c r="AY624" i="1"/>
  <c r="AZ624" i="1" s="1"/>
  <c r="AY625" i="1" l="1"/>
  <c r="AZ625" i="1" s="1"/>
  <c r="C626" i="1"/>
  <c r="AY626" i="1" l="1"/>
  <c r="AZ626" i="1" s="1"/>
  <c r="C627" i="1"/>
  <c r="AY627" i="1" l="1"/>
  <c r="AZ627" i="1" s="1"/>
  <c r="C628" i="1"/>
  <c r="C629" i="1" l="1"/>
  <c r="AY628" i="1"/>
  <c r="AZ628" i="1" s="1"/>
  <c r="AY629" i="1" l="1"/>
  <c r="AZ629" i="1" s="1"/>
  <c r="C630" i="1"/>
  <c r="C631" i="1" l="1"/>
  <c r="AY630" i="1"/>
  <c r="AZ630" i="1" s="1"/>
  <c r="AY631" i="1" l="1"/>
  <c r="AZ631" i="1" s="1"/>
  <c r="C632" i="1"/>
  <c r="C633" i="1" l="1"/>
  <c r="AY632" i="1"/>
  <c r="AZ632" i="1" s="1"/>
  <c r="AY633" i="1" l="1"/>
  <c r="AZ633" i="1" s="1"/>
  <c r="C634" i="1"/>
  <c r="C635" i="1" l="1"/>
  <c r="AY634" i="1"/>
  <c r="AZ634" i="1" s="1"/>
  <c r="AY635" i="1" l="1"/>
  <c r="AZ635" i="1" s="1"/>
  <c r="C636" i="1"/>
  <c r="AY636" i="1" l="1"/>
  <c r="AZ636" i="1" s="1"/>
  <c r="C637" i="1"/>
  <c r="C638" i="1" l="1"/>
  <c r="AY637" i="1"/>
  <c r="AZ637" i="1" s="1"/>
  <c r="C639" i="1" l="1"/>
  <c r="AY638" i="1"/>
  <c r="AZ638" i="1" s="1"/>
  <c r="C640" i="1" l="1"/>
  <c r="AY639" i="1"/>
  <c r="AZ639" i="1" s="1"/>
  <c r="C641" i="1" l="1"/>
  <c r="AY640" i="1"/>
  <c r="AZ640" i="1" s="1"/>
  <c r="C642" i="1" l="1"/>
  <c r="AY641" i="1"/>
  <c r="AZ641" i="1" s="1"/>
  <c r="AY642" i="1" l="1"/>
  <c r="AZ642" i="1" s="1"/>
  <c r="C643" i="1"/>
  <c r="C644" i="1" l="1"/>
  <c r="AY643" i="1"/>
  <c r="AZ643" i="1" s="1"/>
  <c r="AY644" i="1" l="1"/>
  <c r="AZ644" i="1" s="1"/>
  <c r="C645" i="1"/>
  <c r="AY645" i="1" l="1"/>
  <c r="AZ645" i="1" s="1"/>
  <c r="C646" i="1"/>
  <c r="AY646" i="1" l="1"/>
  <c r="AZ646" i="1" s="1"/>
  <c r="C647" i="1"/>
  <c r="AY647" i="1" l="1"/>
  <c r="AZ647" i="1" s="1"/>
  <c r="C648" i="1"/>
  <c r="AY648" i="1" l="1"/>
  <c r="AZ648" i="1" s="1"/>
  <c r="C649" i="1"/>
  <c r="AY649" i="1" l="1"/>
  <c r="AZ649" i="1" s="1"/>
  <c r="C650" i="1"/>
  <c r="AY650" i="1" l="1"/>
  <c r="AZ650" i="1" s="1"/>
  <c r="C651" i="1"/>
  <c r="AY651" i="1" l="1"/>
  <c r="AZ651" i="1" s="1"/>
  <c r="C652" i="1"/>
  <c r="AY652" i="1" l="1"/>
  <c r="AZ652" i="1" s="1"/>
  <c r="C653" i="1"/>
  <c r="AY653" i="1" l="1"/>
  <c r="AZ653" i="1" s="1"/>
  <c r="C654" i="1"/>
  <c r="AY654" i="1" l="1"/>
  <c r="AZ654" i="1" s="1"/>
  <c r="C655" i="1"/>
  <c r="AY655" i="1" l="1"/>
  <c r="AZ655" i="1" s="1"/>
  <c r="C656" i="1"/>
  <c r="AY656" i="1" l="1"/>
  <c r="AZ656" i="1" s="1"/>
  <c r="C657" i="1"/>
  <c r="AY657" i="1" l="1"/>
  <c r="AZ657" i="1" s="1"/>
  <c r="C658" i="1"/>
  <c r="AY658" i="1" l="1"/>
  <c r="AZ658" i="1" s="1"/>
  <c r="C659" i="1"/>
  <c r="C660" i="1" l="1"/>
  <c r="AY659" i="1"/>
  <c r="AZ659" i="1" s="1"/>
  <c r="AY660" i="1" l="1"/>
  <c r="AZ660" i="1" s="1"/>
  <c r="C661" i="1"/>
  <c r="C662" i="1" l="1"/>
  <c r="AY661" i="1"/>
  <c r="AZ661" i="1" s="1"/>
  <c r="AY662" i="1" l="1"/>
  <c r="AZ662" i="1" s="1"/>
  <c r="C663" i="1"/>
  <c r="AY663" i="1" l="1"/>
  <c r="AZ663" i="1" s="1"/>
  <c r="C664" i="1"/>
  <c r="C665" i="1" l="1"/>
  <c r="AY664" i="1"/>
  <c r="AZ664" i="1" s="1"/>
  <c r="AY665" i="1" l="1"/>
  <c r="AZ665" i="1" s="1"/>
  <c r="C666" i="1"/>
  <c r="C667" i="1" l="1"/>
  <c r="AY666" i="1"/>
  <c r="AZ666" i="1" s="1"/>
  <c r="AY667" i="1" l="1"/>
  <c r="AZ667" i="1" s="1"/>
  <c r="C668" i="1"/>
  <c r="AY668" i="1" l="1"/>
  <c r="AZ668" i="1" s="1"/>
  <c r="C669" i="1"/>
  <c r="AY669" i="1" l="1"/>
  <c r="AZ669" i="1" s="1"/>
  <c r="C670" i="1"/>
  <c r="C671" i="1" l="1"/>
  <c r="AY670" i="1"/>
  <c r="AZ670" i="1" s="1"/>
  <c r="C672" i="1" l="1"/>
  <c r="AY671" i="1"/>
  <c r="AZ671" i="1" s="1"/>
  <c r="AY672" i="1" l="1"/>
  <c r="AZ672" i="1" s="1"/>
  <c r="C673" i="1"/>
  <c r="AY673" i="1" l="1"/>
  <c r="AZ673" i="1" s="1"/>
  <c r="C674" i="1"/>
  <c r="AY674" i="1" l="1"/>
  <c r="AZ674" i="1" s="1"/>
  <c r="C675" i="1"/>
  <c r="AY675" i="1" l="1"/>
  <c r="AZ675" i="1" s="1"/>
  <c r="C676" i="1"/>
  <c r="C677" i="1" l="1"/>
  <c r="AY676" i="1"/>
  <c r="AZ676" i="1" s="1"/>
  <c r="C678" i="1" l="1"/>
  <c r="AY677" i="1"/>
  <c r="AZ677" i="1" s="1"/>
  <c r="C679" i="1" l="1"/>
  <c r="AY678" i="1"/>
  <c r="AZ678" i="1" s="1"/>
  <c r="AY679" i="1" l="1"/>
  <c r="AZ679" i="1" s="1"/>
  <c r="C680" i="1"/>
  <c r="C681" i="1" l="1"/>
  <c r="AY680" i="1"/>
  <c r="AZ680" i="1" s="1"/>
  <c r="C682" i="1" l="1"/>
  <c r="AY681" i="1"/>
  <c r="AZ681" i="1" s="1"/>
  <c r="C683" i="1" l="1"/>
  <c r="AY682" i="1"/>
  <c r="AZ682" i="1" s="1"/>
  <c r="AY683" i="1" l="1"/>
  <c r="AZ683" i="1" s="1"/>
  <c r="C684" i="1"/>
  <c r="AY684" i="1" l="1"/>
  <c r="AZ684" i="1" s="1"/>
  <c r="C685" i="1"/>
  <c r="AY685" i="1" l="1"/>
  <c r="AZ685" i="1" s="1"/>
  <c r="C686" i="1"/>
  <c r="AY686" i="1" l="1"/>
  <c r="AZ686" i="1" s="1"/>
  <c r="C687" i="1"/>
  <c r="AY687" i="1" l="1"/>
  <c r="AZ687" i="1" s="1"/>
  <c r="C688" i="1"/>
  <c r="C689" i="1" l="1"/>
  <c r="AY688" i="1"/>
  <c r="AZ688" i="1" s="1"/>
  <c r="AY689" i="1" l="1"/>
  <c r="AZ689" i="1" s="1"/>
  <c r="C690" i="1"/>
  <c r="AY690" i="1" l="1"/>
  <c r="AZ690" i="1" s="1"/>
  <c r="C691" i="1"/>
  <c r="AY691" i="1" l="1"/>
  <c r="AZ691" i="1" s="1"/>
  <c r="C692" i="1"/>
  <c r="AY692" i="1" l="1"/>
  <c r="AZ692" i="1" s="1"/>
  <c r="C693" i="1"/>
  <c r="AY693" i="1" l="1"/>
  <c r="AZ693" i="1" s="1"/>
  <c r="C694" i="1"/>
  <c r="C695" i="1" l="1"/>
  <c r="AY694" i="1"/>
  <c r="AZ694" i="1" s="1"/>
  <c r="AY695" i="1" l="1"/>
  <c r="AZ695" i="1" s="1"/>
  <c r="C696" i="1"/>
  <c r="AY696" i="1" l="1"/>
  <c r="AZ696" i="1" s="1"/>
  <c r="C697" i="1"/>
  <c r="AY697" i="1" l="1"/>
  <c r="AZ697" i="1" s="1"/>
  <c r="C698" i="1"/>
  <c r="C699" i="1" l="1"/>
  <c r="AY698" i="1"/>
  <c r="AZ698" i="1" s="1"/>
  <c r="AY699" i="1" l="1"/>
  <c r="AZ699" i="1" s="1"/>
  <c r="C700" i="1"/>
  <c r="C701" i="1" l="1"/>
  <c r="AY700" i="1"/>
  <c r="AZ700" i="1" s="1"/>
  <c r="AY701" i="1" l="1"/>
  <c r="AZ701" i="1" s="1"/>
  <c r="C702" i="1"/>
  <c r="AY702" i="1" l="1"/>
  <c r="AZ702" i="1" s="1"/>
  <c r="C703" i="1"/>
  <c r="AY703" i="1" l="1"/>
  <c r="AZ703" i="1" s="1"/>
  <c r="C704" i="1"/>
  <c r="AY704" i="1" l="1"/>
  <c r="AZ704" i="1" s="1"/>
  <c r="C705" i="1"/>
  <c r="C706" i="1" l="1"/>
  <c r="AY705" i="1"/>
  <c r="AZ705" i="1" s="1"/>
  <c r="AY706" i="1" l="1"/>
  <c r="AZ706" i="1" s="1"/>
  <c r="C707" i="1"/>
  <c r="C708" i="1" l="1"/>
  <c r="AY707" i="1"/>
  <c r="AZ707" i="1" s="1"/>
  <c r="AY708" i="1" l="1"/>
  <c r="AZ708" i="1" s="1"/>
  <c r="C709" i="1"/>
  <c r="AY709" i="1" l="1"/>
  <c r="AZ709" i="1" s="1"/>
  <c r="C710" i="1"/>
  <c r="AY710" i="1" l="1"/>
  <c r="AZ710" i="1" s="1"/>
  <c r="C711" i="1"/>
  <c r="C712" i="1" l="1"/>
  <c r="AY711" i="1"/>
  <c r="AZ711" i="1" s="1"/>
  <c r="C713" i="1" l="1"/>
  <c r="AY712" i="1"/>
  <c r="AZ712" i="1" s="1"/>
  <c r="AY713" i="1" l="1"/>
  <c r="AZ713" i="1" s="1"/>
  <c r="C714" i="1"/>
  <c r="AY714" i="1" l="1"/>
  <c r="AZ714" i="1" s="1"/>
  <c r="C715" i="1"/>
  <c r="AY715" i="1" l="1"/>
  <c r="AZ715" i="1" s="1"/>
  <c r="C716" i="1"/>
  <c r="C717" i="1" l="1"/>
  <c r="AY716" i="1"/>
  <c r="AZ716" i="1" s="1"/>
  <c r="AY717" i="1" l="1"/>
  <c r="AZ717" i="1" s="1"/>
  <c r="C718" i="1"/>
  <c r="AY718" i="1" l="1"/>
  <c r="AZ718" i="1" s="1"/>
  <c r="C719" i="1"/>
  <c r="AY719" i="1" l="1"/>
  <c r="AZ719" i="1" s="1"/>
  <c r="C720" i="1"/>
  <c r="C721" i="1" l="1"/>
  <c r="AY720" i="1"/>
  <c r="AZ720" i="1" s="1"/>
  <c r="C722" i="1" l="1"/>
  <c r="AY721" i="1"/>
  <c r="AZ721" i="1" s="1"/>
  <c r="AY722" i="1" l="1"/>
  <c r="AZ722" i="1" s="1"/>
  <c r="C723" i="1"/>
  <c r="AY723" i="1" l="1"/>
  <c r="AZ723" i="1" s="1"/>
  <c r="C724" i="1"/>
  <c r="AY724" i="1" l="1"/>
  <c r="AZ724" i="1" s="1"/>
  <c r="C725" i="1"/>
  <c r="AY725" i="1" l="1"/>
  <c r="AZ725" i="1" s="1"/>
  <c r="C726" i="1"/>
  <c r="AY726" i="1" l="1"/>
  <c r="AZ726" i="1" s="1"/>
  <c r="C727" i="1"/>
  <c r="AY727" i="1" l="1"/>
  <c r="AZ727" i="1" s="1"/>
  <c r="C728" i="1"/>
  <c r="AY728" i="1" l="1"/>
  <c r="AZ728" i="1" s="1"/>
  <c r="C729" i="1"/>
  <c r="AY729" i="1" l="1"/>
  <c r="AZ729" i="1" s="1"/>
  <c r="C730" i="1"/>
  <c r="AY730" i="1" l="1"/>
  <c r="AZ730" i="1" s="1"/>
  <c r="C731" i="1"/>
  <c r="C732" i="1" l="1"/>
  <c r="AY731" i="1"/>
  <c r="AZ731" i="1" s="1"/>
  <c r="C733" i="1" l="1"/>
  <c r="AY732" i="1"/>
  <c r="AZ732" i="1" s="1"/>
  <c r="C734" i="1" l="1"/>
  <c r="AY733" i="1"/>
  <c r="AZ733" i="1" s="1"/>
  <c r="AY734" i="1" l="1"/>
  <c r="AZ734" i="1" s="1"/>
  <c r="C735" i="1"/>
  <c r="AY735" i="1" l="1"/>
  <c r="AZ735" i="1" s="1"/>
  <c r="C736" i="1"/>
  <c r="AY736" i="1" l="1"/>
  <c r="AZ736" i="1" s="1"/>
  <c r="C737" i="1"/>
  <c r="AY737" i="1" l="1"/>
  <c r="AZ737" i="1" s="1"/>
  <c r="C738" i="1"/>
  <c r="AY738" i="1" l="1"/>
  <c r="AZ738" i="1" s="1"/>
  <c r="C739" i="1"/>
  <c r="AY739" i="1" l="1"/>
  <c r="AZ739" i="1" s="1"/>
  <c r="C740" i="1"/>
  <c r="AY740" i="1" l="1"/>
  <c r="AZ740" i="1" s="1"/>
  <c r="C741" i="1"/>
  <c r="AY741" i="1" l="1"/>
  <c r="AZ741" i="1" s="1"/>
  <c r="C742" i="1"/>
  <c r="AY742" i="1" l="1"/>
  <c r="AZ742" i="1" s="1"/>
  <c r="C743" i="1"/>
  <c r="AY743" i="1" l="1"/>
  <c r="AZ743" i="1" s="1"/>
  <c r="C744" i="1"/>
  <c r="AY744" i="1" l="1"/>
  <c r="AZ744" i="1" s="1"/>
  <c r="C745" i="1"/>
  <c r="AY745" i="1" l="1"/>
  <c r="AZ745" i="1" s="1"/>
  <c r="C746" i="1"/>
  <c r="AY746" i="1" l="1"/>
  <c r="AZ746" i="1" s="1"/>
  <c r="C747" i="1"/>
  <c r="AY747" i="1" l="1"/>
  <c r="AZ747" i="1" s="1"/>
  <c r="C748" i="1"/>
  <c r="AY748" i="1" l="1"/>
  <c r="AZ748" i="1" s="1"/>
  <c r="C749" i="1"/>
  <c r="AY749" i="1" l="1"/>
  <c r="AZ749" i="1" s="1"/>
  <c r="C750" i="1"/>
  <c r="AY750" i="1" l="1"/>
  <c r="AZ750" i="1" s="1"/>
  <c r="C751" i="1"/>
  <c r="C752" i="1" l="1"/>
  <c r="AY751" i="1"/>
  <c r="AZ751" i="1" s="1"/>
  <c r="AY752" i="1" l="1"/>
  <c r="AZ752" i="1" s="1"/>
  <c r="C753" i="1"/>
  <c r="AY753" i="1" l="1"/>
  <c r="AZ753" i="1" s="1"/>
  <c r="C754" i="1"/>
  <c r="AY754" i="1" l="1"/>
  <c r="AZ754" i="1" s="1"/>
  <c r="C755" i="1"/>
  <c r="AY755" i="1" l="1"/>
  <c r="AZ755" i="1" s="1"/>
  <c r="C756" i="1"/>
  <c r="AY756" i="1" l="1"/>
  <c r="AZ756" i="1" s="1"/>
  <c r="C757" i="1"/>
  <c r="AY757" i="1" l="1"/>
  <c r="AZ757" i="1" s="1"/>
  <c r="C758" i="1"/>
  <c r="AY758" i="1" l="1"/>
  <c r="AZ758" i="1" s="1"/>
  <c r="C759" i="1"/>
  <c r="AY759" i="1" l="1"/>
  <c r="AZ759" i="1" s="1"/>
  <c r="C760" i="1"/>
  <c r="AY760" i="1" l="1"/>
  <c r="AZ760" i="1" s="1"/>
  <c r="C761" i="1"/>
  <c r="AY761" i="1" l="1"/>
  <c r="AZ761" i="1" s="1"/>
  <c r="C762" i="1"/>
  <c r="AY762" i="1" l="1"/>
  <c r="AZ762" i="1" s="1"/>
  <c r="C763" i="1"/>
  <c r="C764" i="1" l="1"/>
  <c r="AY763" i="1"/>
  <c r="AZ763" i="1" s="1"/>
  <c r="AY764" i="1" l="1"/>
  <c r="AZ764" i="1" s="1"/>
  <c r="C765" i="1"/>
  <c r="C766" i="1" l="1"/>
  <c r="AY765" i="1"/>
  <c r="AZ765" i="1" s="1"/>
  <c r="AY766" i="1" l="1"/>
  <c r="AZ766" i="1" s="1"/>
  <c r="C767" i="1"/>
  <c r="C768" i="1" l="1"/>
  <c r="AY767" i="1"/>
  <c r="AZ767" i="1" s="1"/>
  <c r="AY768" i="1" l="1"/>
  <c r="AZ768" i="1" s="1"/>
  <c r="C769" i="1"/>
  <c r="AY769" i="1" l="1"/>
  <c r="AZ769" i="1" s="1"/>
  <c r="C770" i="1"/>
  <c r="AY770" i="1" l="1"/>
  <c r="AZ770" i="1" s="1"/>
  <c r="C771" i="1"/>
  <c r="AY771" i="1" l="1"/>
  <c r="AZ771" i="1" s="1"/>
  <c r="C772" i="1"/>
  <c r="AY772" i="1" l="1"/>
  <c r="AZ772" i="1" s="1"/>
  <c r="C773" i="1"/>
  <c r="C774" i="1" l="1"/>
  <c r="AY773" i="1"/>
  <c r="AZ773" i="1" s="1"/>
  <c r="AY774" i="1" l="1"/>
  <c r="AZ774" i="1" s="1"/>
  <c r="C775" i="1"/>
  <c r="AY775" i="1" l="1"/>
  <c r="AZ775" i="1" s="1"/>
  <c r="C776" i="1"/>
  <c r="AY776" i="1" l="1"/>
  <c r="AZ776" i="1" s="1"/>
  <c r="C777" i="1"/>
  <c r="AY777" i="1" l="1"/>
  <c r="AZ777" i="1" s="1"/>
  <c r="C778" i="1"/>
  <c r="AY778" i="1" l="1"/>
  <c r="AZ778" i="1" s="1"/>
  <c r="C779" i="1"/>
  <c r="AY779" i="1" l="1"/>
  <c r="AZ779" i="1" s="1"/>
  <c r="C780" i="1"/>
  <c r="AY780" i="1" l="1"/>
  <c r="AZ780" i="1" s="1"/>
  <c r="C781" i="1"/>
  <c r="AY781" i="1" l="1"/>
  <c r="AZ781" i="1" s="1"/>
  <c r="C782" i="1"/>
  <c r="AY782" i="1" l="1"/>
  <c r="AZ782" i="1" s="1"/>
  <c r="C783" i="1"/>
  <c r="AY783" i="1" l="1"/>
  <c r="AZ783" i="1" s="1"/>
  <c r="C784" i="1"/>
  <c r="C785" i="1" l="1"/>
  <c r="AY784" i="1"/>
  <c r="AZ784" i="1" s="1"/>
  <c r="AY785" i="1" l="1"/>
  <c r="AZ785" i="1" s="1"/>
  <c r="C786" i="1"/>
  <c r="AY786" i="1" l="1"/>
  <c r="AZ786" i="1" s="1"/>
  <c r="C787" i="1"/>
  <c r="AY787" i="1" l="1"/>
  <c r="AZ787" i="1" s="1"/>
  <c r="C788" i="1"/>
  <c r="AY788" i="1" l="1"/>
  <c r="AZ788" i="1" s="1"/>
  <c r="C789" i="1"/>
  <c r="AY789" i="1" l="1"/>
  <c r="AZ789" i="1" s="1"/>
  <c r="C790" i="1"/>
  <c r="C791" i="1" l="1"/>
  <c r="AY790" i="1"/>
  <c r="AZ790" i="1" s="1"/>
  <c r="C792" i="1" l="1"/>
  <c r="AY791" i="1"/>
  <c r="AZ791" i="1" s="1"/>
  <c r="C793" i="1" l="1"/>
  <c r="AY792" i="1"/>
  <c r="AZ792" i="1" s="1"/>
  <c r="AY793" i="1" l="1"/>
  <c r="AZ793" i="1" s="1"/>
  <c r="C794" i="1"/>
  <c r="AY794" i="1" l="1"/>
  <c r="AZ794" i="1" s="1"/>
  <c r="C795" i="1"/>
  <c r="C796" i="1" l="1"/>
  <c r="AY795" i="1"/>
  <c r="AZ795" i="1" s="1"/>
  <c r="AY796" i="1" l="1"/>
  <c r="AZ796" i="1" s="1"/>
  <c r="C797" i="1"/>
  <c r="AY797" i="1" l="1"/>
  <c r="AZ797" i="1" s="1"/>
  <c r="C798" i="1"/>
  <c r="AY798" i="1" l="1"/>
  <c r="AZ798" i="1" s="1"/>
  <c r="C799" i="1"/>
  <c r="C800" i="1" l="1"/>
  <c r="AY799" i="1"/>
  <c r="AZ799" i="1" s="1"/>
  <c r="AY800" i="1" l="1"/>
  <c r="AZ800" i="1" s="1"/>
  <c r="C801" i="1"/>
  <c r="AY801" i="1" l="1"/>
  <c r="AZ801" i="1" s="1"/>
  <c r="C802" i="1"/>
  <c r="AY802" i="1" l="1"/>
  <c r="AZ802" i="1" s="1"/>
  <c r="C803" i="1"/>
  <c r="AY803" i="1" l="1"/>
  <c r="AZ803" i="1" s="1"/>
  <c r="C804" i="1"/>
  <c r="AY804" i="1" l="1"/>
  <c r="AZ804" i="1" s="1"/>
  <c r="C805" i="1"/>
  <c r="C806" i="1" l="1"/>
  <c r="AY805" i="1"/>
  <c r="AZ805" i="1" s="1"/>
  <c r="AY806" i="1" l="1"/>
  <c r="AZ806" i="1" s="1"/>
  <c r="C807" i="1"/>
  <c r="AY807" i="1" l="1"/>
  <c r="AZ807" i="1" s="1"/>
  <c r="C808" i="1"/>
  <c r="AY808" i="1" l="1"/>
  <c r="AZ808" i="1" s="1"/>
  <c r="C809" i="1"/>
  <c r="C810" i="1" l="1"/>
  <c r="AY809" i="1"/>
  <c r="AZ809" i="1" s="1"/>
  <c r="AY810" i="1" l="1"/>
  <c r="AZ810" i="1" s="1"/>
  <c r="C811" i="1"/>
  <c r="AY811" i="1" l="1"/>
  <c r="AZ811" i="1" s="1"/>
  <c r="C812" i="1"/>
  <c r="AY812" i="1" l="1"/>
  <c r="AZ812" i="1" s="1"/>
  <c r="C813" i="1"/>
  <c r="AY813" i="1" l="1"/>
  <c r="AZ813" i="1" s="1"/>
  <c r="C814" i="1"/>
  <c r="AY814" i="1" l="1"/>
  <c r="AZ814" i="1" s="1"/>
  <c r="C815" i="1"/>
  <c r="AY815" i="1" l="1"/>
  <c r="AZ815" i="1" s="1"/>
  <c r="C816" i="1"/>
  <c r="C817" i="1" l="1"/>
  <c r="AY816" i="1"/>
  <c r="AZ816" i="1" s="1"/>
  <c r="AY817" i="1" l="1"/>
  <c r="AZ817" i="1" s="1"/>
  <c r="C818" i="1"/>
  <c r="AY818" i="1" l="1"/>
  <c r="AZ818" i="1" s="1"/>
  <c r="C819" i="1"/>
  <c r="AY819" i="1" l="1"/>
  <c r="AZ819" i="1" s="1"/>
  <c r="C820" i="1"/>
  <c r="AY820" i="1" l="1"/>
  <c r="AZ820" i="1" s="1"/>
  <c r="C821" i="1"/>
  <c r="AY821" i="1" l="1"/>
  <c r="AZ821" i="1" s="1"/>
  <c r="C822" i="1"/>
  <c r="AY822" i="1" l="1"/>
  <c r="AZ822" i="1" s="1"/>
  <c r="C823" i="1"/>
  <c r="AY823" i="1" l="1"/>
  <c r="AZ823" i="1" s="1"/>
  <c r="C824" i="1"/>
  <c r="AY824" i="1" l="1"/>
  <c r="AZ824" i="1" s="1"/>
  <c r="C825" i="1"/>
  <c r="C826" i="1" l="1"/>
  <c r="AY825" i="1"/>
  <c r="AZ825" i="1" s="1"/>
  <c r="AY826" i="1" l="1"/>
  <c r="AZ826" i="1" s="1"/>
  <c r="C827" i="1"/>
  <c r="C828" i="1" l="1"/>
  <c r="AY827" i="1"/>
  <c r="AZ827" i="1" s="1"/>
  <c r="C829" i="1" l="1"/>
  <c r="AY828" i="1"/>
  <c r="AZ828" i="1" s="1"/>
  <c r="C830" i="1" l="1"/>
  <c r="AY829" i="1"/>
  <c r="AZ829" i="1" s="1"/>
  <c r="AY830" i="1" l="1"/>
  <c r="AZ830" i="1" s="1"/>
  <c r="C831" i="1"/>
  <c r="AY831" i="1" l="1"/>
  <c r="AZ831" i="1" s="1"/>
  <c r="C832" i="1"/>
  <c r="C833" i="1" l="1"/>
  <c r="AY832" i="1"/>
  <c r="AZ832" i="1" s="1"/>
  <c r="C834" i="1" l="1"/>
  <c r="AY833" i="1"/>
  <c r="AZ833" i="1" s="1"/>
  <c r="C835" i="1" l="1"/>
  <c r="AY834" i="1"/>
  <c r="AZ834" i="1" s="1"/>
  <c r="C836" i="1" l="1"/>
  <c r="AY835" i="1"/>
  <c r="AZ835" i="1" s="1"/>
  <c r="AY836" i="1" l="1"/>
  <c r="AZ836" i="1" s="1"/>
  <c r="C837" i="1"/>
  <c r="C838" i="1" l="1"/>
  <c r="AY837" i="1"/>
  <c r="AZ837" i="1" s="1"/>
  <c r="C839" i="1" l="1"/>
  <c r="AY838" i="1"/>
  <c r="AZ838" i="1" s="1"/>
  <c r="C840" i="1" l="1"/>
  <c r="AY839" i="1"/>
  <c r="AZ839" i="1" s="1"/>
  <c r="C841" i="1" l="1"/>
  <c r="AY840" i="1"/>
  <c r="AZ840" i="1" s="1"/>
  <c r="C842" i="1" l="1"/>
  <c r="AY841" i="1"/>
  <c r="AZ841" i="1" s="1"/>
  <c r="AY842" i="1" l="1"/>
  <c r="AZ842" i="1" s="1"/>
  <c r="C843" i="1"/>
  <c r="C844" i="1" l="1"/>
  <c r="AY843" i="1"/>
  <c r="AZ843" i="1" s="1"/>
  <c r="C845" i="1" l="1"/>
  <c r="AY844" i="1"/>
  <c r="AZ844" i="1" s="1"/>
  <c r="C846" i="1" l="1"/>
  <c r="AY845" i="1"/>
  <c r="AZ845" i="1" s="1"/>
  <c r="C847" i="1" l="1"/>
  <c r="AY846" i="1"/>
  <c r="AZ846" i="1" s="1"/>
  <c r="AY847" i="1" l="1"/>
  <c r="AZ847" i="1" s="1"/>
  <c r="C848" i="1"/>
  <c r="AY848" i="1" l="1"/>
  <c r="AZ848" i="1" s="1"/>
  <c r="C849" i="1"/>
  <c r="C850" i="1" l="1"/>
  <c r="AY849" i="1"/>
  <c r="AZ849" i="1" s="1"/>
  <c r="C851" i="1" l="1"/>
  <c r="AY850" i="1"/>
  <c r="AZ850" i="1" s="1"/>
  <c r="C852" i="1" l="1"/>
  <c r="AY851" i="1"/>
  <c r="AZ851" i="1" s="1"/>
  <c r="C853" i="1" l="1"/>
  <c r="AY852" i="1"/>
  <c r="AZ852" i="1" s="1"/>
  <c r="C854" i="1" l="1"/>
  <c r="AY853" i="1"/>
  <c r="AZ853" i="1" s="1"/>
  <c r="C855" i="1" l="1"/>
  <c r="AY854" i="1"/>
  <c r="AZ854" i="1" s="1"/>
  <c r="C856" i="1" l="1"/>
  <c r="AY855" i="1"/>
  <c r="AZ855" i="1" s="1"/>
  <c r="C857" i="1" l="1"/>
  <c r="AY856" i="1"/>
  <c r="AZ856" i="1" s="1"/>
  <c r="C858" i="1" l="1"/>
  <c r="AY857" i="1"/>
  <c r="AZ857" i="1" s="1"/>
  <c r="C859" i="1" l="1"/>
  <c r="AY858" i="1"/>
  <c r="AZ858" i="1" s="1"/>
  <c r="C860" i="1" l="1"/>
  <c r="AY859" i="1"/>
  <c r="AZ859" i="1" s="1"/>
  <c r="C861" i="1" l="1"/>
  <c r="AY860" i="1"/>
  <c r="AZ860" i="1" s="1"/>
  <c r="C862" i="1" l="1"/>
  <c r="AY861" i="1"/>
  <c r="AZ861" i="1" s="1"/>
  <c r="C863" i="1" l="1"/>
  <c r="AY862" i="1"/>
  <c r="AZ862" i="1" s="1"/>
  <c r="C864" i="1" l="1"/>
  <c r="AY863" i="1"/>
  <c r="AZ863" i="1" s="1"/>
  <c r="C865" i="1" l="1"/>
  <c r="AY864" i="1"/>
  <c r="AZ864" i="1" s="1"/>
  <c r="C866" i="1" l="1"/>
  <c r="AY865" i="1"/>
  <c r="AZ865" i="1" s="1"/>
  <c r="C867" i="1" l="1"/>
  <c r="AY866" i="1"/>
  <c r="AZ866" i="1" s="1"/>
  <c r="C868" i="1" l="1"/>
  <c r="AY867" i="1"/>
  <c r="AZ867" i="1" s="1"/>
  <c r="C869" i="1" l="1"/>
  <c r="AY868" i="1"/>
  <c r="AZ868" i="1" s="1"/>
  <c r="C870" i="1" l="1"/>
  <c r="AY869" i="1"/>
  <c r="AZ869" i="1" s="1"/>
  <c r="C871" i="1" l="1"/>
  <c r="AY870" i="1"/>
  <c r="AZ870" i="1" s="1"/>
  <c r="C872" i="1" l="1"/>
  <c r="AY871" i="1"/>
  <c r="AZ871" i="1" s="1"/>
  <c r="C873" i="1" l="1"/>
  <c r="AY872" i="1"/>
  <c r="AZ872" i="1" s="1"/>
  <c r="C874" i="1" l="1"/>
  <c r="AY873" i="1"/>
  <c r="AZ873" i="1" s="1"/>
  <c r="AY874" i="1" l="1"/>
  <c r="AZ874" i="1" s="1"/>
  <c r="C875" i="1"/>
  <c r="C876" i="1" l="1"/>
  <c r="AY875" i="1"/>
  <c r="AZ875" i="1" s="1"/>
  <c r="C877" i="1" l="1"/>
  <c r="AY876" i="1"/>
  <c r="AZ876" i="1" s="1"/>
  <c r="C878" i="1" l="1"/>
  <c r="AY877" i="1"/>
  <c r="AZ877" i="1" s="1"/>
  <c r="C879" i="1" l="1"/>
  <c r="AY878" i="1"/>
  <c r="AZ878" i="1" s="1"/>
  <c r="C880" i="1" l="1"/>
  <c r="AY879" i="1"/>
  <c r="AZ879" i="1" s="1"/>
  <c r="C881" i="1" l="1"/>
  <c r="AY880" i="1"/>
  <c r="AZ880" i="1" s="1"/>
  <c r="C882" i="1" l="1"/>
  <c r="AY881" i="1"/>
  <c r="AZ881" i="1" s="1"/>
  <c r="C883" i="1" l="1"/>
  <c r="AY882" i="1"/>
  <c r="AZ882" i="1" s="1"/>
  <c r="C884" i="1" l="1"/>
  <c r="AY883" i="1"/>
  <c r="AZ883" i="1" s="1"/>
  <c r="C885" i="1" l="1"/>
  <c r="AY884" i="1"/>
  <c r="AZ884" i="1" s="1"/>
  <c r="C886" i="1" l="1"/>
  <c r="AY885" i="1"/>
  <c r="AZ885" i="1" s="1"/>
  <c r="C887" i="1" l="1"/>
  <c r="AY886" i="1"/>
  <c r="AZ886" i="1" s="1"/>
  <c r="C888" i="1" l="1"/>
  <c r="AY887" i="1"/>
  <c r="AZ887" i="1" s="1"/>
  <c r="C889" i="1" l="1"/>
  <c r="AY888" i="1"/>
  <c r="AZ888" i="1" s="1"/>
  <c r="C890" i="1" l="1"/>
  <c r="AY889" i="1"/>
  <c r="AZ889" i="1" s="1"/>
  <c r="C891" i="1" l="1"/>
  <c r="AY890" i="1"/>
  <c r="AZ890" i="1" s="1"/>
  <c r="C892" i="1" l="1"/>
  <c r="AY891" i="1"/>
  <c r="AZ891" i="1" s="1"/>
  <c r="C893" i="1" l="1"/>
  <c r="AY892" i="1"/>
  <c r="AZ892" i="1" s="1"/>
  <c r="C894" i="1" l="1"/>
  <c r="AY893" i="1"/>
  <c r="AZ893" i="1" s="1"/>
  <c r="C895" i="1" l="1"/>
  <c r="AY894" i="1"/>
  <c r="AZ894" i="1" s="1"/>
  <c r="C896" i="1" l="1"/>
  <c r="AY895" i="1"/>
  <c r="AZ895" i="1" s="1"/>
  <c r="C897" i="1" l="1"/>
  <c r="AY896" i="1"/>
  <c r="AZ896" i="1" s="1"/>
  <c r="C898" i="1" l="1"/>
  <c r="AY897" i="1"/>
  <c r="AZ897" i="1" s="1"/>
  <c r="C899" i="1" l="1"/>
  <c r="AY898" i="1"/>
  <c r="AZ898" i="1" s="1"/>
  <c r="C900" i="1" l="1"/>
  <c r="AY899" i="1"/>
  <c r="AZ899" i="1" s="1"/>
  <c r="C901" i="1" l="1"/>
  <c r="AY900" i="1"/>
  <c r="AZ900" i="1" s="1"/>
  <c r="C902" i="1" l="1"/>
  <c r="AY901" i="1"/>
  <c r="AZ901" i="1" s="1"/>
  <c r="C903" i="1" l="1"/>
  <c r="AY902" i="1"/>
  <c r="AZ902" i="1" s="1"/>
  <c r="C904" i="1" l="1"/>
  <c r="AY903" i="1"/>
  <c r="AZ903" i="1" s="1"/>
  <c r="C905" i="1" l="1"/>
  <c r="AY904" i="1"/>
  <c r="AZ904" i="1" s="1"/>
  <c r="C906" i="1" l="1"/>
  <c r="AY905" i="1"/>
  <c r="AZ905" i="1" s="1"/>
  <c r="C907" i="1" l="1"/>
  <c r="AY906" i="1"/>
  <c r="AZ906" i="1" s="1"/>
  <c r="C908" i="1" l="1"/>
  <c r="AY907" i="1"/>
  <c r="AZ907" i="1" s="1"/>
  <c r="C909" i="1" l="1"/>
  <c r="AY908" i="1"/>
  <c r="AZ908" i="1" s="1"/>
  <c r="C910" i="1" l="1"/>
  <c r="AY909" i="1"/>
  <c r="AZ909" i="1" s="1"/>
  <c r="C911" i="1" l="1"/>
  <c r="AY910" i="1"/>
  <c r="AZ910" i="1" s="1"/>
  <c r="C912" i="1" l="1"/>
  <c r="AY911" i="1"/>
  <c r="AZ911" i="1" s="1"/>
  <c r="C913" i="1" l="1"/>
  <c r="AY912" i="1"/>
  <c r="AZ912" i="1" s="1"/>
  <c r="C914" i="1" l="1"/>
  <c r="AY913" i="1"/>
  <c r="AZ913" i="1" s="1"/>
  <c r="C915" i="1" l="1"/>
  <c r="AY914" i="1"/>
  <c r="AZ914" i="1" s="1"/>
  <c r="C916" i="1" l="1"/>
  <c r="AY915" i="1"/>
  <c r="AZ915" i="1" s="1"/>
  <c r="C917" i="1" l="1"/>
  <c r="AY916" i="1"/>
  <c r="AZ916" i="1" s="1"/>
  <c r="C918" i="1" l="1"/>
  <c r="AY917" i="1"/>
  <c r="AZ917" i="1" s="1"/>
  <c r="C919" i="1" l="1"/>
  <c r="AY918" i="1"/>
  <c r="AZ918" i="1" s="1"/>
  <c r="C920" i="1" l="1"/>
  <c r="AY919" i="1"/>
  <c r="AZ919" i="1" s="1"/>
  <c r="AY920" i="1" l="1"/>
  <c r="AZ920" i="1" s="1"/>
  <c r="C921" i="1"/>
  <c r="AY921" i="1" l="1"/>
  <c r="AZ921" i="1" s="1"/>
  <c r="C922" i="1"/>
  <c r="C923" i="1" l="1"/>
  <c r="AY922" i="1"/>
  <c r="AZ922" i="1" s="1"/>
  <c r="C924" i="1" l="1"/>
  <c r="AY923" i="1"/>
  <c r="AZ923" i="1" s="1"/>
  <c r="C925" i="1" l="1"/>
  <c r="AY924" i="1"/>
  <c r="AZ924" i="1" s="1"/>
  <c r="C926" i="1" l="1"/>
  <c r="AY925" i="1"/>
  <c r="AZ925" i="1" s="1"/>
  <c r="C927" i="1" l="1"/>
  <c r="AY926" i="1"/>
  <c r="AZ926" i="1" s="1"/>
  <c r="C928" i="1" l="1"/>
  <c r="AY927" i="1"/>
  <c r="AZ927" i="1" s="1"/>
  <c r="C929" i="1" l="1"/>
  <c r="AY928" i="1"/>
  <c r="AZ928" i="1" s="1"/>
  <c r="C930" i="1" l="1"/>
  <c r="AY929" i="1"/>
  <c r="AZ929" i="1" s="1"/>
  <c r="C931" i="1" l="1"/>
  <c r="AY930" i="1"/>
  <c r="AZ930" i="1" s="1"/>
  <c r="AY931" i="1" l="1"/>
  <c r="AZ931" i="1" s="1"/>
  <c r="C932" i="1"/>
  <c r="C933" i="1" l="1"/>
  <c r="AY932" i="1"/>
  <c r="AZ932" i="1" s="1"/>
  <c r="C934" i="1" l="1"/>
  <c r="AY933" i="1"/>
  <c r="AZ933" i="1" s="1"/>
  <c r="AY934" i="1" l="1"/>
  <c r="AZ934" i="1" s="1"/>
  <c r="C935" i="1"/>
  <c r="C936" i="1" l="1"/>
  <c r="AY935" i="1"/>
  <c r="AZ935" i="1" s="1"/>
  <c r="C937" i="1" l="1"/>
  <c r="AY936" i="1"/>
  <c r="AZ936" i="1" s="1"/>
  <c r="AY937" i="1" l="1"/>
  <c r="AZ937" i="1" s="1"/>
  <c r="C938" i="1"/>
  <c r="C939" i="1" l="1"/>
  <c r="AY938" i="1"/>
  <c r="AZ938" i="1" s="1"/>
  <c r="C940" i="1" l="1"/>
  <c r="AY939" i="1"/>
  <c r="AZ939" i="1" s="1"/>
  <c r="C941" i="1" l="1"/>
  <c r="AY940" i="1"/>
  <c r="AZ940" i="1" s="1"/>
  <c r="C942" i="1" l="1"/>
  <c r="AY941" i="1"/>
  <c r="AZ941" i="1" s="1"/>
  <c r="C943" i="1" l="1"/>
  <c r="AY942" i="1"/>
  <c r="AZ942" i="1" s="1"/>
  <c r="AY943" i="1" l="1"/>
  <c r="AZ943" i="1" s="1"/>
  <c r="C944" i="1"/>
  <c r="C945" i="1" l="1"/>
  <c r="AY944" i="1"/>
  <c r="AZ944" i="1" s="1"/>
  <c r="C946" i="1" l="1"/>
  <c r="AY945" i="1"/>
  <c r="AZ945" i="1" s="1"/>
  <c r="C947" i="1" l="1"/>
  <c r="AY946" i="1"/>
  <c r="AZ946" i="1" s="1"/>
  <c r="C948" i="1" l="1"/>
  <c r="AY947" i="1"/>
  <c r="AZ947" i="1" s="1"/>
  <c r="C949" i="1" l="1"/>
  <c r="AY948" i="1"/>
  <c r="AZ948" i="1" s="1"/>
  <c r="C950" i="1" l="1"/>
  <c r="AY949" i="1"/>
  <c r="AZ949" i="1" s="1"/>
  <c r="AY950" i="1" l="1"/>
  <c r="AZ950" i="1" s="1"/>
  <c r="C951" i="1"/>
  <c r="AY951" i="1" l="1"/>
  <c r="AZ951" i="1" s="1"/>
  <c r="C952" i="1"/>
  <c r="C953" i="1" l="1"/>
  <c r="AY952" i="1"/>
  <c r="AZ952" i="1" s="1"/>
  <c r="C954" i="1" l="1"/>
  <c r="AY953" i="1"/>
  <c r="AZ953" i="1" s="1"/>
  <c r="C955" i="1" l="1"/>
  <c r="AY954" i="1"/>
  <c r="AZ954" i="1" s="1"/>
  <c r="C956" i="1" l="1"/>
  <c r="AY955" i="1"/>
  <c r="AZ955" i="1" s="1"/>
  <c r="C957" i="1" l="1"/>
  <c r="AY956" i="1"/>
  <c r="AZ956" i="1" s="1"/>
  <c r="C958" i="1" l="1"/>
  <c r="AY957" i="1"/>
  <c r="AZ957" i="1" s="1"/>
  <c r="AY958" i="1" l="1"/>
  <c r="AZ958" i="1" s="1"/>
  <c r="C959" i="1"/>
  <c r="C960" i="1" l="1"/>
  <c r="AY959" i="1"/>
  <c r="AZ959" i="1" s="1"/>
  <c r="C961" i="1" l="1"/>
  <c r="AY960" i="1"/>
  <c r="AZ960" i="1" s="1"/>
  <c r="C962" i="1" l="1"/>
  <c r="AY961" i="1"/>
  <c r="AZ961" i="1" s="1"/>
  <c r="C963" i="1" l="1"/>
  <c r="AY962" i="1"/>
  <c r="AZ962" i="1" s="1"/>
  <c r="C964" i="1" l="1"/>
  <c r="AY963" i="1"/>
  <c r="AZ963" i="1" s="1"/>
  <c r="C965" i="1" l="1"/>
  <c r="AY964" i="1"/>
  <c r="AZ964" i="1" s="1"/>
  <c r="C966" i="1" l="1"/>
  <c r="AY965" i="1"/>
  <c r="AZ965" i="1" s="1"/>
  <c r="C967" i="1" l="1"/>
  <c r="AY966" i="1"/>
  <c r="AZ966" i="1" s="1"/>
  <c r="C968" i="1" l="1"/>
  <c r="AY967" i="1"/>
  <c r="AZ967" i="1" s="1"/>
  <c r="C969" i="1" l="1"/>
  <c r="AY968" i="1"/>
  <c r="AZ968" i="1" s="1"/>
  <c r="C970" i="1" l="1"/>
  <c r="AY969" i="1"/>
  <c r="AZ969" i="1" s="1"/>
  <c r="C971" i="1" l="1"/>
  <c r="AY970" i="1"/>
  <c r="AZ970" i="1" s="1"/>
  <c r="C972" i="1" l="1"/>
  <c r="AY971" i="1"/>
  <c r="AZ971" i="1" s="1"/>
  <c r="C973" i="1" l="1"/>
  <c r="AY972" i="1"/>
  <c r="AZ972" i="1" s="1"/>
  <c r="C974" i="1" l="1"/>
  <c r="AY973" i="1"/>
  <c r="AZ973" i="1" s="1"/>
  <c r="C975" i="1" l="1"/>
  <c r="AY974" i="1"/>
  <c r="AZ974" i="1" s="1"/>
  <c r="C976" i="1" l="1"/>
  <c r="AY975" i="1"/>
  <c r="AZ975" i="1" s="1"/>
  <c r="C977" i="1" l="1"/>
  <c r="AY976" i="1"/>
  <c r="AZ976" i="1" s="1"/>
  <c r="C978" i="1" l="1"/>
  <c r="AY977" i="1"/>
  <c r="AZ977" i="1" s="1"/>
  <c r="C979" i="1" l="1"/>
  <c r="AY978" i="1"/>
  <c r="AZ978" i="1" s="1"/>
  <c r="C980" i="1" l="1"/>
  <c r="AY979" i="1"/>
  <c r="AZ979" i="1" s="1"/>
  <c r="C981" i="1" l="1"/>
  <c r="AY980" i="1"/>
  <c r="AZ980" i="1" s="1"/>
  <c r="C982" i="1" l="1"/>
  <c r="AY981" i="1"/>
  <c r="AZ981" i="1" s="1"/>
  <c r="AY982" i="1" l="1"/>
  <c r="AZ982" i="1" s="1"/>
  <c r="C983" i="1"/>
  <c r="C984" i="1" l="1"/>
  <c r="AY983" i="1"/>
  <c r="AZ983" i="1" s="1"/>
  <c r="C985" i="1" l="1"/>
  <c r="AY984" i="1"/>
  <c r="AZ984" i="1" s="1"/>
  <c r="C986" i="1" l="1"/>
  <c r="AY985" i="1"/>
  <c r="AZ985" i="1" s="1"/>
  <c r="C987" i="1" l="1"/>
  <c r="AY986" i="1"/>
  <c r="AZ986" i="1" s="1"/>
  <c r="C988" i="1" l="1"/>
  <c r="AY987" i="1"/>
  <c r="AZ987" i="1" s="1"/>
  <c r="C989" i="1" l="1"/>
  <c r="AY988" i="1"/>
  <c r="AZ988" i="1" s="1"/>
  <c r="AY989" i="1" l="1"/>
  <c r="AZ989" i="1" s="1"/>
  <c r="C990" i="1"/>
  <c r="C991" i="1" l="1"/>
  <c r="AY990" i="1"/>
  <c r="AZ990" i="1" s="1"/>
  <c r="C992" i="1" l="1"/>
  <c r="AY991" i="1"/>
  <c r="AZ991" i="1" s="1"/>
  <c r="C993" i="1" l="1"/>
  <c r="AY992" i="1"/>
  <c r="AZ992" i="1" s="1"/>
  <c r="C994" i="1" l="1"/>
  <c r="AY993" i="1"/>
  <c r="AZ993" i="1" s="1"/>
  <c r="C995" i="1" l="1"/>
  <c r="AY994" i="1"/>
  <c r="AZ994" i="1" s="1"/>
  <c r="C996" i="1" l="1"/>
  <c r="AY995" i="1"/>
  <c r="AZ995" i="1" s="1"/>
  <c r="C997" i="1" l="1"/>
  <c r="AY996" i="1"/>
  <c r="AZ996" i="1" s="1"/>
  <c r="C998" i="1" l="1"/>
  <c r="AY997" i="1"/>
  <c r="AZ997" i="1" s="1"/>
  <c r="C999" i="1" l="1"/>
  <c r="AY998" i="1"/>
  <c r="AZ998" i="1" s="1"/>
  <c r="C1000" i="1" l="1"/>
  <c r="AY999" i="1"/>
  <c r="AZ999" i="1" s="1"/>
  <c r="C1001" i="1" l="1"/>
  <c r="AY1000" i="1"/>
  <c r="AZ1000" i="1" s="1"/>
  <c r="AY1001" i="1" l="1"/>
  <c r="AZ1001" i="1" s="1"/>
</calcChain>
</file>

<file path=xl/comments1.xml><?xml version="1.0" encoding="utf-8"?>
<comments xmlns="http://schemas.openxmlformats.org/spreadsheetml/2006/main">
  <authors>
    <author/>
  </authors>
  <commentList>
    <comment ref="K57" authorId="0" shapeId="0">
      <text>
        <r>
          <rPr>
            <sz val="11"/>
            <color theme="1"/>
            <rFont val="Calibri"/>
            <family val="2"/>
            <scheme val="minor"/>
          </rPr>
          <t>Ida Yuliana:
component, raw material, grease for new product</t>
        </r>
      </text>
    </comment>
    <comment ref="K62" authorId="0" shapeId="0">
      <text>
        <r>
          <rPr>
            <sz val="11"/>
            <color theme="1"/>
            <rFont val="Calibri"/>
            <family val="2"/>
            <scheme val="minor"/>
          </rPr>
          <t>Ida Yuliana:
component, raw material, grease for new product</t>
        </r>
      </text>
    </comment>
  </commentList>
</comments>
</file>

<file path=xl/sharedStrings.xml><?xml version="1.0" encoding="utf-8"?>
<sst xmlns="http://schemas.openxmlformats.org/spreadsheetml/2006/main" count="3533" uniqueCount="1154">
  <si>
    <t>DEPT :</t>
  </si>
  <si>
    <t>No</t>
  </si>
  <si>
    <t>Budget No</t>
  </si>
  <si>
    <t>GROUP</t>
  </si>
  <si>
    <t>Line or Dept</t>
  </si>
  <si>
    <t>Profit Center</t>
  </si>
  <si>
    <t>Profit Center 
Code</t>
  </si>
  <si>
    <t xml:space="preserve"> Cost Center</t>
  </si>
  <si>
    <t>Account Code</t>
  </si>
  <si>
    <t>Project Name</t>
  </si>
  <si>
    <t xml:space="preserve"> Equipment Name</t>
  </si>
  <si>
    <t>Import,
Domestic</t>
  </si>
  <si>
    <t>QTY</t>
  </si>
  <si>
    <t>Curr</t>
  </si>
  <si>
    <t>Price Per Qty</t>
  </si>
  <si>
    <t>Exchange Rate</t>
  </si>
  <si>
    <t>Budget Before CR</t>
  </si>
  <si>
    <t>CR</t>
  </si>
  <si>
    <t>Budget After CR</t>
  </si>
  <si>
    <t>PO</t>
  </si>
  <si>
    <t>GR</t>
  </si>
  <si>
    <t>SOP</t>
  </si>
  <si>
    <r>
      <rPr>
        <b/>
        <sz val="10"/>
        <color rgb="FF000000"/>
        <rFont val="Arial"/>
        <family val="2"/>
      </rPr>
      <t xml:space="preserve">First Down Payment </t>
    </r>
    <r>
      <rPr>
        <b/>
        <sz val="10"/>
        <color rgb="FFFF0000"/>
        <rFont val="Arial"/>
        <family val="2"/>
      </rPr>
      <t>Term</t>
    </r>
  </si>
  <si>
    <r>
      <rPr>
        <b/>
        <sz val="10"/>
        <color rgb="FF000000"/>
        <rFont val="Arial"/>
        <family val="2"/>
      </rPr>
      <t xml:space="preserve">First Down Payment </t>
    </r>
    <r>
      <rPr>
        <b/>
        <sz val="10"/>
        <color rgb="FFFF0000"/>
        <rFont val="Arial"/>
        <family val="2"/>
      </rPr>
      <t>Amount</t>
    </r>
  </si>
  <si>
    <r>
      <rPr>
        <b/>
        <sz val="10"/>
        <color rgb="FF000000"/>
        <rFont val="Arial"/>
        <family val="2"/>
      </rPr>
      <t xml:space="preserve">Final Payment </t>
    </r>
    <r>
      <rPr>
        <b/>
        <sz val="10"/>
        <color rgb="FFFF0000"/>
        <rFont val="Arial"/>
        <family val="2"/>
      </rPr>
      <t>Term</t>
    </r>
  </si>
  <si>
    <r>
      <rPr>
        <b/>
        <sz val="10"/>
        <color rgb="FF000000"/>
        <rFont val="Arial"/>
        <family val="2"/>
      </rPr>
      <t xml:space="preserve">Final Payment </t>
    </r>
    <r>
      <rPr>
        <b/>
        <sz val="10"/>
        <color rgb="FFFF0000"/>
        <rFont val="Arial"/>
        <family val="2"/>
      </rPr>
      <t>Amount</t>
    </r>
  </si>
  <si>
    <t>Checking</t>
  </si>
  <si>
    <t>GL ACCOUNT</t>
  </si>
  <si>
    <t>GL ACCOUNT LINK</t>
  </si>
  <si>
    <t>GL GROUP</t>
  </si>
  <si>
    <t>DEPT</t>
  </si>
  <si>
    <t>CODE</t>
  </si>
  <si>
    <t>MTE</t>
  </si>
  <si>
    <t>Body</t>
  </si>
  <si>
    <t>230000_MAINTENANCE</t>
  </si>
  <si>
    <t>S_Power Slide Door</t>
  </si>
  <si>
    <t>DCAA04_DC_800T</t>
  </si>
  <si>
    <t>5120190101_Tool &amp; Inst-Cut-Oth</t>
  </si>
  <si>
    <t>D_Domestic</t>
  </si>
  <si>
    <t>IDR</t>
  </si>
  <si>
    <t>EX-22</t>
  </si>
  <si>
    <t>Unit</t>
  </si>
  <si>
    <t>232000_MTE-DIE &amp; MOLD</t>
  </si>
  <si>
    <t>P_Pump(W/P,O/P)</t>
  </si>
  <si>
    <t>DCAA07_DC_800T</t>
  </si>
  <si>
    <t>5321210101_Rep &amp; Maint-Acc Faci</t>
  </si>
  <si>
    <t>I_Import</t>
  </si>
  <si>
    <t>USD</t>
  </si>
  <si>
    <t>ACC</t>
  </si>
  <si>
    <t>ENG</t>
  </si>
  <si>
    <t>FIN</t>
  </si>
  <si>
    <t>HR/GA</t>
  </si>
  <si>
    <t>IR/LEG</t>
  </si>
  <si>
    <t>IT</t>
  </si>
  <si>
    <t>MFG</t>
  </si>
  <si>
    <t>MKT</t>
  </si>
  <si>
    <t>OMC</t>
  </si>
  <si>
    <t>PPIC</t>
  </si>
  <si>
    <t>PUR</t>
  </si>
  <si>
    <t>QA</t>
  </si>
  <si>
    <t>Cost Center</t>
  </si>
  <si>
    <t>Periode</t>
  </si>
  <si>
    <t>Type</t>
  </si>
  <si>
    <t>Methode</t>
  </si>
  <si>
    <t>531701</t>
  </si>
  <si>
    <t>Royalty</t>
  </si>
  <si>
    <t>531701_Royalty</t>
  </si>
  <si>
    <t>511241_Purchased parts, Tooling</t>
  </si>
  <si>
    <t>AS0501_D/H_INSIDE HANDLE 800A &amp; IMV</t>
  </si>
  <si>
    <t>0_Building</t>
  </si>
  <si>
    <t>521611</t>
  </si>
  <si>
    <t>Retirement benefits, Direct</t>
  </si>
  <si>
    <t>521611_Retirement benefits, Direct</t>
  </si>
  <si>
    <t>532301_Production Preparation Cost, New Product Preparation</t>
  </si>
  <si>
    <t xml:space="preserve">AS0502_D/H_BACK HANDLE </t>
  </si>
  <si>
    <t>JPY</t>
  </si>
  <si>
    <t>1_Equipment</t>
  </si>
  <si>
    <t>521612</t>
  </si>
  <si>
    <t>Retirement benefits, Semi-Direct</t>
  </si>
  <si>
    <t>521612_Retirement benefits, Semi-Direct</t>
  </si>
  <si>
    <t>532302_Production Preparation Cost, Improvement</t>
  </si>
  <si>
    <t>AS0521_D/H_CAP &amp; O/H YL8</t>
  </si>
  <si>
    <t>THB</t>
  </si>
  <si>
    <t>2_Machine</t>
  </si>
  <si>
    <t>521613</t>
  </si>
  <si>
    <t>Retirement benefits, Indirect</t>
  </si>
  <si>
    <t>HRGA</t>
  </si>
  <si>
    <t>521613_Retirement benefits, Indirect</t>
  </si>
  <si>
    <t>532399_Production Preparation Cost, Others</t>
  </si>
  <si>
    <t>AS0522_D/H_CAP 800A, O/H SMART 800A, CAP 660</t>
  </si>
  <si>
    <t>3_Mold</t>
  </si>
  <si>
    <t>531801</t>
  </si>
  <si>
    <t>Depreciation(Tangible), Buildings</t>
  </si>
  <si>
    <t>IRLEG</t>
  </si>
  <si>
    <t>531801_Depreciation(Tangible), Buildings</t>
  </si>
  <si>
    <t>532199_Technical Assistance</t>
  </si>
  <si>
    <t>TOTAL</t>
  </si>
  <si>
    <t>531802</t>
  </si>
  <si>
    <t>Depreciation(Tangible), Accompanying facilities of buildings</t>
  </si>
  <si>
    <t>531802_Depreciation(Tangible), Accompanying facilities of buildings</t>
  </si>
  <si>
    <t>533101_Experiment &amp; Research</t>
  </si>
  <si>
    <t>Price Per Qty (Full Amount)</t>
  </si>
  <si>
    <t>AS0524_D/H_HINO, 700A, CAP IMV</t>
  </si>
  <si>
    <t>Final Payment Term</t>
  </si>
  <si>
    <t>5_Fixture &amp; Furniture</t>
  </si>
  <si>
    <t>531803</t>
  </si>
  <si>
    <t>Depreciation(Tangible), Structures</t>
  </si>
  <si>
    <t>531803_Depreciation(Tangible), Structures</t>
  </si>
  <si>
    <t>AS0525_D/H_OUTSIDE HANDLE IMV</t>
  </si>
  <si>
    <t>6_Others</t>
  </si>
  <si>
    <t>531804</t>
  </si>
  <si>
    <t>Depreciation(Tangible), Machinery and　Equipment</t>
  </si>
  <si>
    <t>531804_Depreciation(Tangible), Machinery and　Equipment</t>
  </si>
  <si>
    <t>AS0541_D/H_FRAME RR IMV &amp; D99B</t>
  </si>
  <si>
    <t>531806</t>
  </si>
  <si>
    <t>Depreciation(Tangible), Tools</t>
  </si>
  <si>
    <t>531806_Depreciation(Tangible), Tools</t>
  </si>
  <si>
    <t>AS0542_D/H_FRAME YL8</t>
  </si>
  <si>
    <t>531805</t>
  </si>
  <si>
    <t>Depreciation(Tangible), Vehicles</t>
  </si>
  <si>
    <t>531805_Depreciation(Tangible), Vehicles</t>
  </si>
  <si>
    <t>DCAA01_DC_800T</t>
  </si>
  <si>
    <t>AS0543_D/H_FRAME RR 660</t>
  </si>
  <si>
    <t>Acc</t>
  </si>
  <si>
    <t>532401</t>
  </si>
  <si>
    <t>Rent, Buildings</t>
  </si>
  <si>
    <t>532401_Rent, Buildings</t>
  </si>
  <si>
    <t>AS0544_D/H_FRAME FR 660&amp;800A FR/RR</t>
  </si>
  <si>
    <t>531904</t>
  </si>
  <si>
    <t>Depreciation(Intangible), Software</t>
  </si>
  <si>
    <t>531904_Depreciation(Intangible), Software</t>
  </si>
  <si>
    <t>AS0545_D/H_FRAME 810</t>
  </si>
  <si>
    <t>531951</t>
  </si>
  <si>
    <t>Depreciation(Intangible), Other</t>
  </si>
  <si>
    <t>531951_Depreciation(Intangible), Other</t>
  </si>
  <si>
    <t>AS0546_D/H_660A Fr and Rr</t>
  </si>
  <si>
    <t>633503</t>
  </si>
  <si>
    <t>Professional services, Consulting</t>
  </si>
  <si>
    <t>633503_Professional services, Consulting</t>
  </si>
  <si>
    <t>AS0561_CPG_C.P. GARNISH 660, 810</t>
  </si>
  <si>
    <t>633502</t>
  </si>
  <si>
    <t>Professional services, Accounting</t>
  </si>
  <si>
    <t>633502_Professional services, Accounting</t>
  </si>
  <si>
    <t>AS0562_CPG_800A CPG</t>
  </si>
  <si>
    <t>621610</t>
  </si>
  <si>
    <t>Retirement Benefit</t>
  </si>
  <si>
    <t>621610_Retirement Benefit</t>
  </si>
  <si>
    <t>AS0600_SEAT MOTOR_SEAT MOTOR</t>
  </si>
  <si>
    <t>631804</t>
  </si>
  <si>
    <t>631804_Depreciation(Tangible), Machinery and　Equipment</t>
  </si>
  <si>
    <t>AS0701_PSD_PSD Sub</t>
  </si>
  <si>
    <t>O/H PLANT</t>
  </si>
  <si>
    <t>810000_O/H PLANT</t>
  </si>
  <si>
    <t>631807</t>
  </si>
  <si>
    <t>Depreciation(Tangible), Furniture and Fixtures</t>
  </si>
  <si>
    <t>631807_Depreciation(Tangible), Furniture and Fixtures</t>
  </si>
  <si>
    <t>AS0711_PSD_Front Lock Assy</t>
  </si>
  <si>
    <t>S/M PLANT</t>
  </si>
  <si>
    <t>820000_S/M PLANT</t>
  </si>
  <si>
    <t>631805</t>
  </si>
  <si>
    <t>631805_Depreciation(Tangible), Vehicles</t>
  </si>
  <si>
    <t>AS0721_PSD_RemoCon Assy</t>
  </si>
  <si>
    <t>PSD PLANT</t>
  </si>
  <si>
    <t>830000_PSD PLANT</t>
  </si>
  <si>
    <t>631904</t>
  </si>
  <si>
    <t>631904_Depreciation(Intangible), Software</t>
  </si>
  <si>
    <t>AS0731_PSD_Half Open Assy</t>
  </si>
  <si>
    <t>CPG PLANT</t>
  </si>
  <si>
    <t>840000_CPG PLANT</t>
  </si>
  <si>
    <t>Eng</t>
  </si>
  <si>
    <t>511241</t>
  </si>
  <si>
    <t>Purchased parts, Tooling</t>
  </si>
  <si>
    <t>AS0741_PSD_Closer Assy</t>
  </si>
  <si>
    <t>EFM(TCC) PLANT</t>
  </si>
  <si>
    <t>910000_EFM(TCC) PLANT</t>
  </si>
  <si>
    <t>532301</t>
  </si>
  <si>
    <t>Production Preparation Cost, New Product Preparation</t>
  </si>
  <si>
    <t>AS0751_PSD_PSD Unit Assy</t>
  </si>
  <si>
    <t>OPN PLANT</t>
  </si>
  <si>
    <t>920000_OPN PLANT</t>
  </si>
  <si>
    <t>532302</t>
  </si>
  <si>
    <t>Production Preparation Cost, Improvement</t>
  </si>
  <si>
    <t>PC001A_PC_JSW110T</t>
  </si>
  <si>
    <t>CSH PLANT</t>
  </si>
  <si>
    <t>930000_CSH PLANT</t>
  </si>
  <si>
    <t>532399</t>
  </si>
  <si>
    <t>Production Preparation Cost, Others</t>
  </si>
  <si>
    <t>PC001B_PC_JSW110T</t>
  </si>
  <si>
    <t>W/P,O/P PLANT</t>
  </si>
  <si>
    <t>940000_W/P,O/P PLANT</t>
  </si>
  <si>
    <t>532199</t>
  </si>
  <si>
    <t>Technical Assistance</t>
  </si>
  <si>
    <t>PC002A_PC_FCS260T</t>
  </si>
  <si>
    <t>533101</t>
  </si>
  <si>
    <t>Experiment &amp; Research</t>
  </si>
  <si>
    <t>PC002B_PC_FCS280T</t>
  </si>
  <si>
    <t>533299</t>
  </si>
  <si>
    <t>Insurance, Other, Personal expense</t>
  </si>
  <si>
    <t>PC002C_PC_FCS280T</t>
  </si>
  <si>
    <t>H_Handle</t>
  </si>
  <si>
    <t>533201</t>
  </si>
  <si>
    <t>Insurance, Aisin Group insurance, Building &amp; Equipment</t>
  </si>
  <si>
    <t>PC002D_PC_JSW280T</t>
  </si>
  <si>
    <t>M_Seat Motor</t>
  </si>
  <si>
    <t>Insurance, Aisin Group insurance, Inventory</t>
  </si>
  <si>
    <t>PC002E_PC_JSW280T</t>
  </si>
  <si>
    <t>G_CPG</t>
  </si>
  <si>
    <t>ZZ0000</t>
  </si>
  <si>
    <t>Corporate Dummy</t>
  </si>
  <si>
    <t>533202</t>
  </si>
  <si>
    <t>Insurance, Car Insurance</t>
  </si>
  <si>
    <t>PC002F_PC_JSW280T</t>
  </si>
  <si>
    <t>C00000</t>
  </si>
  <si>
    <t>MARKETING</t>
  </si>
  <si>
    <t>MARKETING DIVISION</t>
  </si>
  <si>
    <t>Insurance, Aisin Group insurance, Machine</t>
  </si>
  <si>
    <t>PC002G_PC_JSW280T</t>
  </si>
  <si>
    <t>E_EFM</t>
  </si>
  <si>
    <t>C10000</t>
  </si>
  <si>
    <t>639901</t>
  </si>
  <si>
    <t>Miscellaneous Expenses, Bank Fee</t>
  </si>
  <si>
    <t>PC002H_PC_JSW280T</t>
  </si>
  <si>
    <t>C_CSH</t>
  </si>
  <si>
    <t>A00000</t>
  </si>
  <si>
    <t>ADMINISTRATION</t>
  </si>
  <si>
    <t>ADMINISTRATION DIVISION</t>
  </si>
  <si>
    <t>633201</t>
  </si>
  <si>
    <t>Insurance, Aisin Group insurance, Office Machine &amp; Equipment</t>
  </si>
  <si>
    <t>PC006A_PC_JSW650T</t>
  </si>
  <si>
    <t>O_OPN</t>
  </si>
  <si>
    <t>A10000</t>
  </si>
  <si>
    <t>FINANCE&amp;ACCOUNTING</t>
  </si>
  <si>
    <t>633202</t>
  </si>
  <si>
    <t>Insurance, Car Insurance, Vehicle Sedan</t>
  </si>
  <si>
    <t>PC006B_PC_JSW650T</t>
  </si>
  <si>
    <t>A11000</t>
  </si>
  <si>
    <t>CORPORATE PLANNING</t>
  </si>
  <si>
    <t>Insurance, Car Insurance, Vehicle Non Sedan</t>
  </si>
  <si>
    <t>PT500_PT_Painting</t>
  </si>
  <si>
    <t>PC_PC ALL</t>
  </si>
  <si>
    <t>A12000</t>
  </si>
  <si>
    <t>FINANCE</t>
  </si>
  <si>
    <t>633299</t>
  </si>
  <si>
    <t>Insurance, Other, Personal</t>
  </si>
  <si>
    <t>DC_DC ALL</t>
  </si>
  <si>
    <t>A13000</t>
  </si>
  <si>
    <t>ACCOUNTING</t>
  </si>
  <si>
    <t>Insurance, Other</t>
  </si>
  <si>
    <t>BD_BODY ALL</t>
  </si>
  <si>
    <t>A20000</t>
  </si>
  <si>
    <t>HR&amp;GA</t>
  </si>
  <si>
    <t>532406</t>
  </si>
  <si>
    <t>Rent, Furniture and fixtures</t>
  </si>
  <si>
    <t>UT_UNIT ALL</t>
  </si>
  <si>
    <t>A21000</t>
  </si>
  <si>
    <t>HR&amp;PERSONNEL</t>
  </si>
  <si>
    <t>532404</t>
  </si>
  <si>
    <t>Rent, Vehicles</t>
  </si>
  <si>
    <t>A22000</t>
  </si>
  <si>
    <t>GA</t>
  </si>
  <si>
    <t>521840</t>
  </si>
  <si>
    <t>Welfare,Uniform</t>
  </si>
  <si>
    <t>A23000</t>
  </si>
  <si>
    <t>SECRETARY</t>
  </si>
  <si>
    <t>533401</t>
  </si>
  <si>
    <t>Taxes and Due, Park&amp;Toll (Delivery &amp; Box)</t>
  </si>
  <si>
    <t>A30000</t>
  </si>
  <si>
    <t>IR&amp;REGAL</t>
  </si>
  <si>
    <t>521901</t>
  </si>
  <si>
    <t>Education, Domestic</t>
  </si>
  <si>
    <t>A31000</t>
  </si>
  <si>
    <t>Education Foreign</t>
  </si>
  <si>
    <t>A40000</t>
  </si>
  <si>
    <t>ITD</t>
  </si>
  <si>
    <t>621310</t>
  </si>
  <si>
    <t>Salary, Regular</t>
  </si>
  <si>
    <t>A41000</t>
  </si>
  <si>
    <t>ITD-INFORMATION</t>
  </si>
  <si>
    <t>621210</t>
  </si>
  <si>
    <t>Salary, Overtime</t>
  </si>
  <si>
    <t>A42000</t>
  </si>
  <si>
    <t>ITD-INFRASTRUCTURE</t>
  </si>
  <si>
    <t>ITD-INFRASTRACTURE</t>
  </si>
  <si>
    <t>621330</t>
  </si>
  <si>
    <t>Salary, Travel Allowance</t>
  </si>
  <si>
    <t>X00000</t>
  </si>
  <si>
    <t>Plant</t>
  </si>
  <si>
    <t>621399</t>
  </si>
  <si>
    <t>Salary, Other</t>
  </si>
  <si>
    <t>PRODUCTION</t>
  </si>
  <si>
    <t>521211</t>
  </si>
  <si>
    <t>Wages, Regular, Direct</t>
  </si>
  <si>
    <t>PROD BODY</t>
  </si>
  <si>
    <t>521221</t>
  </si>
  <si>
    <t>Wages, Over time, Direct</t>
  </si>
  <si>
    <t>PROD BODY ASSY</t>
  </si>
  <si>
    <t>521231</t>
  </si>
  <si>
    <t>Wages, Travel Allowance, Direct</t>
  </si>
  <si>
    <t>PROD BODY-HANDLE</t>
  </si>
  <si>
    <t>521291</t>
  </si>
  <si>
    <t>Wages, Other, Direct</t>
  </si>
  <si>
    <t>AS0501</t>
  </si>
  <si>
    <t>D/H</t>
  </si>
  <si>
    <t>D/H_INSIDE HANDLE 800A &amp; IMV</t>
  </si>
  <si>
    <t>521212</t>
  </si>
  <si>
    <t>Wages, Regular, Semi Direct</t>
  </si>
  <si>
    <t>AS0502</t>
  </si>
  <si>
    <t xml:space="preserve">D/H_BACK HANDLE </t>
  </si>
  <si>
    <t>521222</t>
  </si>
  <si>
    <t>Wages, Over time, Semi Direct</t>
  </si>
  <si>
    <t>AS0521</t>
  </si>
  <si>
    <t>D/H_CAP &amp; O/H YL8</t>
  </si>
  <si>
    <t>521232</t>
  </si>
  <si>
    <t>Wages, Travel Allowance, Semi Direct</t>
  </si>
  <si>
    <t>AS0522</t>
  </si>
  <si>
    <t>D/H_CAP 800A, O/H SMART 800A, CAP 660</t>
  </si>
  <si>
    <t>521292</t>
  </si>
  <si>
    <t>Wages, Other, Semi Direct</t>
  </si>
  <si>
    <t>AS0523_D/H_OUTSIDE HANDLE SMART 660&amp;800A</t>
  </si>
  <si>
    <t>AS0523</t>
  </si>
  <si>
    <t>D/H_OUTSIDE HANDLE SMART 660&amp;800A</t>
  </si>
  <si>
    <t>532601</t>
  </si>
  <si>
    <t>Travel &amp; Transportation, Domestic, Ticket</t>
  </si>
  <si>
    <t>AS0524</t>
  </si>
  <si>
    <t>D/H_HINO, 700A, CAP IMV</t>
  </si>
  <si>
    <t>Travel &amp; Transportation, Domestic, Hotel</t>
  </si>
  <si>
    <t>AS0525</t>
  </si>
  <si>
    <t>D/H_OUTSIDE HANDLE IMV</t>
  </si>
  <si>
    <t>Travel &amp;Transportation, Domestic,　Transport</t>
  </si>
  <si>
    <t>AS0541</t>
  </si>
  <si>
    <t>D/H_FRAME RR IMV &amp; D99B</t>
  </si>
  <si>
    <t>Travel &amp; Transportation, Domestic, Meal</t>
  </si>
  <si>
    <t>AS0542</t>
  </si>
  <si>
    <t>D/H_FRAME YL8</t>
  </si>
  <si>
    <t>Travel &amp; Transportation, Domestic, Others</t>
  </si>
  <si>
    <t>AS0543</t>
  </si>
  <si>
    <t>D/H_FRAME RR 660</t>
  </si>
  <si>
    <t>AS0542_D/H_FRAME YL9</t>
  </si>
  <si>
    <t>AS0544</t>
  </si>
  <si>
    <t>D/H_FRAME YL9</t>
  </si>
  <si>
    <t>AS0543_D/H_FRAME RR 661</t>
  </si>
  <si>
    <t>AS0545</t>
  </si>
  <si>
    <t>D/H_FRAME RR 661</t>
  </si>
  <si>
    <t>AS0542_D/H_FRAME YL10</t>
  </si>
  <si>
    <t>AS0546</t>
  </si>
  <si>
    <t>D/H_FRAME YL10</t>
  </si>
  <si>
    <t>AS0543_D/H_FRAME RR 662</t>
  </si>
  <si>
    <t>AS0547</t>
  </si>
  <si>
    <t>D/H_FRAME RR 662</t>
  </si>
  <si>
    <t>AS0542_D/H_FRAME YL11</t>
  </si>
  <si>
    <t>AS0548</t>
  </si>
  <si>
    <t>D/H_FRAME YL11</t>
  </si>
  <si>
    <t>AS0543_D/H_FRAME RR 663</t>
  </si>
  <si>
    <t>AS0549</t>
  </si>
  <si>
    <t>D/H_FRAME RR 663</t>
  </si>
  <si>
    <t>AS0542_D/H_FRAME YL12</t>
  </si>
  <si>
    <t>AS0550</t>
  </si>
  <si>
    <t>D/H_FRAME YL12</t>
  </si>
  <si>
    <t>AS0543_D/H_FRAME RR 664</t>
  </si>
  <si>
    <t>AS0551</t>
  </si>
  <si>
    <t>D/H_FRAME RR 664</t>
  </si>
  <si>
    <t>AS0542_D/H_FRAME YL13</t>
  </si>
  <si>
    <t>AS0552</t>
  </si>
  <si>
    <t>D/H_FRAME YL13</t>
  </si>
  <si>
    <t>AS0543_D/H_FRAME RR 665</t>
  </si>
  <si>
    <t>AS0553</t>
  </si>
  <si>
    <t>D/H_FRAME RR 665</t>
  </si>
  <si>
    <t>AS0542_D/H_FRAME YL14</t>
  </si>
  <si>
    <t>AS0554</t>
  </si>
  <si>
    <t>D/H_FRAME YL14</t>
  </si>
  <si>
    <t>AS0543_D/H_FRAME RR 666</t>
  </si>
  <si>
    <t>AS0555</t>
  </si>
  <si>
    <t>D/H_FRAME RR 666</t>
  </si>
  <si>
    <t>AS0542_D/H_FRAME YL15</t>
  </si>
  <si>
    <t>AS0556</t>
  </si>
  <si>
    <t>D/H_FRAME YL15</t>
  </si>
  <si>
    <t>AS0543_D/H_FRAME RR 667</t>
  </si>
  <si>
    <t>AS0557</t>
  </si>
  <si>
    <t>D/H_FRAME RR 667</t>
  </si>
  <si>
    <t>AS0542_D/H_FRAME YL16</t>
  </si>
  <si>
    <t>AS0558</t>
  </si>
  <si>
    <t>D/H_FRAME YL16</t>
  </si>
  <si>
    <t>AS0543_D/H_FRAME RR 668</t>
  </si>
  <si>
    <t>AS0559</t>
  </si>
  <si>
    <t>D/H_FRAME RR 668</t>
  </si>
  <si>
    <t>AS0542_D/H_FRAME YL17</t>
  </si>
  <si>
    <t>AS0560</t>
  </si>
  <si>
    <t>D/H_FRAME YL17</t>
  </si>
  <si>
    <t>AS0543_D/H_FRAME RR 669</t>
  </si>
  <si>
    <t>AS0561</t>
  </si>
  <si>
    <t>D/H_FRAME RR 669</t>
  </si>
  <si>
    <t>AS0542_D/H_FRAME YL18</t>
  </si>
  <si>
    <t>AS0562</t>
  </si>
  <si>
    <t>D/H_FRAME YL18</t>
  </si>
  <si>
    <t>AS0543_D/H_FRAME RR 670</t>
  </si>
  <si>
    <t>AS0563</t>
  </si>
  <si>
    <t>D/H_FRAME RR 670</t>
  </si>
  <si>
    <t>AS0542_D/H_FRAME YL19</t>
  </si>
  <si>
    <t>AS0564</t>
  </si>
  <si>
    <t>D/H_FRAME YL19</t>
  </si>
  <si>
    <t>AS0543_D/H_FRAME RR 671</t>
  </si>
  <si>
    <t>AS0565</t>
  </si>
  <si>
    <t>D/H_FRAME RR 671</t>
  </si>
  <si>
    <t>AS0542_D/H_FRAME YL20</t>
  </si>
  <si>
    <t>AS0566</t>
  </si>
  <si>
    <t>D/H_FRAME YL20</t>
  </si>
  <si>
    <t>AS0543_D/H_FRAME RR 672</t>
  </si>
  <si>
    <t>AS0567</t>
  </si>
  <si>
    <t>D/H_FRAME RR 672</t>
  </si>
  <si>
    <t>AS0542_D/H_FRAME YL21</t>
  </si>
  <si>
    <t>AS0568</t>
  </si>
  <si>
    <t>D/H_FRAME YL21</t>
  </si>
  <si>
    <t>AS0543_D/H_FRAME RR 673</t>
  </si>
  <si>
    <t>AS0569</t>
  </si>
  <si>
    <t>D/H_FRAME RR 673</t>
  </si>
  <si>
    <t>AS0542_D/H_FRAME YL22</t>
  </si>
  <si>
    <t>AS0570</t>
  </si>
  <si>
    <t>D/H_FRAME YL22</t>
  </si>
  <si>
    <t>AS0543_D/H_FRAME RR 674</t>
  </si>
  <si>
    <t>AS0571</t>
  </si>
  <si>
    <t>D/H_FRAME RR 674</t>
  </si>
  <si>
    <t>AS0542_D/H_FRAME YL23</t>
  </si>
  <si>
    <t>AS0572</t>
  </si>
  <si>
    <t>D/H_FRAME YL23</t>
  </si>
  <si>
    <t>AS0543_D/H_FRAME RR 675</t>
  </si>
  <si>
    <t>AS0573</t>
  </si>
  <si>
    <t>D/H_FRAME RR 675</t>
  </si>
  <si>
    <t>AS0542_D/H_FRAME YL24</t>
  </si>
  <si>
    <t>AS0574</t>
  </si>
  <si>
    <t>D/H_FRAME YL24</t>
  </si>
  <si>
    <t>AS0543_D/H_FRAME RR 676</t>
  </si>
  <si>
    <t>AS0575</t>
  </si>
  <si>
    <t>D/H_FRAME RR 676</t>
  </si>
  <si>
    <t>AS0542_D/H_FRAME YL25</t>
  </si>
  <si>
    <t>AS0576</t>
  </si>
  <si>
    <t>D/H_FRAME YL25</t>
  </si>
  <si>
    <t>AS0543_D/H_FRAME RR 677</t>
  </si>
  <si>
    <t>AS0577</t>
  </si>
  <si>
    <t>D/H_FRAME RR 677</t>
  </si>
  <si>
    <t>AS0542_D/H_FRAME YL26</t>
  </si>
  <si>
    <t>AS0578</t>
  </si>
  <si>
    <t>D/H_FRAME YL26</t>
  </si>
  <si>
    <t>AS0543_D/H_FRAME RR 678</t>
  </si>
  <si>
    <t>AS0579</t>
  </si>
  <si>
    <t>D/H_FRAME RR 678</t>
  </si>
  <si>
    <t>AS0542_D/H_FRAME YL27</t>
  </si>
  <si>
    <t>AS0580</t>
  </si>
  <si>
    <t>D/H_FRAME YL27</t>
  </si>
  <si>
    <t>AS0543_D/H_FRAME RR 679</t>
  </si>
  <si>
    <t>AS0581</t>
  </si>
  <si>
    <t>D/H_FRAME RR 679</t>
  </si>
  <si>
    <t>AS0542_D/H_FRAME YL28</t>
  </si>
  <si>
    <t>AS0582</t>
  </si>
  <si>
    <t>D/H_FRAME YL28</t>
  </si>
  <si>
    <t>AS0543_D/H_FRAME RR 680</t>
  </si>
  <si>
    <t>AS0583</t>
  </si>
  <si>
    <t>D/H_FRAME RR 680</t>
  </si>
  <si>
    <t>AS0542_D/H_FRAME YL29</t>
  </si>
  <si>
    <t>AS0584</t>
  </si>
  <si>
    <t>D/H_FRAME YL29</t>
  </si>
  <si>
    <t>AS0543_D/H_FRAME RR 681</t>
  </si>
  <si>
    <t>AS0585</t>
  </si>
  <si>
    <t>D/H_FRAME RR 681</t>
  </si>
  <si>
    <t>AS0542_D/H_FRAME YL30</t>
  </si>
  <si>
    <t>AS0586</t>
  </si>
  <si>
    <t>D/H_FRAME YL30</t>
  </si>
  <si>
    <t>AS0543_D/H_FRAME RR 682</t>
  </si>
  <si>
    <t>AS0587</t>
  </si>
  <si>
    <t>D/H_FRAME RR 682</t>
  </si>
  <si>
    <t>AS0542_D/H_FRAME YL31</t>
  </si>
  <si>
    <t>AS0588</t>
  </si>
  <si>
    <t>D/H_FRAME YL31</t>
  </si>
  <si>
    <t>AS0543_D/H_FRAME RR 683</t>
  </si>
  <si>
    <t>AS0589</t>
  </si>
  <si>
    <t>D/H_FRAME RR 683</t>
  </si>
  <si>
    <t>AS0542_D/H_FRAME YL32</t>
  </si>
  <si>
    <t>AS0590</t>
  </si>
  <si>
    <t>D/H_FRAME YL32</t>
  </si>
  <si>
    <t>AS0543_D/H_FRAME RR 684</t>
  </si>
  <si>
    <t>AS0591</t>
  </si>
  <si>
    <t>D/H_FRAME RR 684</t>
  </si>
  <si>
    <t>AS0542_D/H_FRAME YL33</t>
  </si>
  <si>
    <t>AS0592</t>
  </si>
  <si>
    <t>D/H_FRAME YL33</t>
  </si>
  <si>
    <t>AS0543_D/H_FRAME RR 685</t>
  </si>
  <si>
    <t>AS0593</t>
  </si>
  <si>
    <t>D/H_FRAME RR 685</t>
  </si>
  <si>
    <t>AS0542_D/H_FRAME YL34</t>
  </si>
  <si>
    <t>AS0594</t>
  </si>
  <si>
    <t>D/H_FRAME YL34</t>
  </si>
  <si>
    <t>AS0543_D/H_FRAME RR 686</t>
  </si>
  <si>
    <t>AS0595</t>
  </si>
  <si>
    <t>D/H_FRAME RR 686</t>
  </si>
  <si>
    <t>AS0542_D/H_FRAME YL35</t>
  </si>
  <si>
    <t>AS0596</t>
  </si>
  <si>
    <t>D/H_FRAME YL35</t>
  </si>
  <si>
    <t>AS0543_D/H_FRAME RR 687</t>
  </si>
  <si>
    <t>AS0597</t>
  </si>
  <si>
    <t>D/H_FRAME RR 687</t>
  </si>
  <si>
    <t>AS0542_D/H_FRAME YL36</t>
  </si>
  <si>
    <t>AS0598</t>
  </si>
  <si>
    <t>D/H_FRAME YL36</t>
  </si>
  <si>
    <t>AS0543_D/H_FRAME RR 688</t>
  </si>
  <si>
    <t>AS0599</t>
  </si>
  <si>
    <t>D/H_FRAME RR 688</t>
  </si>
  <si>
    <t>AS0542_D/H_FRAME YL37</t>
  </si>
  <si>
    <t>AS0600</t>
  </si>
  <si>
    <t>D/H_FRAME YL37</t>
  </si>
  <si>
    <t>AS0543_D/H_FRAME RR 689</t>
  </si>
  <si>
    <t>AS0601</t>
  </si>
  <si>
    <t>D/H_FRAME RR 689</t>
  </si>
  <si>
    <t>AS0542_D/H_FRAME YL38</t>
  </si>
  <si>
    <t>AS0602</t>
  </si>
  <si>
    <t>D/H_FRAME YL38</t>
  </si>
  <si>
    <t>AS0543_D/H_FRAME RR 690</t>
  </si>
  <si>
    <t>AS0603</t>
  </si>
  <si>
    <t>D/H_FRAME RR 690</t>
  </si>
  <si>
    <t>AS0542_D/H_FRAME YL39</t>
  </si>
  <si>
    <t>AS0604</t>
  </si>
  <si>
    <t>D/H_FRAME YL39</t>
  </si>
  <si>
    <t>AS0543_D/H_FRAME RR 691</t>
  </si>
  <si>
    <t>AS0605</t>
  </si>
  <si>
    <t>D/H_FRAME RR 691</t>
  </si>
  <si>
    <t>AS0542_D/H_FRAME YL40</t>
  </si>
  <si>
    <t>AS0606</t>
  </si>
  <si>
    <t>D/H_FRAME YL40</t>
  </si>
  <si>
    <t>AS0543_D/H_FRAME RR 692</t>
  </si>
  <si>
    <t>AS0607</t>
  </si>
  <si>
    <t>D/H_FRAME RR 692</t>
  </si>
  <si>
    <t>AS0542_D/H_FRAME YL41</t>
  </si>
  <si>
    <t>AS0608</t>
  </si>
  <si>
    <t>D/H_FRAME YL41</t>
  </si>
  <si>
    <t>AS0543_D/H_FRAME RR 693</t>
  </si>
  <si>
    <t>AS0609</t>
  </si>
  <si>
    <t>D/H_FRAME RR 693</t>
  </si>
  <si>
    <t>AS0542_D/H_FRAME YL42</t>
  </si>
  <si>
    <t>AS0610</t>
  </si>
  <si>
    <t>D/H_FRAME YL42</t>
  </si>
  <si>
    <t>AS0543_D/H_FRAME RR 694</t>
  </si>
  <si>
    <t>AS0611</t>
  </si>
  <si>
    <t>D/H_FRAME RR 694</t>
  </si>
  <si>
    <t>AS0542_D/H_FRAME YL43</t>
  </si>
  <si>
    <t>AS0612</t>
  </si>
  <si>
    <t>D/H_FRAME YL43</t>
  </si>
  <si>
    <t>AS0543_D/H_FRAME RR 695</t>
  </si>
  <si>
    <t>AS0613</t>
  </si>
  <si>
    <t>D/H_FRAME RR 695</t>
  </si>
  <si>
    <t>AS0542_D/H_FRAME YL44</t>
  </si>
  <si>
    <t>AS0614</t>
  </si>
  <si>
    <t>D/H_FRAME YL44</t>
  </si>
  <si>
    <t>AS0543_D/H_FRAME RR 696</t>
  </si>
  <si>
    <t>AS0615</t>
  </si>
  <si>
    <t>D/H_FRAME RR 696</t>
  </si>
  <si>
    <t>AS0542_D/H_FRAME YL45</t>
  </si>
  <si>
    <t>AS0616</t>
  </si>
  <si>
    <t>D/H_FRAME YL45</t>
  </si>
  <si>
    <t>AS0543_D/H_FRAME RR 697</t>
  </si>
  <si>
    <t>AS0617</t>
  </si>
  <si>
    <t>D/H_FRAME RR 697</t>
  </si>
  <si>
    <t>AS0542_D/H_FRAME YL46</t>
  </si>
  <si>
    <t>AS0618</t>
  </si>
  <si>
    <t>D/H_FRAME YL46</t>
  </si>
  <si>
    <t>AS0543_D/H_FRAME RR 698</t>
  </si>
  <si>
    <t>AS0619</t>
  </si>
  <si>
    <t>D/H_FRAME RR 698</t>
  </si>
  <si>
    <t>AS0542_D/H_FRAME YL47</t>
  </si>
  <si>
    <t>AS0620</t>
  </si>
  <si>
    <t>D/H_FRAME YL47</t>
  </si>
  <si>
    <t>AS0543_D/H_FRAME RR 699</t>
  </si>
  <si>
    <t>AS0621</t>
  </si>
  <si>
    <t>D/H_FRAME RR 699</t>
  </si>
  <si>
    <t>AS0542_D/H_FRAME YL48</t>
  </si>
  <si>
    <t>AS0622</t>
  </si>
  <si>
    <t>D/H_FRAME YL48</t>
  </si>
  <si>
    <t>AS0543_D/H_FRAME RR 700</t>
  </si>
  <si>
    <t>AS0623</t>
  </si>
  <si>
    <t>D/H_FRAME RR 700</t>
  </si>
  <si>
    <t>AS0542_D/H_FRAME YL49</t>
  </si>
  <si>
    <t>AS0624</t>
  </si>
  <si>
    <t>D/H_FRAME YL49</t>
  </si>
  <si>
    <t>AS0543_D/H_FRAME RR 701</t>
  </si>
  <si>
    <t>AS0625</t>
  </si>
  <si>
    <t>D/H_FRAME RR 701</t>
  </si>
  <si>
    <t>AS0542_D/H_FRAME YL50</t>
  </si>
  <si>
    <t>AS0626</t>
  </si>
  <si>
    <t>D/H_FRAME YL50</t>
  </si>
  <si>
    <t>AS0543_D/H_FRAME RR 702</t>
  </si>
  <si>
    <t>AS0627</t>
  </si>
  <si>
    <t>D/H_FRAME RR 702</t>
  </si>
  <si>
    <t>AS0542_D/H_FRAME YL51</t>
  </si>
  <si>
    <t>AS0628</t>
  </si>
  <si>
    <t>D/H_FRAME YL51</t>
  </si>
  <si>
    <t>AS0543_D/H_FRAME RR 703</t>
  </si>
  <si>
    <t>AS0629</t>
  </si>
  <si>
    <t>D/H_FRAME RR 703</t>
  </si>
  <si>
    <t>AS0542_D/H_FRAME YL52</t>
  </si>
  <si>
    <t>AS0630</t>
  </si>
  <si>
    <t>D/H_FRAME YL52</t>
  </si>
  <si>
    <t>AS0543_D/H_FRAME RR 704</t>
  </si>
  <si>
    <t>AS0631</t>
  </si>
  <si>
    <t>D/H_FRAME RR 704</t>
  </si>
  <si>
    <t>AS0542_D/H_FRAME YL53</t>
  </si>
  <si>
    <t>AS0632</t>
  </si>
  <si>
    <t>D/H_FRAME YL53</t>
  </si>
  <si>
    <t>AS0543_D/H_FRAME RR 705</t>
  </si>
  <si>
    <t>AS0633</t>
  </si>
  <si>
    <t>D/H_FRAME RR 705</t>
  </si>
  <si>
    <t>AS0542_D/H_FRAME YL54</t>
  </si>
  <si>
    <t>AS0634</t>
  </si>
  <si>
    <t>D/H_FRAME YL54</t>
  </si>
  <si>
    <t>AS0543_D/H_FRAME RR 706</t>
  </si>
  <si>
    <t>AS0635</t>
  </si>
  <si>
    <t>D/H_FRAME RR 706</t>
  </si>
  <si>
    <t>AS0542_D/H_FRAME YL55</t>
  </si>
  <si>
    <t>AS0636</t>
  </si>
  <si>
    <t>D/H_FRAME YL55</t>
  </si>
  <si>
    <t>AS0543_D/H_FRAME RR 707</t>
  </si>
  <si>
    <t>AS0637</t>
  </si>
  <si>
    <t>D/H_FRAME RR 707</t>
  </si>
  <si>
    <t>AS0542_D/H_FRAME YL56</t>
  </si>
  <si>
    <t>AS0638</t>
  </si>
  <si>
    <t>D/H_FRAME YL56</t>
  </si>
  <si>
    <t>AS0543_D/H_FRAME RR 708</t>
  </si>
  <si>
    <t>AS0639</t>
  </si>
  <si>
    <t>D/H_FRAME RR 708</t>
  </si>
  <si>
    <t>AS0542_D/H_FRAME YL57</t>
  </si>
  <si>
    <t>AS0640</t>
  </si>
  <si>
    <t>D/H_FRAME YL57</t>
  </si>
  <si>
    <t>AS0543_D/H_FRAME RR 709</t>
  </si>
  <si>
    <t>AS0641</t>
  </si>
  <si>
    <t>D/H_FRAME RR 709</t>
  </si>
  <si>
    <t>AS0542_D/H_FRAME YL58</t>
  </si>
  <si>
    <t>AS0642</t>
  </si>
  <si>
    <t>D/H_FRAME YL58</t>
  </si>
  <si>
    <t>AS0543_D/H_FRAME RR 710</t>
  </si>
  <si>
    <t>AS0643</t>
  </si>
  <si>
    <t>D/H_FRAME RR 710</t>
  </si>
  <si>
    <t>AS0542_D/H_FRAME YL59</t>
  </si>
  <si>
    <t>AS0644</t>
  </si>
  <si>
    <t>D/H_FRAME YL59</t>
  </si>
  <si>
    <t>AS0543_D/H_FRAME RR 711</t>
  </si>
  <si>
    <t>AS0645</t>
  </si>
  <si>
    <t>D/H_FRAME RR 711</t>
  </si>
  <si>
    <t>AS0542_D/H_FRAME YL60</t>
  </si>
  <si>
    <t>AS0646</t>
  </si>
  <si>
    <t>D/H_FRAME YL60</t>
  </si>
  <si>
    <t>AS0543_D/H_FRAME RR 712</t>
  </si>
  <si>
    <t>AS0647</t>
  </si>
  <si>
    <t>D/H_FRAME RR 712</t>
  </si>
  <si>
    <t>AS0542_D/H_FRAME YL61</t>
  </si>
  <si>
    <t>AS0648</t>
  </si>
  <si>
    <t>D/H_FRAME YL61</t>
  </si>
  <si>
    <t>AS0543_D/H_FRAME RR 713</t>
  </si>
  <si>
    <t>AS0649</t>
  </si>
  <si>
    <t>D/H_FRAME RR 713</t>
  </si>
  <si>
    <t>AS0542_D/H_FRAME YL62</t>
  </si>
  <si>
    <t>AS0650</t>
  </si>
  <si>
    <t>D/H_FRAME YL62</t>
  </si>
  <si>
    <t>AS0543_D/H_FRAME RR 714</t>
  </si>
  <si>
    <t>AS0651</t>
  </si>
  <si>
    <t>D/H_FRAME RR 714</t>
  </si>
  <si>
    <t>AS0542_D/H_FRAME YL63</t>
  </si>
  <si>
    <t>AS0652</t>
  </si>
  <si>
    <t>D/H_FRAME YL63</t>
  </si>
  <si>
    <t>AS0543_D/H_FRAME RR 715</t>
  </si>
  <si>
    <t>AS0653</t>
  </si>
  <si>
    <t>D/H_FRAME RR 715</t>
  </si>
  <si>
    <t>AS0542_D/H_FRAME YL64</t>
  </si>
  <si>
    <t>AS0654</t>
  </si>
  <si>
    <t>D/H_FRAME YL64</t>
  </si>
  <si>
    <t>AS0543_D/H_FRAME RR 716</t>
  </si>
  <si>
    <t>AS0655</t>
  </si>
  <si>
    <t>D/H_FRAME RR 716</t>
  </si>
  <si>
    <t>AS0542_D/H_FRAME YL65</t>
  </si>
  <si>
    <t>AS0656</t>
  </si>
  <si>
    <t>D/H_FRAME YL65</t>
  </si>
  <si>
    <t>AS0543_D/H_FRAME RR 717</t>
  </si>
  <si>
    <t>AS0657</t>
  </si>
  <si>
    <t>D/H_FRAME RR 717</t>
  </si>
  <si>
    <t>AS0542_D/H_FRAME YL66</t>
  </si>
  <si>
    <t>AS0658</t>
  </si>
  <si>
    <t>D/H_FRAME YL66</t>
  </si>
  <si>
    <t>AS0543_D/H_FRAME RR 718</t>
  </si>
  <si>
    <t>AS0659</t>
  </si>
  <si>
    <t>D/H_FRAME RR 718</t>
  </si>
  <si>
    <t>AS0542_D/H_FRAME YL67</t>
  </si>
  <si>
    <t>AS0660</t>
  </si>
  <si>
    <t>D/H_FRAME YL67</t>
  </si>
  <si>
    <t>AS0543_D/H_FRAME RR 719</t>
  </si>
  <si>
    <t>AS0661</t>
  </si>
  <si>
    <t>D/H_FRAME RR 719</t>
  </si>
  <si>
    <t>AS0542_D/H_FRAME YL68</t>
  </si>
  <si>
    <t>AS0662</t>
  </si>
  <si>
    <t>D/H_FRAME YL68</t>
  </si>
  <si>
    <t>AS0543_D/H_FRAME RR 720</t>
  </si>
  <si>
    <t>AS0663</t>
  </si>
  <si>
    <t>D/H_FRAME RR 720</t>
  </si>
  <si>
    <t>AS0542_D/H_FRAME YL69</t>
  </si>
  <si>
    <t>AS0664</t>
  </si>
  <si>
    <t>D/H_FRAME YL69</t>
  </si>
  <si>
    <t>AS0543_D/H_FRAME RR 721</t>
  </si>
  <si>
    <t>AS0665</t>
  </si>
  <si>
    <t>D/H_FRAME RR 721</t>
  </si>
  <si>
    <t>AS0542_D/H_FRAME YL70</t>
  </si>
  <si>
    <t>AS0666</t>
  </si>
  <si>
    <t>D/H_FRAME YL70</t>
  </si>
  <si>
    <t>AS0543_D/H_FRAME RR 722</t>
  </si>
  <si>
    <t>AS0667</t>
  </si>
  <si>
    <t>D/H_FRAME RR 722</t>
  </si>
  <si>
    <t>AS0542_D/H_FRAME YL71</t>
  </si>
  <si>
    <t>AS0668</t>
  </si>
  <si>
    <t>D/H_FRAME YL71</t>
  </si>
  <si>
    <t>AS0543_D/H_FRAME RR 723</t>
  </si>
  <si>
    <t>AS0669</t>
  </si>
  <si>
    <t>D/H_FRAME RR 723</t>
  </si>
  <si>
    <t>AS0542_D/H_FRAME YL72</t>
  </si>
  <si>
    <t>AS0670</t>
  </si>
  <si>
    <t>D/H_FRAME YL72</t>
  </si>
  <si>
    <t>AS0543_D/H_FRAME RR 724</t>
  </si>
  <si>
    <t>AS0671</t>
  </si>
  <si>
    <t>D/H_FRAME RR 724</t>
  </si>
  <si>
    <t>AS0542_D/H_FRAME YL73</t>
  </si>
  <si>
    <t>AS0672</t>
  </si>
  <si>
    <t>D/H_FRAME YL73</t>
  </si>
  <si>
    <t>AS0543_D/H_FRAME RR 725</t>
  </si>
  <si>
    <t>AS0673</t>
  </si>
  <si>
    <t>D/H_FRAME RR 725</t>
  </si>
  <si>
    <t>AS0542_D/H_FRAME YL74</t>
  </si>
  <si>
    <t>AS0674</t>
  </si>
  <si>
    <t>D/H_FRAME YL74</t>
  </si>
  <si>
    <t>AS0543_D/H_FRAME RR 726</t>
  </si>
  <si>
    <t>AS0675</t>
  </si>
  <si>
    <t>D/H_FRAME RR 726</t>
  </si>
  <si>
    <t>AS0542_D/H_FRAME YL75</t>
  </si>
  <si>
    <t>AS0676</t>
  </si>
  <si>
    <t>D/H_FRAME YL75</t>
  </si>
  <si>
    <t>AS0543_D/H_FRAME RR 727</t>
  </si>
  <si>
    <t>AS0677</t>
  </si>
  <si>
    <t>D/H_FRAME RR 727</t>
  </si>
  <si>
    <t>AS0542_D/H_FRAME YL76</t>
  </si>
  <si>
    <t>AS0678</t>
  </si>
  <si>
    <t>D/H_FRAME YL76</t>
  </si>
  <si>
    <t>AS0543_D/H_FRAME RR 728</t>
  </si>
  <si>
    <t>AS0679</t>
  </si>
  <si>
    <t>D/H_FRAME RR 728</t>
  </si>
  <si>
    <t>AS0542_D/H_FRAME YL77</t>
  </si>
  <si>
    <t>AS0680</t>
  </si>
  <si>
    <t>D/H_FRAME YL77</t>
  </si>
  <si>
    <t>AS0543_D/H_FRAME RR 729</t>
  </si>
  <si>
    <t>AS0681</t>
  </si>
  <si>
    <t>D/H_FRAME RR 729</t>
  </si>
  <si>
    <t>AS0542_D/H_FRAME YL78</t>
  </si>
  <si>
    <t>AS0682</t>
  </si>
  <si>
    <t>D/H_FRAME YL78</t>
  </si>
  <si>
    <t>Expense account</t>
  </si>
  <si>
    <t>IRL</t>
  </si>
  <si>
    <t>PRD_BODY</t>
  </si>
  <si>
    <t>PRD_UNIT</t>
  </si>
  <si>
    <t>ENG_BODY</t>
  </si>
  <si>
    <t>ENG_UNIT</t>
  </si>
  <si>
    <t>QA-Body</t>
  </si>
  <si>
    <t>QA-Unit</t>
  </si>
  <si>
    <t>QA-System</t>
  </si>
  <si>
    <t>Vlook up Cost center</t>
  </si>
  <si>
    <t>Code</t>
  </si>
  <si>
    <t>PC001A_PC_JSW110T_CAP 660A YL8</t>
  </si>
  <si>
    <t>DSAA01_Melting</t>
  </si>
  <si>
    <t>MA0001_Machining_NR(FF FR)　TCC</t>
  </si>
  <si>
    <t>AS0001_ASSY_O/P Assy</t>
  </si>
  <si>
    <t>MKT_acc_code</t>
  </si>
  <si>
    <t>C10000_Marketing</t>
  </si>
  <si>
    <t>A10000_Finance &amp; Accounting Dept</t>
  </si>
  <si>
    <t>A20000_HR&amp;GA</t>
  </si>
  <si>
    <t>A30000_IR&amp;Legal</t>
  </si>
  <si>
    <t>A40000_ITD</t>
  </si>
  <si>
    <t>111000_PROD BODY ASSY</t>
  </si>
  <si>
    <t>120000_PROD UNIT</t>
  </si>
  <si>
    <t>123000_OMC</t>
  </si>
  <si>
    <t>130000_PPIC</t>
  </si>
  <si>
    <t>140000_PURCHASING</t>
  </si>
  <si>
    <t>210000_ENG BODY</t>
  </si>
  <si>
    <t>221000_ENGINEERING UNIT</t>
  </si>
  <si>
    <t>250000_QUALITY BODY</t>
  </si>
  <si>
    <t>260000_QUALITY UNIT</t>
  </si>
  <si>
    <t>270000_QUALITY SYSTEM</t>
  </si>
  <si>
    <t>DCAA02_DC_800T</t>
  </si>
  <si>
    <t>DSAA02_Melting</t>
  </si>
  <si>
    <t>MA0002_Machining_NR(FF FR)　TCC</t>
  </si>
  <si>
    <t>AS0002_ASSY_W/P　Assy</t>
  </si>
  <si>
    <t>FAC</t>
  </si>
  <si>
    <t>FAC_acc_code</t>
  </si>
  <si>
    <t>A11000_Corporate Planning</t>
  </si>
  <si>
    <t>A21000_HR&amp;Personnel</t>
  </si>
  <si>
    <t>A31000_IR&amp;Regal</t>
  </si>
  <si>
    <t>A41000_Information</t>
  </si>
  <si>
    <t>111100_PROD BODY-HANDLE</t>
  </si>
  <si>
    <t>121000_PROD UNIT DC&amp;MELTING</t>
  </si>
  <si>
    <t>131000_PPIC-PC</t>
  </si>
  <si>
    <t>141000_PURCHASING LOCAL</t>
  </si>
  <si>
    <t>211000_ENG BODY - ASSY</t>
  </si>
  <si>
    <t>231000_MTE-MACHINE</t>
  </si>
  <si>
    <t>251000_QA BODY-IN LINE</t>
  </si>
  <si>
    <t>261000_QA UNIT-IN LINE</t>
  </si>
  <si>
    <t>241000_SAFETY</t>
  </si>
  <si>
    <t>PC002A_PC_FCS260T_Frame HD RR 660</t>
  </si>
  <si>
    <t>DCAA03_DC_800T</t>
  </si>
  <si>
    <t>MA0003_Machining_NR(FF FR)　TCC</t>
  </si>
  <si>
    <t>AS0003_ASSY_TCC Assy</t>
  </si>
  <si>
    <t>HRGA_acc_code</t>
  </si>
  <si>
    <t>A12000_Finance</t>
  </si>
  <si>
    <t>A22000_General Affair</t>
  </si>
  <si>
    <t>A42000_Infrastracture</t>
  </si>
  <si>
    <t>111200_PROD BODY-CPG</t>
  </si>
  <si>
    <t>121100_PROD UNIT-DIE CAST</t>
  </si>
  <si>
    <t>132000_PPIC-BODY</t>
  </si>
  <si>
    <t>142000_PURCHASING IMP/EXP</t>
  </si>
  <si>
    <t>212000_ENG BODY - INJ-PAINT</t>
  </si>
  <si>
    <t>252000_QA BODY-RECEIVING</t>
  </si>
  <si>
    <t>262000_QA UNIT-RECEIVING</t>
  </si>
  <si>
    <t>242000_ENVIRONMENT</t>
  </si>
  <si>
    <t>PC002B_PC_FCS280T_Frame HD FR 660</t>
  </si>
  <si>
    <t>MA0004_Machining_NR(FF FR)　TCC</t>
  </si>
  <si>
    <t>AS0004_ASSY_TCC Assy</t>
  </si>
  <si>
    <t>Electric</t>
  </si>
  <si>
    <t>IRL_acc_code</t>
  </si>
  <si>
    <t>A13000_Accounting</t>
  </si>
  <si>
    <t>A23000_Secretary</t>
  </si>
  <si>
    <t>111300_PROD BODY-SEAT MOTOR</t>
  </si>
  <si>
    <t>121200_PROD UNIT-MELTING</t>
  </si>
  <si>
    <t>133000_PPIC-UNIT</t>
  </si>
  <si>
    <t>143000_PURCHASING NEW PRO</t>
  </si>
  <si>
    <t>253000_QA BODY-QC ROOM</t>
  </si>
  <si>
    <t>263000_QA UNIT-QC ROOM</t>
  </si>
  <si>
    <t xml:space="preserve">PC002C_PC_FCS280T_Frame HD RR YL8 </t>
  </si>
  <si>
    <t>DCAA05_DC_800T</t>
  </si>
  <si>
    <t>MA0006_Machining_Oil Pan</t>
  </si>
  <si>
    <t>ITD_acc_code</t>
  </si>
  <si>
    <t>111400_PROD BODY-PSD</t>
  </si>
  <si>
    <t>122000_PROD UNIT MA&amp;ASSY</t>
  </si>
  <si>
    <t>PC002D_PC_JSW280T_Frame HD 660 810</t>
  </si>
  <si>
    <t>DCAA06_DC_800T</t>
  </si>
  <si>
    <t>MA0007_Machining_Oil Pan</t>
  </si>
  <si>
    <t>PRD_BODY_acc_code</t>
  </si>
  <si>
    <t>112000_PROD BODY INJ&amp;PAINT</t>
  </si>
  <si>
    <t>122100_PROD UNIT- MACHINING</t>
  </si>
  <si>
    <t>PC002E_PC_JSW280T_HDL No.1/No.2 660</t>
  </si>
  <si>
    <t>MA0008_Machining_Oil Pan</t>
  </si>
  <si>
    <t>PRD_UNIT_acc_code</t>
  </si>
  <si>
    <t>112100_PROD BODY-INJECTION</t>
  </si>
  <si>
    <t>122200_PROD UNIT-ASSY TCC W</t>
  </si>
  <si>
    <t>A_ALL</t>
  </si>
  <si>
    <t>AS0526_FRAME ASSEMBLY LINE</t>
  </si>
  <si>
    <t>PC002F_PC_JSW280T_HDL YL8</t>
  </si>
  <si>
    <t>DCAA08_DC_800T</t>
  </si>
  <si>
    <t>OMC_acc_code</t>
  </si>
  <si>
    <t>112200_PROD BODY-PAINTING</t>
  </si>
  <si>
    <t>AS0527_FRAME ASSEMBLY LINE</t>
  </si>
  <si>
    <t>PPIC_acc_code</t>
  </si>
  <si>
    <t>PUR_acc_code</t>
  </si>
  <si>
    <t>PC006A_PC_JSW650T_GRN 660 810</t>
  </si>
  <si>
    <t>ENG_BODY_acc_code</t>
  </si>
  <si>
    <t>PC006B_PC_JSW650T GRN 800A</t>
  </si>
  <si>
    <t>ENG_UNIT_acc_code</t>
  </si>
  <si>
    <t>MTE_acc_code</t>
  </si>
  <si>
    <t>AS0547_D/H_660A Fr and Rr</t>
  </si>
  <si>
    <t>QA_BODY</t>
  </si>
  <si>
    <t>QA_BODY_acc_code</t>
  </si>
  <si>
    <t>QA_UNIT</t>
  </si>
  <si>
    <t>QA_UNIT_acc_code</t>
  </si>
  <si>
    <t>cost_center_body</t>
  </si>
  <si>
    <t>QA_SYSTEM</t>
  </si>
  <si>
    <t>QA_SYSTEM_acc_code</t>
  </si>
  <si>
    <t>HR</t>
  </si>
  <si>
    <t>IR</t>
  </si>
  <si>
    <t>PRD-BODY</t>
  </si>
  <si>
    <t>PRD-UNIT</t>
  </si>
  <si>
    <t>PPIC-BODY</t>
  </si>
  <si>
    <t>ENG-BODY</t>
  </si>
  <si>
    <t>ENG-UNIT</t>
  </si>
  <si>
    <t>QA-BODY</t>
  </si>
  <si>
    <t>QA-UNIT</t>
  </si>
  <si>
    <t>4111000101_Sales-Auto Parts(Domestic)</t>
  </si>
  <si>
    <t>5317010101_Royalty</t>
  </si>
  <si>
    <t>HR &amp; PERSONEL</t>
  </si>
  <si>
    <t>5218300301_Welfare-Culture &amp; Event Family day</t>
  </si>
  <si>
    <t>6321990101_Rep &amp; Maint-Other</t>
  </si>
  <si>
    <t>5119990101_Plant Supplies-Other</t>
  </si>
  <si>
    <t>5119110101_Returnable Boxes</t>
  </si>
  <si>
    <t>5118390101_Sub Mate-Oil-Oth</t>
  </si>
  <si>
    <t>5323990101_Special-Other</t>
  </si>
  <si>
    <t>5120290101_Tool &amp; Inst-Hand-Oth</t>
  </si>
  <si>
    <t>4112000101_Sales-Auto Parts(Export)</t>
  </si>
  <si>
    <t>5318010101_Dep(Tan)-Buildings</t>
  </si>
  <si>
    <t>5212110101_Wage-Regular-Dir</t>
  </si>
  <si>
    <t>5218990301_Welfare-Oth Parcel</t>
  </si>
  <si>
    <t>6327030101_Commun-Network Fee</t>
  </si>
  <si>
    <t>5120710101_Tool &amp; Inst-Furn</t>
  </si>
  <si>
    <t>5118490101_Sub Mate-Paint-Oth</t>
  </si>
  <si>
    <t>5332990101_Insurance-Other</t>
  </si>
  <si>
    <t>5120590101_Tool &amp; Inst-Mold-Oth</t>
  </si>
  <si>
    <t>5120390101_Tool &amp; Inst-Meas-Oth</t>
  </si>
  <si>
    <t>CPL_acc_code</t>
  </si>
  <si>
    <t>4113000101_Sales-Auto Parts(Mold)</t>
  </si>
  <si>
    <t>5318020101_Dep(Tan)-Acc Fac Bui</t>
  </si>
  <si>
    <t>5212210101_Wage-O/Time-Dir</t>
  </si>
  <si>
    <t>6218030301_Welfare-Cu&amp;Ev Family</t>
  </si>
  <si>
    <t>6328990101_Off Supp-Other</t>
  </si>
  <si>
    <t>5120710301_Tool&amp;Inst-Rack&amp;Chute</t>
  </si>
  <si>
    <t>5118590101_Sub Mate-Chemica-Oth</t>
  </si>
  <si>
    <t>6327040101_Commun-Courier</t>
  </si>
  <si>
    <t>5120690101_Tool &amp; Inst-Jigs-Oth</t>
  </si>
  <si>
    <t>5120490101_Tool &amp; Inst-Insp-Oth</t>
  </si>
  <si>
    <t>FIN_acc_code</t>
  </si>
  <si>
    <t>4199000101_Sales-Other</t>
  </si>
  <si>
    <t>5318030101_Dep(Tan)-Structures</t>
  </si>
  <si>
    <t>5212910101_Wage-Other-Dir</t>
  </si>
  <si>
    <t>6218990301_Welfare-Oth Pcl/Svnr</t>
  </si>
  <si>
    <t>6330010101_IT-Hardware</t>
  </si>
  <si>
    <t>5120710303_Tool &amp; Inst-Troley</t>
  </si>
  <si>
    <t>5120710302_Tool&amp;Inst-Conveyor</t>
  </si>
  <si>
    <t>5321110101_Rep &amp; Maint-Building</t>
  </si>
  <si>
    <t>5321490101_Rep&amp;Maint-Mac&amp;Eq-Oth</t>
  </si>
  <si>
    <t>cost_center_unit</t>
  </si>
  <si>
    <t>ACC_acc_code</t>
  </si>
  <si>
    <t>5318040101_Dep(Tan)-Mac &amp; Equip</t>
  </si>
  <si>
    <t>5213900301_Sal-Ot Med Dir</t>
  </si>
  <si>
    <t>6330020101_IT-Software</t>
  </si>
  <si>
    <t>5321990101_Rep &amp; Maint-Other</t>
  </si>
  <si>
    <t>6334010307_Tax&amp;Due Material</t>
  </si>
  <si>
    <t>5321610101_Rep &amp; Maint-Tools</t>
  </si>
  <si>
    <t>HRD_acc_code</t>
  </si>
  <si>
    <t>5318050101_Dep(Tan)-Vehicles</t>
  </si>
  <si>
    <t>5213900302_Sal-Ot Hosp Dir</t>
  </si>
  <si>
    <t>6329990101_Entertain-Other</t>
  </si>
  <si>
    <t>6330990101_IT-Other</t>
  </si>
  <si>
    <t>5119990301_Plnt Sup-Majun Srg T</t>
  </si>
  <si>
    <t>6336010301_Dues &amp; Sbscrpt GIAMM</t>
  </si>
  <si>
    <t>5333020101_Environ-Fire Prevent</t>
  </si>
  <si>
    <t>5318060101_Dep(Tan)-Tools</t>
  </si>
  <si>
    <t>5212120101_Wage-Regular-Sem</t>
  </si>
  <si>
    <t>6334010304_Tax&amp;Due STNK Sedan</t>
  </si>
  <si>
    <t>5119990302_Plnt Sup-Spidol Cat</t>
  </si>
  <si>
    <t>6314990302_Export-Oth Sample</t>
  </si>
  <si>
    <t>5323020101_Special-Improvement</t>
  </si>
  <si>
    <t>5321510101_Rep &amp; Maint-Vehicles</t>
  </si>
  <si>
    <t>5312010101_Rework-Custo Claim</t>
  </si>
  <si>
    <t>5333030101_Environ-Waste Dispos</t>
  </si>
  <si>
    <t>GAF_acc_code</t>
  </si>
  <si>
    <t>5318070101_Dep(Tan)-Furn &amp; Fix</t>
  </si>
  <si>
    <t>5212220101_Wage-O/Time-Sem</t>
  </si>
  <si>
    <t>6334010305_Tax&amp;Due STNK NSedan</t>
  </si>
  <si>
    <t>5119990303_Plnt Sup-For Prod</t>
  </si>
  <si>
    <t>6314990303_Export-Oth Document</t>
  </si>
  <si>
    <t>5333040101_Environ-Sewage Treat</t>
  </si>
  <si>
    <t>6318010101_Dep(Tan)-Buildings</t>
  </si>
  <si>
    <t>5212920101_Wage-Other-Sem</t>
  </si>
  <si>
    <t>6334010306_Tax&amp;Due Master List</t>
  </si>
  <si>
    <t>5321710101_Rep &amp; Maint-Fu &amp; Fix</t>
  </si>
  <si>
    <t>5333990101_Environ-Other</t>
  </si>
  <si>
    <t>4_Tools &amp; JIG</t>
  </si>
  <si>
    <t>6318020101_Dep(Tan)-Acc Fac Bui</t>
  </si>
  <si>
    <t>5213900303_Sal-Ot Med SemiDir</t>
  </si>
  <si>
    <t>6334010309_Tax&amp;Due Others</t>
  </si>
  <si>
    <t>6318030101_Dep(Tan)-Structures</t>
  </si>
  <si>
    <t>5213900304_Sal-Ot Hosp SemiDir</t>
  </si>
  <si>
    <t>6335010101_Compensat-Legal</t>
  </si>
  <si>
    <t>5311100101_Energy-Electricity</t>
  </si>
  <si>
    <t>6325010101_Utilities-Water</t>
  </si>
  <si>
    <t>cost_center_all</t>
  </si>
  <si>
    <t>6318040101_Dep(Tan)-Mac &amp; Equip</t>
  </si>
  <si>
    <t>5212130101_Wage-Regular-Ind</t>
  </si>
  <si>
    <t>6336010303_Dues &amp; Sbscrpt TMC</t>
  </si>
  <si>
    <t>5311990101_Energy-Other</t>
  </si>
  <si>
    <t>6318050101_Dep(Tan)-Vehicles</t>
  </si>
  <si>
    <t>5212230101_Wage-O/Time-Ind</t>
  </si>
  <si>
    <t>6336010302_Dues &amp; Sbscrpt Other</t>
  </si>
  <si>
    <t>5324040101_Rent-Vehicles</t>
  </si>
  <si>
    <t>6318060101_Dep(Tan)-Tools</t>
  </si>
  <si>
    <t>5213920101_Salary-Other</t>
  </si>
  <si>
    <t>6313010301_Packaging-Karton box</t>
  </si>
  <si>
    <t>6325030101_Utilities-Electric</t>
  </si>
  <si>
    <t>110000_Body component</t>
  </si>
  <si>
    <t>PRB_acc_code</t>
  </si>
  <si>
    <t>6318070101_Dep(Tan)-Furn &amp; Fix</t>
  </si>
  <si>
    <t>5212930101_Wage-Other-Ind</t>
  </si>
  <si>
    <t>6313010302_Packaging-PlasticSht</t>
  </si>
  <si>
    <t>6319040101_Dep(Int)-Software</t>
  </si>
  <si>
    <t>5213900305_Sal-Ot Med Indir</t>
  </si>
  <si>
    <t>5324010101_Rent-Buildings</t>
  </si>
  <si>
    <t>5213900306_Sal-Ot Hosp Indir</t>
  </si>
  <si>
    <t>6324010101_Rent-Buildings</t>
  </si>
  <si>
    <t>6213100101_Salary-Regular</t>
  </si>
  <si>
    <t>PPIC-UNIT</t>
  </si>
  <si>
    <t>5216130101_Retirement Benefit-DB-Indirect</t>
  </si>
  <si>
    <t>6213200101_Salary-Overtime</t>
  </si>
  <si>
    <t>6216100101_Retire Benefit-DB</t>
  </si>
  <si>
    <t>6213900301_Sal-Ot Med Admin</t>
  </si>
  <si>
    <t>5332010101_Insurance-AGIP</t>
  </si>
  <si>
    <t>5219010301_Education Domestic</t>
  </si>
  <si>
    <t>5332020101_Insurance-Car Insura</t>
  </si>
  <si>
    <t>5219010302_Education Foreign</t>
  </si>
  <si>
    <t>6219010301_Education-Domestic</t>
  </si>
  <si>
    <t>PRU_acc_code</t>
  </si>
  <si>
    <t>6332010101_Insurance-AGIP</t>
  </si>
  <si>
    <t>6219010302_Education-Foreign</t>
  </si>
  <si>
    <t>6332020101_Insurance-Car Insura</t>
  </si>
  <si>
    <t>6220010101_Recruiting-Advertise</t>
  </si>
  <si>
    <t>6332990101_Insurance-Other</t>
  </si>
  <si>
    <t>6220020101_Recruiting-Phys Exam</t>
  </si>
  <si>
    <t>Import / Domestic</t>
  </si>
  <si>
    <t>6332990301_Insurance-Oth Persnl</t>
  </si>
  <si>
    <t>6220020301_Recruiting-ExamPhTst</t>
  </si>
  <si>
    <t>240000_SHE</t>
  </si>
  <si>
    <t>kurs_import</t>
  </si>
  <si>
    <t>5322010101_Technical Assistance</t>
  </si>
  <si>
    <t>6220020302_Recruiting-ExamMedCh</t>
  </si>
  <si>
    <t>kurs_domestic</t>
  </si>
  <si>
    <t>5331990101_Exper &amp; Res-Other</t>
  </si>
  <si>
    <t>5326010101_Travel &amp; Trans-Domes</t>
  </si>
  <si>
    <t>5326010301_TravelTrans-D Ticket</t>
  </si>
  <si>
    <t>6335020101_Compensat-Accounting</t>
  </si>
  <si>
    <t>5326010302_TravelTrans-D Hotel</t>
  </si>
  <si>
    <t>6335990101_Compensat-Other</t>
  </si>
  <si>
    <t>5326010303_TravelTrans-D Trans</t>
  </si>
  <si>
    <t>PRO_acc_code</t>
  </si>
  <si>
    <t>5326010304_TravelTrans-D Meal</t>
  </si>
  <si>
    <t>PPB_acc_code</t>
  </si>
  <si>
    <t>6399010101_Miscellan Ex-Bank</t>
  </si>
  <si>
    <t>5326010305_TravelTrans-D Pockt</t>
  </si>
  <si>
    <t>PPU_acc_code</t>
  </si>
  <si>
    <t>5326010306_TravelTrans-D Other</t>
  </si>
  <si>
    <t>HRG</t>
  </si>
  <si>
    <t>5326020101_Travel &amp; Trans-O/Sea</t>
  </si>
  <si>
    <t>5326020301_TravelTrans-O Ticket</t>
  </si>
  <si>
    <t>5326020302_TravelTrans-O Hotel</t>
  </si>
  <si>
    <t>PPIC-PC</t>
  </si>
  <si>
    <t>PRB</t>
  </si>
  <si>
    <t>5326020303_TravelTrans-O Transp</t>
  </si>
  <si>
    <t>PRU</t>
  </si>
  <si>
    <t>ENB_acc_code</t>
  </si>
  <si>
    <t>5326020304_TravelTrans-O Meal</t>
  </si>
  <si>
    <t>5326020305_TravelTrans-O Pocket</t>
  </si>
  <si>
    <t>5323010101_Special-New Product</t>
  </si>
  <si>
    <t>PPC</t>
  </si>
  <si>
    <t>5326020306_TravelTrans-O Others</t>
  </si>
  <si>
    <t>Vlook up Profit center</t>
  </si>
  <si>
    <t>ENU_acc_code</t>
  </si>
  <si>
    <t>5326990101_Travel &amp; Trans-Other</t>
  </si>
  <si>
    <t>profit_center_admin</t>
  </si>
  <si>
    <t>ENB</t>
  </si>
  <si>
    <t>6326010101_Travel &amp; Trans-Domes</t>
  </si>
  <si>
    <t>ENU</t>
  </si>
  <si>
    <t>MTE_M_acc_code</t>
  </si>
  <si>
    <t>6326010301_Trvl&amp;Trans-DomTicket</t>
  </si>
  <si>
    <t>MTE_D_acc_code</t>
  </si>
  <si>
    <t>6326010302_Trvl&amp;Trans-DomHotel</t>
  </si>
  <si>
    <t>QAB</t>
  </si>
  <si>
    <t>QAS_acc_code</t>
  </si>
  <si>
    <t>6326010303_Trvl&amp;Trans-DomTransp</t>
  </si>
  <si>
    <t>QAU</t>
  </si>
  <si>
    <t>6326010304_Trvl&amp;Trans-DomMeal</t>
  </si>
  <si>
    <t>QAS</t>
  </si>
  <si>
    <t>6326010305_Trvl&amp;Trans-DomPocket</t>
  </si>
  <si>
    <t>QAB_acc_code</t>
  </si>
  <si>
    <t>6326010306_Trvl&amp;Trans-DomOthers</t>
  </si>
  <si>
    <t>6326020101_Travel &amp; Trans-O/Sea</t>
  </si>
  <si>
    <t>Asset Owner</t>
  </si>
  <si>
    <t>6326020301_Trvl&amp;Trans-O/STicket</t>
  </si>
  <si>
    <t>AIIA</t>
  </si>
  <si>
    <t>6326020302_Trvl&amp;Trans-O/SHotel</t>
  </si>
  <si>
    <t>Supplier</t>
  </si>
  <si>
    <t>QAU_acc_code</t>
  </si>
  <si>
    <t>6326020303_Trvl&amp;Trans-O/STransp</t>
  </si>
  <si>
    <t>Lainnya</t>
  </si>
  <si>
    <t>6326020304_Trvl&amp;Trans-O/SMeal</t>
  </si>
  <si>
    <t>6326020305_Trvl&amp;Trans-O/SPocket</t>
  </si>
  <si>
    <t>6326020306_Trvl&amp;Trans-O/SOthers</t>
  </si>
  <si>
    <t>profit_center_body</t>
  </si>
  <si>
    <t>6326990101_Travel &amp; Trans-Other</t>
  </si>
  <si>
    <t>profit_center_unit</t>
  </si>
  <si>
    <t>5332010101_Insurance-Aisin Group Insurance</t>
  </si>
  <si>
    <t>5332020101_Insurance-Car Insurance</t>
  </si>
  <si>
    <t>6332010101_Insurance-Aisin Group Insurance Program</t>
  </si>
  <si>
    <t>6332020101_Insurance-Car Insurance</t>
  </si>
  <si>
    <t>profit_center_all</t>
  </si>
  <si>
    <t>6332990301_Insurance-Other, Personal</t>
  </si>
  <si>
    <t>5218200301_Welfare-Food Meal</t>
  </si>
  <si>
    <t>5218200302_Welfare-Food Kantin</t>
  </si>
  <si>
    <t>5218400101_Welfare-Uniform</t>
  </si>
  <si>
    <t>5218990101_Welfare-Other</t>
  </si>
  <si>
    <t>5218990302_Welfare-Oth MCU</t>
  </si>
  <si>
    <t>5334010302_Tax&amp;Due Pk&amp;TolDlv&amp;Bx</t>
  </si>
  <si>
    <t>6218010301_Welfare-Housing Loan</t>
  </si>
  <si>
    <t>6218020301_Welfare-Food meal</t>
  </si>
  <si>
    <t>6218020302_Welfare-Food kantin</t>
  </si>
  <si>
    <t>6218040101_Welfare-Uniform</t>
  </si>
  <si>
    <t>6218990101_Welfare-Other</t>
  </si>
  <si>
    <t>6218990302_Welfare-Oth MCU</t>
  </si>
  <si>
    <t>6321010101_Rep &amp; Maint-Building</t>
  </si>
  <si>
    <t>6321020101_Rep &amp; Maint-Buil&amp;Acc</t>
  </si>
  <si>
    <t>6321050101_Rep &amp; Maint-Vehicles</t>
  </si>
  <si>
    <t>6324040101_Rent-Vehicles</t>
  </si>
  <si>
    <t>6324050101_Rent-Tools</t>
  </si>
  <si>
    <t>6325990101_Utilities-Other</t>
  </si>
  <si>
    <t>6327010101_Commun-Telephone</t>
  </si>
  <si>
    <t>6327020101_Commun-Mobile Phone</t>
  </si>
  <si>
    <t>6327050101_Commun-Postage Mail</t>
  </si>
  <si>
    <t>6327990101_Commun-Other</t>
  </si>
  <si>
    <t>6328010101_Off Supp-Printed mat</t>
  </si>
  <si>
    <t>6328030101_Off Supp-Supp</t>
  </si>
  <si>
    <t>6328050101_Off Supp-Outsourcing</t>
  </si>
  <si>
    <t>6334010301_Tax &amp; Due PBB</t>
  </si>
  <si>
    <t>Engineer(Unit)</t>
  </si>
  <si>
    <t>Manpower</t>
  </si>
  <si>
    <t>working days</t>
  </si>
  <si>
    <t>Manager</t>
  </si>
  <si>
    <t>Super</t>
  </si>
  <si>
    <t>Sr.Staff</t>
  </si>
  <si>
    <t>Staff</t>
  </si>
  <si>
    <t>Operator</t>
  </si>
  <si>
    <t>Total</t>
  </si>
  <si>
    <t>average</t>
  </si>
  <si>
    <t>Repair&amp;
Maintenance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</si>
  <si>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</si>
  <si>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</si>
  <si>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</si>
  <si>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</si>
  <si>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</si>
  <si>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</si>
  <si>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</si>
  <si>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</si>
  <si>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</si>
  <si>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</si>
  <si>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</si>
  <si>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</si>
  <si>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</si>
  <si>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</si>
  <si>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</si>
  <si>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</si>
  <si>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Separate permanent , temporary</t>
  </si>
  <si>
    <t>Training, Technical Assistnace</t>
  </si>
  <si>
    <t>Purchase
Month</t>
  </si>
  <si>
    <t>#person</t>
  </si>
  <si>
    <t>when</t>
  </si>
  <si>
    <t>where</t>
  </si>
  <si>
    <t>term</t>
  </si>
  <si>
    <t>object</t>
  </si>
  <si>
    <t>Eqipment #</t>
  </si>
  <si>
    <t>Name</t>
  </si>
  <si>
    <t>Purchased
currency</t>
  </si>
  <si>
    <t>Amount
IDR</t>
  </si>
  <si>
    <t>Payment
Month</t>
  </si>
  <si>
    <t>comment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</si>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</sst>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(* #,##0_);_(* \(#,##0\);_(* &quot;-&quot;_);_(@_)"/>
    <numFmt numFmtId="43" formatCode="_(* #,##0.00_);_(* \(#,##0.00\);_(* &quot;-&quot;??_);_(@_)"/>
    <numFmt numFmtId="164" formatCode="[$-409]mmm\-yy"/>
    <numFmt numFmtId="165" formatCode="_-* #,##0_-;\-* #,##0_-;_-* &quot;-&quot;??_-;_-@"/>
    <numFmt numFmtId="166" formatCode="_-* #,##0.00_-;\-* #,##0.00_-;_-* &quot;-&quot;??_-;_-@"/>
    <numFmt numFmtId="167" formatCode="_-* #,##0_-;\-* #,##0_-;_-* &quot;-&quot;??_-;_-@_-"/>
    <numFmt numFmtId="168" formatCode="_-* #,##0.0_-;\-* #,##0.0_-;_-* &quot;-&quot;??_-;_-@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MS PGothic"/>
      <family val="2"/>
    </font>
    <font>
      <sz val="10"/>
      <color theme="1"/>
      <name val="Century Gothic"/>
      <family val="2"/>
    </font>
    <font>
      <sz val="11"/>
      <color theme="1"/>
      <name val="MS PGothic"/>
      <family val="2"/>
    </font>
    <font>
      <b/>
      <sz val="11"/>
      <color rgb="FF000000"/>
      <name val="Arial"/>
      <family val="2"/>
    </font>
    <font>
      <sz val="11"/>
      <name val="Calibri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FFD965"/>
        <bgColor rgb="FFFFD965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98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1" fontId="5" fillId="4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65" fontId="3" fillId="0" borderId="3" xfId="0" applyNumberFormat="1" applyFont="1" applyBorder="1" applyAlignment="1">
      <alignment horizontal="left" vertical="center"/>
    </xf>
    <xf numFmtId="165" fontId="3" fillId="3" borderId="3" xfId="0" applyNumberFormat="1" applyFont="1" applyFill="1" applyBorder="1" applyAlignment="1">
      <alignment horizontal="left" vertical="center"/>
    </xf>
    <xf numFmtId="0" fontId="7" fillId="0" borderId="0" xfId="0" applyFont="1"/>
    <xf numFmtId="0" fontId="3" fillId="0" borderId="3" xfId="0" applyFont="1" applyBorder="1"/>
    <xf numFmtId="0" fontId="3" fillId="3" borderId="3" xfId="0" applyFont="1" applyFill="1" applyBorder="1"/>
    <xf numFmtId="165" fontId="3" fillId="3" borderId="3" xfId="0" applyNumberFormat="1" applyFont="1" applyFill="1" applyBorder="1"/>
    <xf numFmtId="0" fontId="3" fillId="0" borderId="0" xfId="0" applyFont="1"/>
    <xf numFmtId="0" fontId="4" fillId="0" borderId="0" xfId="0" applyFont="1"/>
    <xf numFmtId="0" fontId="8" fillId="0" borderId="3" xfId="0" applyFont="1" applyBorder="1"/>
    <xf numFmtId="164" fontId="9" fillId="0" borderId="0" xfId="0" applyNumberFormat="1" applyFont="1" applyAlignment="1">
      <alignment horizontal="left" vertical="center"/>
    </xf>
    <xf numFmtId="0" fontId="10" fillId="0" borderId="3" xfId="0" applyFont="1" applyBorder="1"/>
    <xf numFmtId="0" fontId="11" fillId="6" borderId="5" xfId="0" applyFont="1" applyFill="1" applyBorder="1"/>
    <xf numFmtId="0" fontId="3" fillId="6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7" borderId="3" xfId="0" applyFont="1" applyFill="1" applyBorder="1" applyAlignment="1">
      <alignment horizontal="center"/>
    </xf>
    <xf numFmtId="164" fontId="3" fillId="7" borderId="3" xfId="0" applyNumberFormat="1" applyFont="1" applyFill="1" applyBorder="1" applyAlignment="1">
      <alignment horizontal="center"/>
    </xf>
    <xf numFmtId="0" fontId="10" fillId="0" borderId="0" xfId="0" applyFont="1"/>
    <xf numFmtId="0" fontId="3" fillId="8" borderId="6" xfId="0" applyFont="1" applyFill="1" applyBorder="1"/>
    <xf numFmtId="0" fontId="3" fillId="0" borderId="0" xfId="0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21" xfId="0" applyFont="1" applyBorder="1"/>
    <xf numFmtId="0" fontId="3" fillId="4" borderId="3" xfId="0" applyFont="1" applyFill="1" applyBorder="1" applyAlignment="1">
      <alignment horizontal="center"/>
    </xf>
    <xf numFmtId="0" fontId="3" fillId="9" borderId="3" xfId="0" applyFont="1" applyFill="1" applyBorder="1"/>
    <xf numFmtId="0" fontId="3" fillId="9" borderId="19" xfId="0" applyFont="1" applyFill="1" applyBorder="1"/>
    <xf numFmtId="0" fontId="3" fillId="10" borderId="3" xfId="0" applyFont="1" applyFill="1" applyBorder="1" applyAlignment="1">
      <alignment horizontal="center"/>
    </xf>
    <xf numFmtId="0" fontId="3" fillId="0" borderId="22" xfId="0" applyFont="1" applyBorder="1"/>
    <xf numFmtId="0" fontId="3" fillId="10" borderId="2" xfId="0" applyFont="1" applyFill="1" applyBorder="1" applyAlignment="1">
      <alignment horizontal="center"/>
    </xf>
    <xf numFmtId="0" fontId="3" fillId="9" borderId="2" xfId="0" applyFont="1" applyFill="1" applyBorder="1"/>
    <xf numFmtId="0" fontId="3" fillId="9" borderId="23" xfId="0" applyFont="1" applyFill="1" applyBorder="1"/>
    <xf numFmtId="0" fontId="3" fillId="0" borderId="1" xfId="0" applyFont="1" applyBorder="1"/>
    <xf numFmtId="0" fontId="3" fillId="0" borderId="24" xfId="0" applyFont="1" applyBorder="1"/>
    <xf numFmtId="0" fontId="3" fillId="0" borderId="25" xfId="0" applyFont="1" applyBorder="1" applyAlignment="1">
      <alignment horizontal="center"/>
    </xf>
    <xf numFmtId="0" fontId="3" fillId="9" borderId="25" xfId="0" applyFont="1" applyFill="1" applyBorder="1"/>
    <xf numFmtId="0" fontId="3" fillId="9" borderId="26" xfId="0" applyFont="1" applyFill="1" applyBorder="1"/>
    <xf numFmtId="0" fontId="3" fillId="0" borderId="3" xfId="0" applyFont="1" applyBorder="1" applyAlignment="1">
      <alignment horizontal="center"/>
    </xf>
    <xf numFmtId="0" fontId="3" fillId="0" borderId="27" xfId="0" applyFont="1" applyBorder="1"/>
    <xf numFmtId="0" fontId="3" fillId="0" borderId="28" xfId="0" applyFont="1" applyBorder="1" applyAlignment="1">
      <alignment horizontal="center"/>
    </xf>
    <xf numFmtId="0" fontId="3" fillId="9" borderId="28" xfId="0" applyFont="1" applyFill="1" applyBorder="1"/>
    <xf numFmtId="0" fontId="3" fillId="9" borderId="29" xfId="0" applyFont="1" applyFill="1" applyBorder="1"/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0" fillId="0" borderId="30" xfId="0" applyBorder="1"/>
    <xf numFmtId="17" fontId="0" fillId="0" borderId="30" xfId="0" applyNumberFormat="1" applyBorder="1"/>
    <xf numFmtId="0" fontId="5" fillId="4" borderId="31" xfId="0" applyFont="1" applyFill="1" applyBorder="1" applyAlignment="1">
      <alignment horizontal="center" vertical="center" wrapText="1"/>
    </xf>
    <xf numFmtId="165" fontId="3" fillId="0" borderId="3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41" fontId="5" fillId="3" borderId="2" xfId="0" applyNumberFormat="1" applyFont="1" applyFill="1" applyBorder="1" applyAlignment="1">
      <alignment horizontal="center" vertical="center" wrapText="1"/>
    </xf>
    <xf numFmtId="41" fontId="5" fillId="3" borderId="3" xfId="0" applyNumberFormat="1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17" fontId="3" fillId="0" borderId="3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7" fontId="0" fillId="0" borderId="30" xfId="1" applyNumberFormat="1" applyFont="1" applyBorder="1" applyAlignment="1">
      <alignment horizontal="right"/>
    </xf>
    <xf numFmtId="167" fontId="0" fillId="0" borderId="30" xfId="1" applyNumberFormat="1" applyFont="1" applyBorder="1"/>
    <xf numFmtId="0" fontId="2" fillId="0" borderId="0" xfId="0" applyFont="1"/>
    <xf numFmtId="1" fontId="3" fillId="5" borderId="3" xfId="0" applyNumberFormat="1" applyFont="1" applyFill="1" applyBorder="1" applyAlignment="1">
      <alignment horizontal="right" vertical="center"/>
    </xf>
    <xf numFmtId="1" fontId="3" fillId="5" borderId="3" xfId="0" applyNumberFormat="1" applyFont="1" applyFill="1" applyBorder="1"/>
    <xf numFmtId="0" fontId="1" fillId="0" borderId="0" xfId="0" applyFont="1" applyAlignment="1"/>
    <xf numFmtId="0" fontId="15" fillId="0" borderId="0" xfId="0" applyFont="1" applyAlignment="1"/>
    <xf numFmtId="168" fontId="3" fillId="3" borderId="3" xfId="0" applyNumberFormat="1" applyFont="1" applyFill="1" applyBorder="1" applyAlignment="1">
      <alignment horizontal="right" vertical="center"/>
    </xf>
    <xf numFmtId="165" fontId="3" fillId="3" borderId="3" xfId="0" applyNumberFormat="1" applyFont="1" applyFill="1" applyBorder="1" applyAlignment="1">
      <alignment horizontal="right"/>
    </xf>
    <xf numFmtId="165" fontId="3" fillId="3" borderId="3" xfId="0" applyNumberFormat="1" applyFont="1" applyFill="1" applyBorder="1" applyAlignment="1">
      <alignment horizontal="right" vertical="center"/>
    </xf>
    <xf numFmtId="0" fontId="3" fillId="0" borderId="14" xfId="0" applyFont="1" applyBorder="1" applyAlignment="1">
      <alignment horizontal="center"/>
    </xf>
    <xf numFmtId="0" fontId="12" fillId="0" borderId="15" xfId="0" applyFont="1" applyBorder="1"/>
    <xf numFmtId="0" fontId="12" fillId="0" borderId="16" xfId="0" applyFont="1" applyBorder="1"/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2" fillId="0" borderId="18" xfId="0" applyFont="1" applyBorder="1"/>
    <xf numFmtId="0" fontId="3" fillId="0" borderId="10" xfId="0" applyFont="1" applyBorder="1" applyAlignment="1">
      <alignment horizontal="center"/>
    </xf>
    <xf numFmtId="0" fontId="12" fillId="0" borderId="11" xfId="0" applyFont="1" applyBorder="1"/>
    <xf numFmtId="0" fontId="12" fillId="0" borderId="12" xfId="0" applyFont="1" applyBorder="1"/>
    <xf numFmtId="0" fontId="3" fillId="0" borderId="11" xfId="0" applyFont="1" applyBorder="1" applyAlignment="1">
      <alignment horizontal="center"/>
    </xf>
    <xf numFmtId="0" fontId="12" fillId="0" borderId="13" xfId="0" applyFont="1" applyBorder="1"/>
    <xf numFmtId="0" fontId="3" fillId="0" borderId="1" xfId="0" applyFont="1" applyBorder="1" applyAlignment="1">
      <alignment horizontal="center" vertical="center"/>
    </xf>
    <xf numFmtId="0" fontId="12" fillId="0" borderId="20" xfId="0" applyFont="1" applyBorder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%23AIIA/2022/10_Revised%20Budget/03.%20Final%20Data/20.%20HRGA/Recruitment%20-%20AIIA%20Template%20RBG%202022%20R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 REVIEW"/>
      <sheetName val="Approval"/>
      <sheetName val="IP form"/>
      <sheetName val="1_CAPEX"/>
      <sheetName val="2_EXP_BODY"/>
      <sheetName val="3_EXP_UNIT"/>
      <sheetName val="4_Target"/>
      <sheetName val="5_Activities &amp; Notes"/>
      <sheetName val="6_MP &amp; Sales"/>
      <sheetName val="Validation Code-Expense"/>
      <sheetName val="validation 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5">
          <cell r="Y15">
            <v>44835</v>
          </cell>
        </row>
        <row r="16">
          <cell r="Y16">
            <v>44866</v>
          </cell>
        </row>
        <row r="17">
          <cell r="Y17">
            <v>44896</v>
          </cell>
        </row>
        <row r="18">
          <cell r="Y18">
            <v>44927</v>
          </cell>
        </row>
        <row r="19">
          <cell r="Y19">
            <v>44958</v>
          </cell>
        </row>
        <row r="20">
          <cell r="Y20">
            <v>44986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CC1001"/>
  <sheetViews>
    <sheetView showGridLines="0" tabSelected="1" zoomScale="70" zoomScaleNormal="70" workbookViewId="0">
      <pane xSplit="4" ySplit="1" topLeftCell="K97" activePane="bottomRight" state="frozen"/>
      <selection pane="topRight" activeCell="E1" sqref="E1"/>
      <selection pane="bottomLeft" activeCell="A2" sqref="A2"/>
      <selection pane="bottomRight" activeCell="D13" sqref="D13"/>
    </sheetView>
  </sheetViews>
  <sheetFormatPr defaultColWidth="14.453125" defaultRowHeight="15" customHeight="1" x14ac:dyDescent="0.35"/>
  <cols>
    <col min="1" max="2" width="14.54296875" customWidth="1"/>
    <col min="3" max="3" width="8.08984375" customWidth="1"/>
    <col min="4" max="4" width="23.7265625" customWidth="1"/>
    <col min="5" max="5" width="20.08984375" customWidth="1"/>
    <col min="6" max="6" width="31.54296875" customWidth="1"/>
    <col min="7" max="7" width="20.08984375" customWidth="1"/>
    <col min="8" max="8" width="15.453125" customWidth="1"/>
    <col min="9" max="9" width="34.54296875" customWidth="1"/>
    <col min="10" max="10" width="29" customWidth="1"/>
    <col min="11" max="11" width="16" customWidth="1"/>
    <col min="12" max="12" width="47" customWidth="1"/>
    <col min="13" max="13" width="13.81640625" customWidth="1"/>
    <col min="14" max="14" width="9.81640625" customWidth="1"/>
    <col min="15" max="15" width="6.453125" customWidth="1"/>
    <col min="16" max="16" width="21.36328125" customWidth="1"/>
    <col min="17" max="17" width="15" customWidth="1"/>
    <col min="18" max="20" width="21.36328125" customWidth="1"/>
    <col min="21" max="26" width="10.54296875" customWidth="1"/>
    <col min="27" max="27" width="21.26953125" customWidth="1"/>
    <col min="28" max="39" width="22" customWidth="1"/>
    <col min="40" max="40" width="14" customWidth="1"/>
    <col min="41" max="41" width="5.08984375" customWidth="1"/>
    <col min="42" max="42" width="23" customWidth="1"/>
    <col min="43" max="43" width="18.81640625" customWidth="1"/>
    <col min="44" max="44" width="13.453125" customWidth="1"/>
    <col min="45" max="45" width="17.81640625" customWidth="1"/>
    <col min="46" max="46" width="14.08984375" customWidth="1"/>
    <col min="47" max="51" width="9.08984375" customWidth="1"/>
    <col min="52" max="52" width="23" customWidth="1"/>
    <col min="53" max="53" width="14.54296875" customWidth="1"/>
    <col min="54" max="71" width="9.08984375" customWidth="1"/>
    <col min="72" max="72" width="11.453125" customWidth="1"/>
    <col min="73" max="74" width="9.08984375" customWidth="1"/>
    <col min="75" max="76" width="8.7265625" customWidth="1"/>
    <col min="77" max="77" width="14" customWidth="1"/>
    <col min="78" max="78" width="16.54296875" customWidth="1"/>
    <col min="79" max="79" width="9.7265625" customWidth="1"/>
    <col min="80" max="80" width="5.453125" customWidth="1"/>
    <col min="81" max="81" width="8.7265625" customWidth="1"/>
  </cols>
  <sheetData>
    <row r="1" spans="1:81" ht="42.75" customHeight="1" x14ac:dyDescent="0.35">
      <c r="A1" s="1"/>
      <c r="B1" s="69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7" t="s">
        <v>14</v>
      </c>
      <c r="Q1" s="8" t="s">
        <v>15</v>
      </c>
      <c r="R1" s="70" t="s">
        <v>16</v>
      </c>
      <c r="S1" s="7" t="s">
        <v>17</v>
      </c>
      <c r="T1" s="71" t="s">
        <v>18</v>
      </c>
      <c r="U1" s="9" t="s">
        <v>19</v>
      </c>
      <c r="V1" s="9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1">
        <v>44652</v>
      </c>
      <c r="AC1" s="11">
        <v>44682</v>
      </c>
      <c r="AD1" s="11">
        <v>44713</v>
      </c>
      <c r="AE1" s="11">
        <v>44743</v>
      </c>
      <c r="AF1" s="11">
        <v>44774</v>
      </c>
      <c r="AG1" s="11">
        <v>44805</v>
      </c>
      <c r="AH1" s="11">
        <v>44835</v>
      </c>
      <c r="AI1" s="11">
        <v>44866</v>
      </c>
      <c r="AJ1" s="11">
        <v>44896</v>
      </c>
      <c r="AK1" s="11">
        <v>44927</v>
      </c>
      <c r="AL1" s="11">
        <v>44958</v>
      </c>
      <c r="AM1" s="11">
        <v>44986</v>
      </c>
      <c r="AN1" s="67" t="s">
        <v>26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27</v>
      </c>
      <c r="BZ1" s="1" t="s">
        <v>28</v>
      </c>
      <c r="CA1" s="1" t="s">
        <v>29</v>
      </c>
      <c r="CB1" s="1" t="s">
        <v>30</v>
      </c>
      <c r="CC1" s="1" t="s">
        <v>31</v>
      </c>
    </row>
    <row r="2" spans="1:81" ht="14.5" x14ac:dyDescent="0.35">
      <c r="A2" s="12" t="str">
        <f t="shared" ref="A2:A3" si="0">BA2</f>
        <v>Not Completed</v>
      </c>
      <c r="B2" s="72" t="s">
        <v>756</v>
      </c>
      <c r="C2" s="13">
        <v>1</v>
      </c>
      <c r="D2" s="14" t="str">
        <f t="shared" ref="D2:D3" si="1">IF(A2="not completed","",AZ2)</f>
        <v/>
      </c>
      <c r="E2" s="15"/>
      <c r="F2" s="15"/>
      <c r="G2" s="15"/>
      <c r="H2" s="14" t="str">
        <f t="shared" ref="H2:H3" si="2">IF(ISBLANK(G2),"",VLOOKUP(G2,T_profitcode,2,0))</f>
        <v/>
      </c>
      <c r="I2" s="15"/>
      <c r="J2" s="15"/>
      <c r="K2" s="15"/>
      <c r="L2" s="15"/>
      <c r="M2" s="15"/>
      <c r="N2" s="15"/>
      <c r="O2" s="15"/>
      <c r="P2" s="16"/>
      <c r="Q2" s="17" t="str">
        <f>IF(ISBLANK(O2)=TRUE,"",VLOOKUP(O2,'validation code'!$X$35:$Y$38,2,0))</f>
        <v/>
      </c>
      <c r="R2" s="84" t="e">
        <f t="shared" ref="R2:R3" si="3">ROUND(T2+S2,0)</f>
        <v>#VALUE!</v>
      </c>
      <c r="S2" s="16"/>
      <c r="T2" s="82" t="e">
        <f>ROUND(IF(ISERR(P2*Q2)=TRUE,"",P2*Q2*N2),0)</f>
        <v>#VALUE!</v>
      </c>
      <c r="U2" s="73"/>
      <c r="V2" s="73"/>
      <c r="W2" s="74"/>
      <c r="X2" s="73"/>
      <c r="Y2" s="75"/>
      <c r="Z2" s="73"/>
      <c r="AA2" s="76"/>
      <c r="AB2" s="78">
        <f>IFERROR(ROUND(IF(OR(ISBLANK($V2)=TRUE,$V2&lt;&gt;AB$1=TRUE,ISBLANK($T2)=TRUE),"",IF(AB$1=$V2,$T2,0)),0),0)</f>
        <v>0</v>
      </c>
      <c r="AC2" s="78">
        <f t="shared" ref="AB2:AM3" si="4">IFERROR(ROUND(IF(OR(ISBLANK($V2)=TRUE,$V2&lt;&gt;AC$1=TRUE,ISBLANK($T2)=TRUE),"",IF(AC$1=$V2,$T2,0)),0),0)</f>
        <v>0</v>
      </c>
      <c r="AD2" s="78">
        <f t="shared" si="4"/>
        <v>0</v>
      </c>
      <c r="AE2" s="78">
        <f t="shared" si="4"/>
        <v>0</v>
      </c>
      <c r="AF2" s="78">
        <f>IFERROR(ROUND(IF(OR(ISBLANK($V2)=TRUE,$V2&lt;&gt;AF$1=TRUE,ISBLANK($T2)=TRUE),"",IF(AF$1=$V2,$T2,0)),0),0)</f>
        <v>0</v>
      </c>
      <c r="AG2" s="78">
        <f t="shared" si="4"/>
        <v>0</v>
      </c>
      <c r="AH2" s="78">
        <f t="shared" si="4"/>
        <v>0</v>
      </c>
      <c r="AI2" s="78">
        <f t="shared" si="4"/>
        <v>0</v>
      </c>
      <c r="AJ2" s="78">
        <f t="shared" si="4"/>
        <v>0</v>
      </c>
      <c r="AK2" s="78">
        <f t="shared" si="4"/>
        <v>0</v>
      </c>
      <c r="AL2" s="78">
        <f t="shared" si="4"/>
        <v>0</v>
      </c>
      <c r="AM2" s="78">
        <f t="shared" si="4"/>
        <v>0</v>
      </c>
      <c r="AN2" s="68" t="e">
        <f>(SUM(AB2:AM2))-T2</f>
        <v>#VALUE!</v>
      </c>
      <c r="AO2" s="12"/>
      <c r="AP2" s="12" t="str">
        <f>IF(ISBLANK(F2),"",VLOOKUP(F2,'validation code'!$T$64:$U$120,2,0))</f>
        <v/>
      </c>
      <c r="AQ2" s="12" t="str">
        <f>IF(ISBLANK(F2),"",VLOOKUP(F2,'validation code'!$T$3:$U$59,2,0))</f>
        <v/>
      </c>
      <c r="AR2" s="12" t="str">
        <f>IF(ISBLANK(M2)=TRUE,"",VLOOKUP(M2,'validation code'!$X$48:$Y$49,2,0))</f>
        <v/>
      </c>
      <c r="AS2" s="12" t="str">
        <f>IF(ISBLANK(F2)=TRUE,"",VLOOKUP(F2,'validation code'!$A$22:$B$79,2,0))</f>
        <v/>
      </c>
      <c r="AT2" s="12"/>
      <c r="AU2" s="12" t="s">
        <v>40</v>
      </c>
      <c r="AV2" s="12" t="str">
        <f>IF(ISBLANK($B$2)=TRUE,"",VLOOKUP($B$2,'validation code'!$W$54:$X$69,2,0))</f>
        <v>PRB</v>
      </c>
      <c r="AW2" s="12" t="str">
        <f t="shared" ref="AW2:AW3" si="5">TEXT(MONTH(V2),"00")</f>
        <v>01</v>
      </c>
      <c r="AX2" s="12" t="str">
        <f t="shared" ref="AX2:AX3" si="6">TEXT(LEFT(G2,1),"ABC")</f>
        <v/>
      </c>
      <c r="AY2" s="12" t="str">
        <f t="shared" ref="AY2:AY3" si="7">TEXT(C2,"0000")</f>
        <v>0001</v>
      </c>
      <c r="AZ2" s="12" t="str">
        <f t="shared" ref="AZ2:AZ3" si="8">AU2&amp;"-"&amp;AV2&amp;"-"&amp;AW2&amp;"-"&amp;AX2&amp;"-"&amp;AY2</f>
        <v>EX-22-PRB-01--0001</v>
      </c>
      <c r="BA2" s="12" t="str">
        <f t="shared" ref="BA2:BA3" si="9">IF(SUM(BB2:BW2)=22,"completed","Not Completed")</f>
        <v>Not Completed</v>
      </c>
      <c r="BB2" s="15">
        <f>IF(ISBLANK(F2)=TRUE,0,1)</f>
        <v>0</v>
      </c>
      <c r="BC2" s="15">
        <f>IF(ISBLANK(G2)=TRUE,0,1)</f>
        <v>0</v>
      </c>
      <c r="BD2" s="15">
        <f t="shared" ref="BD2:BW2" si="10">IF(ISBLANK(G2)=TRUE,0,1)</f>
        <v>0</v>
      </c>
      <c r="BE2" s="15">
        <f t="shared" si="10"/>
        <v>1</v>
      </c>
      <c r="BF2" s="15">
        <f t="shared" si="10"/>
        <v>0</v>
      </c>
      <c r="BG2" s="15">
        <f t="shared" si="10"/>
        <v>0</v>
      </c>
      <c r="BH2" s="15">
        <f t="shared" si="10"/>
        <v>0</v>
      </c>
      <c r="BI2" s="15">
        <f t="shared" si="10"/>
        <v>0</v>
      </c>
      <c r="BJ2" s="15">
        <f t="shared" si="10"/>
        <v>0</v>
      </c>
      <c r="BK2" s="15">
        <f t="shared" si="10"/>
        <v>0</v>
      </c>
      <c r="BL2" s="15">
        <f t="shared" si="10"/>
        <v>0</v>
      </c>
      <c r="BM2" s="15">
        <f t="shared" si="10"/>
        <v>0</v>
      </c>
      <c r="BN2" s="15">
        <f t="shared" si="10"/>
        <v>1</v>
      </c>
      <c r="BO2" s="15">
        <f t="shared" si="10"/>
        <v>1</v>
      </c>
      <c r="BP2" s="15">
        <f t="shared" si="10"/>
        <v>0</v>
      </c>
      <c r="BQ2" s="15">
        <f t="shared" si="10"/>
        <v>1</v>
      </c>
      <c r="BR2" s="15">
        <f t="shared" si="10"/>
        <v>0</v>
      </c>
      <c r="BS2" s="15">
        <f t="shared" si="10"/>
        <v>0</v>
      </c>
      <c r="BT2" s="15">
        <f t="shared" si="10"/>
        <v>0</v>
      </c>
      <c r="BU2" s="15">
        <f t="shared" si="10"/>
        <v>0</v>
      </c>
      <c r="BV2" s="15">
        <f t="shared" si="10"/>
        <v>0</v>
      </c>
      <c r="BW2" s="15">
        <f t="shared" si="10"/>
        <v>0</v>
      </c>
      <c r="BX2" s="12"/>
      <c r="BY2" s="12" t="str">
        <f t="shared" ref="BY2:BY3" si="11">LEFT(J2,10)</f>
        <v/>
      </c>
      <c r="BZ2" s="12" t="str">
        <f>BY2&amp;E2</f>
        <v/>
      </c>
      <c r="CA2" s="12" t="str">
        <f t="shared" ref="CA2:CA3" si="12">LEFT(BY2,4)</f>
        <v/>
      </c>
      <c r="CB2" s="12" t="str">
        <f t="shared" ref="CB2:CB3" si="13">B$2</f>
        <v>PRD_BODY</v>
      </c>
      <c r="CC2" s="12" t="str">
        <f t="shared" ref="CC2:CC3" si="14">CB2&amp;CA2</f>
        <v>PRD_BODY</v>
      </c>
    </row>
    <row r="3" spans="1:81" ht="14.25" customHeight="1" x14ac:dyDescent="0.35">
      <c r="A3" s="77" t="str">
        <f t="shared" si="0"/>
        <v>Not Completed</v>
      </c>
      <c r="C3" s="19">
        <f t="shared" ref="C3:C68" si="15">C2+1</f>
        <v>2</v>
      </c>
      <c r="D3" s="14" t="str">
        <f t="shared" si="1"/>
        <v/>
      </c>
      <c r="E3" s="15"/>
      <c r="F3" s="15"/>
      <c r="G3" s="15"/>
      <c r="H3" s="20" t="str">
        <f t="shared" si="2"/>
        <v/>
      </c>
      <c r="I3" s="15"/>
      <c r="J3" s="15"/>
      <c r="K3" s="65"/>
      <c r="L3" s="65"/>
      <c r="M3" s="15"/>
      <c r="N3" s="15"/>
      <c r="O3" s="15"/>
      <c r="P3" s="16"/>
      <c r="Q3" s="21" t="str">
        <f>IF(ISBLANK(O3)=TRUE,"",VLOOKUP(O3,'validation code'!$X$35:$Y$38,2,0))</f>
        <v/>
      </c>
      <c r="R3" s="84" t="e">
        <f t="shared" si="3"/>
        <v>#VALUE!</v>
      </c>
      <c r="S3" s="16"/>
      <c r="T3" s="83" t="e">
        <f>ROUND(IF(ISERR(P3*Q3)=TRUE,"",P3*Q3*N3),0)</f>
        <v>#VALUE!</v>
      </c>
      <c r="U3" s="66"/>
      <c r="V3" s="66"/>
      <c r="W3" s="66"/>
      <c r="X3" s="66"/>
      <c r="Y3" s="76"/>
      <c r="Z3" s="66"/>
      <c r="AA3" s="76"/>
      <c r="AB3" s="79">
        <f t="shared" si="4"/>
        <v>0</v>
      </c>
      <c r="AC3" s="79">
        <f t="shared" si="4"/>
        <v>0</v>
      </c>
      <c r="AD3" s="79">
        <f t="shared" si="4"/>
        <v>0</v>
      </c>
      <c r="AE3" s="79">
        <f t="shared" si="4"/>
        <v>0</v>
      </c>
      <c r="AF3" s="79">
        <f t="shared" si="4"/>
        <v>0</v>
      </c>
      <c r="AG3" s="79">
        <f t="shared" si="4"/>
        <v>0</v>
      </c>
      <c r="AH3" s="79">
        <f t="shared" si="4"/>
        <v>0</v>
      </c>
      <c r="AI3" s="79">
        <f t="shared" si="4"/>
        <v>0</v>
      </c>
      <c r="AJ3" s="79">
        <f t="shared" si="4"/>
        <v>0</v>
      </c>
      <c r="AK3" s="79">
        <f t="shared" si="4"/>
        <v>0</v>
      </c>
      <c r="AL3" s="79">
        <f t="shared" si="4"/>
        <v>0</v>
      </c>
      <c r="AM3" s="79">
        <f t="shared" si="4"/>
        <v>0</v>
      </c>
      <c r="AN3" s="68" t="e">
        <f t="shared" ref="AN3" si="16">(SUM(AB3:AM3))-T3</f>
        <v>#VALUE!</v>
      </c>
      <c r="AP3" s="77" t="str">
        <f>IF(ISBLANK(F3),"",VLOOKUP(F3,'validation code'!$T$64:$U$120,2,0))</f>
        <v/>
      </c>
      <c r="AQ3" s="77" t="str">
        <f>IF(ISBLANK(F3),"",VLOOKUP(F3,'validation code'!$T$3:$U$59,2,0))</f>
        <v/>
      </c>
      <c r="AR3" s="77" t="str">
        <f>IF(ISBLANK(M3)=TRUE,"",VLOOKUP(M3,'validation code'!$X$48:$Y$49,2,0))</f>
        <v/>
      </c>
      <c r="AS3" s="77" t="str">
        <f>IF(ISBLANK(F3)=TRUE,"",VLOOKUP(F3,'validation code'!$A$22:$B$79,2,0))</f>
        <v/>
      </c>
      <c r="AU3" s="77" t="s">
        <v>40</v>
      </c>
      <c r="AV3" s="77" t="str">
        <f>IF(ISBLANK($B$2)=TRUE,"",VLOOKUP($B$2,'validation code'!$W$54:$X$69,2,0))</f>
        <v>PRB</v>
      </c>
      <c r="AW3" s="77" t="str">
        <f t="shared" si="5"/>
        <v>01</v>
      </c>
      <c r="AX3" s="77" t="str">
        <f t="shared" si="6"/>
        <v/>
      </c>
      <c r="AY3" s="77" t="str">
        <f t="shared" si="7"/>
        <v>0002</v>
      </c>
      <c r="AZ3" s="77" t="str">
        <f t="shared" si="8"/>
        <v>EX-22-PRB-01--0002</v>
      </c>
      <c r="BA3" s="77" t="str">
        <f t="shared" si="9"/>
        <v>Not Completed</v>
      </c>
      <c r="BB3" s="19">
        <f t="shared" ref="BB3:BC3" si="17">IF(ISBLANK(F3)=TRUE,0,1)</f>
        <v>0</v>
      </c>
      <c r="BC3" s="19">
        <f t="shared" si="17"/>
        <v>0</v>
      </c>
      <c r="BD3" s="19">
        <f t="shared" ref="BD3:BW3" si="18">IF(ISBLANK(G3)=TRUE,0,1)</f>
        <v>0</v>
      </c>
      <c r="BE3" s="19">
        <f t="shared" si="18"/>
        <v>1</v>
      </c>
      <c r="BF3" s="19">
        <f t="shared" si="18"/>
        <v>0</v>
      </c>
      <c r="BG3" s="19">
        <f t="shared" si="18"/>
        <v>0</v>
      </c>
      <c r="BH3" s="19">
        <f t="shared" si="18"/>
        <v>0</v>
      </c>
      <c r="BI3" s="19">
        <f t="shared" si="18"/>
        <v>0</v>
      </c>
      <c r="BJ3" s="19">
        <f t="shared" si="18"/>
        <v>0</v>
      </c>
      <c r="BK3" s="19">
        <f t="shared" si="18"/>
        <v>0</v>
      </c>
      <c r="BL3" s="19">
        <f t="shared" si="18"/>
        <v>0</v>
      </c>
      <c r="BM3" s="19">
        <f t="shared" si="18"/>
        <v>0</v>
      </c>
      <c r="BN3" s="19">
        <f t="shared" si="18"/>
        <v>1</v>
      </c>
      <c r="BO3" s="19">
        <f t="shared" si="18"/>
        <v>1</v>
      </c>
      <c r="BP3" s="19">
        <f t="shared" si="18"/>
        <v>0</v>
      </c>
      <c r="BQ3" s="19">
        <f t="shared" si="18"/>
        <v>1</v>
      </c>
      <c r="BR3" s="19">
        <f t="shared" si="18"/>
        <v>0</v>
      </c>
      <c r="BS3" s="19">
        <f t="shared" si="18"/>
        <v>0</v>
      </c>
      <c r="BT3" s="19">
        <f t="shared" si="18"/>
        <v>0</v>
      </c>
      <c r="BU3" s="19">
        <f t="shared" si="18"/>
        <v>0</v>
      </c>
      <c r="BV3" s="19">
        <f t="shared" si="18"/>
        <v>0</v>
      </c>
      <c r="BW3" s="19">
        <f t="shared" si="18"/>
        <v>0</v>
      </c>
      <c r="BY3" s="12" t="str">
        <f t="shared" si="11"/>
        <v/>
      </c>
      <c r="BZ3" s="12"/>
      <c r="CA3" s="12" t="str">
        <f t="shared" si="12"/>
        <v/>
      </c>
      <c r="CB3" s="12" t="str">
        <f t="shared" si="13"/>
        <v>PRD_BODY</v>
      </c>
      <c r="CC3" s="12" t="str">
        <f t="shared" si="14"/>
        <v>PRD_BODY</v>
      </c>
    </row>
    <row r="4" spans="1:81" ht="14.25" customHeight="1" x14ac:dyDescent="0.35">
      <c r="A4" s="77" t="str">
        <f t="shared" ref="A4:A67" si="19">BA4</f>
        <v>Not Completed</v>
      </c>
      <c r="C4" s="19">
        <f t="shared" si="15"/>
        <v>3</v>
      </c>
      <c r="D4" s="14" t="str">
        <f t="shared" ref="D4:D67" si="20">IF(A4="not completed","",AZ4)</f>
        <v/>
      </c>
      <c r="E4" s="15"/>
      <c r="F4" s="15"/>
      <c r="G4" s="15"/>
      <c r="H4" s="20" t="str">
        <f t="shared" ref="H4:H67" si="21">IF(ISBLANK(G4),"",VLOOKUP(G4,T_profitcode,2,0))</f>
        <v/>
      </c>
      <c r="I4" s="15"/>
      <c r="J4" s="15"/>
      <c r="K4" s="65"/>
      <c r="L4" s="65"/>
      <c r="M4" s="15"/>
      <c r="N4" s="15"/>
      <c r="O4" s="15"/>
      <c r="P4" s="16"/>
      <c r="Q4" s="21" t="str">
        <f>IF(ISBLANK(O4)=TRUE,"",VLOOKUP(O4,'validation code'!$X$35:$Y$38,2,0))</f>
        <v/>
      </c>
      <c r="R4" s="84" t="e">
        <f t="shared" ref="R4:R67" si="22">ROUND(T4+S4,0)</f>
        <v>#VALUE!</v>
      </c>
      <c r="S4" s="16"/>
      <c r="T4" s="83" t="e">
        <f t="shared" ref="T4:T67" si="23">ROUND(IF(ISERR(P4*Q4)=TRUE,"",P4*Q4*N4),0)</f>
        <v>#VALUE!</v>
      </c>
      <c r="U4" s="66"/>
      <c r="V4" s="66"/>
      <c r="W4" s="66"/>
      <c r="X4" s="66"/>
      <c r="Y4" s="76"/>
      <c r="Z4" s="66"/>
      <c r="AA4" s="76"/>
      <c r="AB4" s="79">
        <f t="shared" ref="AB4:AM25" si="24">IFERROR(ROUND(IF(OR(ISBLANK($V4)=TRUE,$V4&lt;&gt;AB$1=TRUE,ISBLANK($T4)=TRUE),"",IF(AB$1=$V4,$T4,0)),0),0)</f>
        <v>0</v>
      </c>
      <c r="AC4" s="79">
        <f t="shared" si="24"/>
        <v>0</v>
      </c>
      <c r="AD4" s="79">
        <f t="shared" si="24"/>
        <v>0</v>
      </c>
      <c r="AE4" s="79">
        <f t="shared" si="24"/>
        <v>0</v>
      </c>
      <c r="AF4" s="79">
        <f t="shared" si="24"/>
        <v>0</v>
      </c>
      <c r="AG4" s="79">
        <f t="shared" si="24"/>
        <v>0</v>
      </c>
      <c r="AH4" s="79">
        <f t="shared" si="24"/>
        <v>0</v>
      </c>
      <c r="AI4" s="79">
        <f t="shared" si="24"/>
        <v>0</v>
      </c>
      <c r="AJ4" s="79">
        <f t="shared" si="24"/>
        <v>0</v>
      </c>
      <c r="AK4" s="79">
        <f t="shared" si="24"/>
        <v>0</v>
      </c>
      <c r="AL4" s="79">
        <f t="shared" si="24"/>
        <v>0</v>
      </c>
      <c r="AM4" s="79">
        <f t="shared" si="24"/>
        <v>0</v>
      </c>
      <c r="AN4" s="68" t="e">
        <f t="shared" ref="AN4:AN67" si="25">(SUM(AB4:AM4))-T4</f>
        <v>#VALUE!</v>
      </c>
      <c r="AP4" s="77" t="str">
        <f>IF(ISBLANK(F4),"",VLOOKUP(F4,'validation code'!$T$64:$U$120,2,0))</f>
        <v/>
      </c>
      <c r="AQ4" s="77" t="str">
        <f>IF(ISBLANK(F4),"",VLOOKUP(F4,'validation code'!$T$3:$U$59,2,0))</f>
        <v/>
      </c>
      <c r="AR4" s="77" t="str">
        <f>IF(ISBLANK(M4)=TRUE,"",VLOOKUP(M4,'validation code'!$X$48:$Y$49,2,0))</f>
        <v/>
      </c>
      <c r="AS4" s="77" t="str">
        <f>IF(ISBLANK(F4)=TRUE,"",VLOOKUP(F4,'validation code'!$A$22:$B$79,2,0))</f>
        <v/>
      </c>
      <c r="AU4" s="77" t="s">
        <v>40</v>
      </c>
      <c r="AV4" s="77" t="str">
        <f>IF(ISBLANK($B$2)=TRUE,"",VLOOKUP($B$2,'validation code'!$W$54:$X$69,2,0))</f>
        <v>PRB</v>
      </c>
      <c r="AW4" s="77" t="str">
        <f t="shared" ref="AW4:AW67" si="26">TEXT(MONTH(V4),"00")</f>
        <v>01</v>
      </c>
      <c r="AX4" s="77" t="str">
        <f t="shared" ref="AX4:AX67" si="27">TEXT(LEFT(G4,1),"ABC")</f>
        <v/>
      </c>
      <c r="AY4" s="77" t="str">
        <f t="shared" ref="AY4:AY67" si="28">TEXT(C4,"0000")</f>
        <v>0003</v>
      </c>
      <c r="AZ4" s="77" t="str">
        <f t="shared" ref="AZ4:AZ67" si="29">AU4&amp;"-"&amp;AV4&amp;"-"&amp;AW4&amp;"-"&amp;AX4&amp;"-"&amp;AY4</f>
        <v>EX-22-PRB-01--0003</v>
      </c>
      <c r="BA4" s="77" t="str">
        <f t="shared" ref="BA4:BA67" si="30">IF(SUM(BB4:BW4)=22,"completed","Not Completed")</f>
        <v>Not Completed</v>
      </c>
      <c r="BB4" s="19">
        <f t="shared" ref="BB4:BB67" si="31">IF(ISBLANK(F4)=TRUE,0,1)</f>
        <v>0</v>
      </c>
      <c r="BC4" s="19">
        <f t="shared" ref="BC4:BC67" si="32">IF(ISBLANK(G4)=TRUE,0,1)</f>
        <v>0</v>
      </c>
      <c r="BD4" s="19">
        <f t="shared" ref="BD4:BD67" si="33">IF(ISBLANK(G4)=TRUE,0,1)</f>
        <v>0</v>
      </c>
      <c r="BE4" s="19">
        <f t="shared" ref="BE4:BE67" si="34">IF(ISBLANK(H4)=TRUE,0,1)</f>
        <v>1</v>
      </c>
      <c r="BF4" s="19">
        <f t="shared" ref="BF4:BF67" si="35">IF(ISBLANK(I4)=TRUE,0,1)</f>
        <v>0</v>
      </c>
      <c r="BG4" s="19">
        <f t="shared" ref="BG4:BG67" si="36">IF(ISBLANK(J4)=TRUE,0,1)</f>
        <v>0</v>
      </c>
      <c r="BH4" s="19">
        <f t="shared" ref="BH4:BH67" si="37">IF(ISBLANK(K4)=TRUE,0,1)</f>
        <v>0</v>
      </c>
      <c r="BI4" s="19">
        <f t="shared" ref="BI4:BI67" si="38">IF(ISBLANK(L4)=TRUE,0,1)</f>
        <v>0</v>
      </c>
      <c r="BJ4" s="19">
        <f t="shared" ref="BJ4:BJ67" si="39">IF(ISBLANK(M4)=TRUE,0,1)</f>
        <v>0</v>
      </c>
      <c r="BK4" s="19">
        <f t="shared" ref="BK4:BK67" si="40">IF(ISBLANK(N4)=TRUE,0,1)</f>
        <v>0</v>
      </c>
      <c r="BL4" s="19">
        <f t="shared" ref="BL4:BL67" si="41">IF(ISBLANK(O4)=TRUE,0,1)</f>
        <v>0</v>
      </c>
      <c r="BM4" s="19">
        <f t="shared" ref="BM4:BM67" si="42">IF(ISBLANK(P4)=TRUE,0,1)</f>
        <v>0</v>
      </c>
      <c r="BN4" s="19">
        <f t="shared" ref="BN4:BN67" si="43">IF(ISBLANK(Q4)=TRUE,0,1)</f>
        <v>1</v>
      </c>
      <c r="BO4" s="19">
        <f t="shared" ref="BO4:BO67" si="44">IF(ISBLANK(R4)=TRUE,0,1)</f>
        <v>1</v>
      </c>
      <c r="BP4" s="19">
        <f t="shared" ref="BP4:BP67" si="45">IF(ISBLANK(S4)=TRUE,0,1)</f>
        <v>0</v>
      </c>
      <c r="BQ4" s="19">
        <f t="shared" ref="BQ4:BQ67" si="46">IF(ISBLANK(T4)=TRUE,0,1)</f>
        <v>1</v>
      </c>
      <c r="BR4" s="19">
        <f t="shared" ref="BR4:BR67" si="47">IF(ISBLANK(U4)=TRUE,0,1)</f>
        <v>0</v>
      </c>
      <c r="BS4" s="19">
        <f t="shared" ref="BS4:BS67" si="48">IF(ISBLANK(V4)=TRUE,0,1)</f>
        <v>0</v>
      </c>
      <c r="BT4" s="19">
        <f t="shared" ref="BT4:BT67" si="49">IF(ISBLANK(W4)=TRUE,0,1)</f>
        <v>0</v>
      </c>
      <c r="BU4" s="19">
        <f t="shared" ref="BU4:BU67" si="50">IF(ISBLANK(X4)=TRUE,0,1)</f>
        <v>0</v>
      </c>
      <c r="BV4" s="19">
        <f t="shared" ref="BV4:BV67" si="51">IF(ISBLANK(Y4)=TRUE,0,1)</f>
        <v>0</v>
      </c>
      <c r="BW4" s="19">
        <f t="shared" ref="BW4:BW67" si="52">IF(ISBLANK(Z4)=TRUE,0,1)</f>
        <v>0</v>
      </c>
      <c r="BY4" s="12" t="str">
        <f t="shared" ref="BY4:BY67" si="53">LEFT(J4,10)</f>
        <v/>
      </c>
      <c r="BZ4" s="12"/>
      <c r="CA4" s="12" t="str">
        <f t="shared" ref="CA4:CA67" si="54">LEFT(BY4,4)</f>
        <v/>
      </c>
      <c r="CB4" s="12" t="str">
        <f t="shared" ref="CB4:CB67" si="55">B$2</f>
        <v>PRD_BODY</v>
      </c>
      <c r="CC4" s="12" t="str">
        <f t="shared" ref="CC4:CC67" si="56">CB4&amp;CA4</f>
        <v>PRD_BODY</v>
      </c>
    </row>
    <row r="5" spans="1:81" ht="14.25" customHeight="1" x14ac:dyDescent="0.35">
      <c r="A5" s="77" t="str">
        <f t="shared" si="19"/>
        <v>Not Completed</v>
      </c>
      <c r="C5" s="19">
        <f t="shared" si="15"/>
        <v>4</v>
      </c>
      <c r="D5" s="14" t="str">
        <f t="shared" si="20"/>
        <v/>
      </c>
      <c r="E5" s="15"/>
      <c r="F5" s="15"/>
      <c r="G5" s="15"/>
      <c r="H5" s="20" t="str">
        <f t="shared" si="21"/>
        <v/>
      </c>
      <c r="I5" s="15"/>
      <c r="J5" s="15"/>
      <c r="K5" s="65"/>
      <c r="L5" s="65"/>
      <c r="M5" s="15"/>
      <c r="N5" s="15"/>
      <c r="O5" s="15"/>
      <c r="P5" s="16"/>
      <c r="Q5" s="21" t="str">
        <f>IF(ISBLANK(O5)=TRUE,"",VLOOKUP(O5,'validation code'!$X$35:$Y$38,2,0))</f>
        <v/>
      </c>
      <c r="R5" s="84" t="e">
        <f t="shared" si="22"/>
        <v>#VALUE!</v>
      </c>
      <c r="S5" s="16"/>
      <c r="T5" s="83" t="e">
        <f t="shared" si="23"/>
        <v>#VALUE!</v>
      </c>
      <c r="U5" s="66"/>
      <c r="V5" s="66"/>
      <c r="W5" s="66"/>
      <c r="X5" s="66"/>
      <c r="Y5" s="76"/>
      <c r="Z5" s="66"/>
      <c r="AA5" s="76"/>
      <c r="AB5" s="79">
        <f t="shared" si="24"/>
        <v>0</v>
      </c>
      <c r="AC5" s="79">
        <f t="shared" si="24"/>
        <v>0</v>
      </c>
      <c r="AD5" s="79">
        <f t="shared" si="24"/>
        <v>0</v>
      </c>
      <c r="AE5" s="79">
        <f t="shared" si="24"/>
        <v>0</v>
      </c>
      <c r="AF5" s="79">
        <f t="shared" si="24"/>
        <v>0</v>
      </c>
      <c r="AG5" s="79">
        <f t="shared" si="24"/>
        <v>0</v>
      </c>
      <c r="AH5" s="79">
        <f t="shared" si="24"/>
        <v>0</v>
      </c>
      <c r="AI5" s="79">
        <f t="shared" si="24"/>
        <v>0</v>
      </c>
      <c r="AJ5" s="79">
        <f t="shared" si="24"/>
        <v>0</v>
      </c>
      <c r="AK5" s="79">
        <f t="shared" si="24"/>
        <v>0</v>
      </c>
      <c r="AL5" s="79">
        <f t="shared" si="24"/>
        <v>0</v>
      </c>
      <c r="AM5" s="79">
        <f t="shared" si="24"/>
        <v>0</v>
      </c>
      <c r="AN5" s="68" t="e">
        <f t="shared" si="25"/>
        <v>#VALUE!</v>
      </c>
      <c r="AP5" s="77" t="str">
        <f>IF(ISBLANK(F5),"",VLOOKUP(F5,'validation code'!$T$64:$U$120,2,0))</f>
        <v/>
      </c>
      <c r="AQ5" s="77" t="str">
        <f>IF(ISBLANK(F5),"",VLOOKUP(F5,'validation code'!$T$3:$U$59,2,0))</f>
        <v/>
      </c>
      <c r="AR5" s="77" t="str">
        <f>IF(ISBLANK(M5)=TRUE,"",VLOOKUP(M5,'validation code'!$X$48:$Y$49,2,0))</f>
        <v/>
      </c>
      <c r="AS5" s="77" t="str">
        <f>IF(ISBLANK(F5)=TRUE,"",VLOOKUP(F5,'validation code'!$A$22:$B$79,2,0))</f>
        <v/>
      </c>
      <c r="AU5" s="77" t="s">
        <v>40</v>
      </c>
      <c r="AV5" s="77" t="str">
        <f>IF(ISBLANK($B$2)=TRUE,"",VLOOKUP($B$2,'validation code'!$W$54:$X$69,2,0))</f>
        <v>PRB</v>
      </c>
      <c r="AW5" s="77" t="str">
        <f t="shared" si="26"/>
        <v>01</v>
      </c>
      <c r="AX5" s="77" t="str">
        <f t="shared" si="27"/>
        <v/>
      </c>
      <c r="AY5" s="77" t="str">
        <f t="shared" si="28"/>
        <v>0004</v>
      </c>
      <c r="AZ5" s="77" t="str">
        <f t="shared" si="29"/>
        <v>EX-22-PRB-01--0004</v>
      </c>
      <c r="BA5" s="77" t="str">
        <f t="shared" si="30"/>
        <v>Not Completed</v>
      </c>
      <c r="BB5" s="19">
        <f t="shared" si="31"/>
        <v>0</v>
      </c>
      <c r="BC5" s="19">
        <f t="shared" si="32"/>
        <v>0</v>
      </c>
      <c r="BD5" s="19">
        <f t="shared" si="33"/>
        <v>0</v>
      </c>
      <c r="BE5" s="19">
        <f t="shared" si="34"/>
        <v>1</v>
      </c>
      <c r="BF5" s="19">
        <f t="shared" si="35"/>
        <v>0</v>
      </c>
      <c r="BG5" s="19">
        <f t="shared" si="36"/>
        <v>0</v>
      </c>
      <c r="BH5" s="19">
        <f t="shared" si="37"/>
        <v>0</v>
      </c>
      <c r="BI5" s="19">
        <f t="shared" si="38"/>
        <v>0</v>
      </c>
      <c r="BJ5" s="19">
        <f t="shared" si="39"/>
        <v>0</v>
      </c>
      <c r="BK5" s="19">
        <f t="shared" si="40"/>
        <v>0</v>
      </c>
      <c r="BL5" s="19">
        <f t="shared" si="41"/>
        <v>0</v>
      </c>
      <c r="BM5" s="19">
        <f t="shared" si="42"/>
        <v>0</v>
      </c>
      <c r="BN5" s="19">
        <f t="shared" si="43"/>
        <v>1</v>
      </c>
      <c r="BO5" s="19">
        <f t="shared" si="44"/>
        <v>1</v>
      </c>
      <c r="BP5" s="19">
        <f t="shared" si="45"/>
        <v>0</v>
      </c>
      <c r="BQ5" s="19">
        <f t="shared" si="46"/>
        <v>1</v>
      </c>
      <c r="BR5" s="19">
        <f t="shared" si="47"/>
        <v>0</v>
      </c>
      <c r="BS5" s="19">
        <f t="shared" si="48"/>
        <v>0</v>
      </c>
      <c r="BT5" s="19">
        <f t="shared" si="49"/>
        <v>0</v>
      </c>
      <c r="BU5" s="19">
        <f t="shared" si="50"/>
        <v>0</v>
      </c>
      <c r="BV5" s="19">
        <f t="shared" si="51"/>
        <v>0</v>
      </c>
      <c r="BW5" s="19">
        <f t="shared" si="52"/>
        <v>0</v>
      </c>
      <c r="BY5" s="12" t="str">
        <f t="shared" si="53"/>
        <v/>
      </c>
      <c r="BZ5" s="12"/>
      <c r="CA5" s="12" t="str">
        <f t="shared" si="54"/>
        <v/>
      </c>
      <c r="CB5" s="12" t="str">
        <f t="shared" si="55"/>
        <v>PRD_BODY</v>
      </c>
      <c r="CC5" s="12" t="str">
        <f t="shared" si="56"/>
        <v>PRD_BODY</v>
      </c>
    </row>
    <row r="6" spans="1:81" ht="14.25" customHeight="1" x14ac:dyDescent="0.35">
      <c r="A6" s="77" t="str">
        <f t="shared" si="19"/>
        <v>Not Completed</v>
      </c>
      <c r="C6" s="19">
        <f t="shared" si="15"/>
        <v>5</v>
      </c>
      <c r="D6" s="14" t="str">
        <f t="shared" si="20"/>
        <v/>
      </c>
      <c r="E6" s="15"/>
      <c r="F6" s="15"/>
      <c r="G6" s="15"/>
      <c r="H6" s="20" t="str">
        <f t="shared" si="21"/>
        <v/>
      </c>
      <c r="I6" s="15"/>
      <c r="J6" s="15"/>
      <c r="K6" s="65"/>
      <c r="L6" s="65"/>
      <c r="M6" s="15"/>
      <c r="N6" s="15"/>
      <c r="O6" s="15"/>
      <c r="P6" s="16"/>
      <c r="Q6" s="21" t="str">
        <f>IF(ISBLANK(O6)=TRUE,"",VLOOKUP(O6,'validation code'!$X$35:$Y$38,2,0))</f>
        <v/>
      </c>
      <c r="R6" s="84" t="e">
        <f t="shared" si="22"/>
        <v>#VALUE!</v>
      </c>
      <c r="S6" s="16"/>
      <c r="T6" s="83" t="e">
        <f t="shared" si="23"/>
        <v>#VALUE!</v>
      </c>
      <c r="U6" s="66"/>
      <c r="V6" s="66"/>
      <c r="W6" s="66"/>
      <c r="X6" s="66"/>
      <c r="Y6" s="76"/>
      <c r="Z6" s="66"/>
      <c r="AA6" s="76"/>
      <c r="AB6" s="79">
        <f t="shared" si="24"/>
        <v>0</v>
      </c>
      <c r="AC6" s="79">
        <f t="shared" si="24"/>
        <v>0</v>
      </c>
      <c r="AD6" s="79">
        <f t="shared" si="24"/>
        <v>0</v>
      </c>
      <c r="AE6" s="79">
        <f t="shared" si="24"/>
        <v>0</v>
      </c>
      <c r="AF6" s="79">
        <f t="shared" si="24"/>
        <v>0</v>
      </c>
      <c r="AG6" s="79">
        <f t="shared" si="24"/>
        <v>0</v>
      </c>
      <c r="AH6" s="79">
        <f t="shared" si="24"/>
        <v>0</v>
      </c>
      <c r="AI6" s="79">
        <f t="shared" si="24"/>
        <v>0</v>
      </c>
      <c r="AJ6" s="79">
        <f t="shared" si="24"/>
        <v>0</v>
      </c>
      <c r="AK6" s="79">
        <f t="shared" si="24"/>
        <v>0</v>
      </c>
      <c r="AL6" s="79">
        <f t="shared" si="24"/>
        <v>0</v>
      </c>
      <c r="AM6" s="79">
        <f t="shared" si="24"/>
        <v>0</v>
      </c>
      <c r="AN6" s="68" t="e">
        <f t="shared" si="25"/>
        <v>#VALUE!</v>
      </c>
      <c r="AP6" s="77" t="str">
        <f>IF(ISBLANK(F6),"",VLOOKUP(F6,'validation code'!$T$64:$U$120,2,0))</f>
        <v/>
      </c>
      <c r="AQ6" s="77" t="str">
        <f>IF(ISBLANK(F6),"",VLOOKUP(F6,'validation code'!$T$3:$U$59,2,0))</f>
        <v/>
      </c>
      <c r="AR6" s="77" t="str">
        <f>IF(ISBLANK(M6)=TRUE,"",VLOOKUP(M6,'validation code'!$X$48:$Y$49,2,0))</f>
        <v/>
      </c>
      <c r="AS6" s="77" t="str">
        <f>IF(ISBLANK(F6)=TRUE,"",VLOOKUP(F6,'validation code'!$A$22:$B$79,2,0))</f>
        <v/>
      </c>
      <c r="AU6" s="77" t="s">
        <v>40</v>
      </c>
      <c r="AV6" s="77" t="str">
        <f>IF(ISBLANK($B$2)=TRUE,"",VLOOKUP($B$2,'validation code'!$W$54:$X$69,2,0))</f>
        <v>PRB</v>
      </c>
      <c r="AW6" s="77" t="str">
        <f t="shared" si="26"/>
        <v>01</v>
      </c>
      <c r="AX6" s="77" t="str">
        <f t="shared" si="27"/>
        <v/>
      </c>
      <c r="AY6" s="77" t="str">
        <f t="shared" si="28"/>
        <v>0005</v>
      </c>
      <c r="AZ6" s="77" t="str">
        <f t="shared" si="29"/>
        <v>EX-22-PRB-01--0005</v>
      </c>
      <c r="BA6" s="77" t="str">
        <f t="shared" si="30"/>
        <v>Not Completed</v>
      </c>
      <c r="BB6" s="19">
        <f t="shared" si="31"/>
        <v>0</v>
      </c>
      <c r="BC6" s="19">
        <f t="shared" si="32"/>
        <v>0</v>
      </c>
      <c r="BD6" s="19">
        <f t="shared" si="33"/>
        <v>0</v>
      </c>
      <c r="BE6" s="19">
        <f t="shared" si="34"/>
        <v>1</v>
      </c>
      <c r="BF6" s="19">
        <f t="shared" si="35"/>
        <v>0</v>
      </c>
      <c r="BG6" s="19">
        <f t="shared" si="36"/>
        <v>0</v>
      </c>
      <c r="BH6" s="19">
        <f t="shared" si="37"/>
        <v>0</v>
      </c>
      <c r="BI6" s="19">
        <f t="shared" si="38"/>
        <v>0</v>
      </c>
      <c r="BJ6" s="19">
        <f t="shared" si="39"/>
        <v>0</v>
      </c>
      <c r="BK6" s="19">
        <f t="shared" si="40"/>
        <v>0</v>
      </c>
      <c r="BL6" s="19">
        <f t="shared" si="41"/>
        <v>0</v>
      </c>
      <c r="BM6" s="19">
        <f t="shared" si="42"/>
        <v>0</v>
      </c>
      <c r="BN6" s="19">
        <f t="shared" si="43"/>
        <v>1</v>
      </c>
      <c r="BO6" s="19">
        <f t="shared" si="44"/>
        <v>1</v>
      </c>
      <c r="BP6" s="19">
        <f t="shared" si="45"/>
        <v>0</v>
      </c>
      <c r="BQ6" s="19">
        <f t="shared" si="46"/>
        <v>1</v>
      </c>
      <c r="BR6" s="19">
        <f t="shared" si="47"/>
        <v>0</v>
      </c>
      <c r="BS6" s="19">
        <f t="shared" si="48"/>
        <v>0</v>
      </c>
      <c r="BT6" s="19">
        <f t="shared" si="49"/>
        <v>0</v>
      </c>
      <c r="BU6" s="19">
        <f t="shared" si="50"/>
        <v>0</v>
      </c>
      <c r="BV6" s="19">
        <f t="shared" si="51"/>
        <v>0</v>
      </c>
      <c r="BW6" s="19">
        <f t="shared" si="52"/>
        <v>0</v>
      </c>
      <c r="BY6" s="12" t="str">
        <f t="shared" si="53"/>
        <v/>
      </c>
      <c r="BZ6" s="12"/>
      <c r="CA6" s="12" t="str">
        <f t="shared" si="54"/>
        <v/>
      </c>
      <c r="CB6" s="12" t="str">
        <f t="shared" si="55"/>
        <v>PRD_BODY</v>
      </c>
      <c r="CC6" s="12" t="str">
        <f t="shared" si="56"/>
        <v>PRD_BODY</v>
      </c>
    </row>
    <row r="7" spans="1:81" ht="14.25" customHeight="1" x14ac:dyDescent="0.35">
      <c r="A7" s="77" t="str">
        <f t="shared" si="19"/>
        <v>Not Completed</v>
      </c>
      <c r="C7" s="19">
        <f t="shared" si="15"/>
        <v>6</v>
      </c>
      <c r="D7" s="14" t="str">
        <f t="shared" si="20"/>
        <v/>
      </c>
      <c r="E7" s="15"/>
      <c r="F7" s="15"/>
      <c r="G7" s="15"/>
      <c r="H7" s="20" t="str">
        <f t="shared" si="21"/>
        <v/>
      </c>
      <c r="I7" s="15"/>
      <c r="J7" s="15"/>
      <c r="K7" s="65"/>
      <c r="L7" s="65"/>
      <c r="M7" s="15"/>
      <c r="N7" s="15"/>
      <c r="O7" s="15"/>
      <c r="P7" s="16"/>
      <c r="Q7" s="21" t="str">
        <f>IF(ISBLANK(O7)=TRUE,"",VLOOKUP(O7,'validation code'!$X$35:$Y$38,2,0))</f>
        <v/>
      </c>
      <c r="R7" s="84" t="e">
        <f t="shared" si="22"/>
        <v>#VALUE!</v>
      </c>
      <c r="S7" s="16"/>
      <c r="T7" s="83" t="e">
        <f t="shared" si="23"/>
        <v>#VALUE!</v>
      </c>
      <c r="U7" s="66"/>
      <c r="V7" s="66"/>
      <c r="W7" s="66"/>
      <c r="X7" s="66"/>
      <c r="Y7" s="76"/>
      <c r="Z7" s="66"/>
      <c r="AA7" s="76"/>
      <c r="AB7" s="79">
        <f t="shared" si="24"/>
        <v>0</v>
      </c>
      <c r="AC7" s="79">
        <f t="shared" si="24"/>
        <v>0</v>
      </c>
      <c r="AD7" s="79">
        <f t="shared" si="24"/>
        <v>0</v>
      </c>
      <c r="AE7" s="79">
        <f t="shared" si="24"/>
        <v>0</v>
      </c>
      <c r="AF7" s="79">
        <f t="shared" si="24"/>
        <v>0</v>
      </c>
      <c r="AG7" s="79">
        <f t="shared" si="24"/>
        <v>0</v>
      </c>
      <c r="AH7" s="79">
        <f t="shared" si="24"/>
        <v>0</v>
      </c>
      <c r="AI7" s="79">
        <f t="shared" si="24"/>
        <v>0</v>
      </c>
      <c r="AJ7" s="79">
        <f t="shared" si="24"/>
        <v>0</v>
      </c>
      <c r="AK7" s="79">
        <f t="shared" si="24"/>
        <v>0</v>
      </c>
      <c r="AL7" s="79">
        <f t="shared" si="24"/>
        <v>0</v>
      </c>
      <c r="AM7" s="79">
        <f t="shared" si="24"/>
        <v>0</v>
      </c>
      <c r="AN7" s="68" t="e">
        <f t="shared" si="25"/>
        <v>#VALUE!</v>
      </c>
      <c r="AP7" s="77" t="str">
        <f>IF(ISBLANK(F7),"",VLOOKUP(F7,'validation code'!$T$64:$U$120,2,0))</f>
        <v/>
      </c>
      <c r="AQ7" s="77" t="str">
        <f>IF(ISBLANK(F7),"",VLOOKUP(F7,'validation code'!$T$3:$U$59,2,0))</f>
        <v/>
      </c>
      <c r="AR7" s="77" t="str">
        <f>IF(ISBLANK(M7)=TRUE,"",VLOOKUP(M7,'validation code'!$X$48:$Y$49,2,0))</f>
        <v/>
      </c>
      <c r="AS7" s="77" t="str">
        <f>IF(ISBLANK(F7)=TRUE,"",VLOOKUP(F7,'validation code'!$A$22:$B$79,2,0))</f>
        <v/>
      </c>
      <c r="AU7" s="77" t="s">
        <v>40</v>
      </c>
      <c r="AV7" s="77" t="str">
        <f>IF(ISBLANK($B$2)=TRUE,"",VLOOKUP($B$2,'validation code'!$W$54:$X$69,2,0))</f>
        <v>PRB</v>
      </c>
      <c r="AW7" s="77" t="str">
        <f t="shared" si="26"/>
        <v>01</v>
      </c>
      <c r="AX7" s="77" t="str">
        <f t="shared" si="27"/>
        <v/>
      </c>
      <c r="AY7" s="77" t="str">
        <f t="shared" si="28"/>
        <v>0006</v>
      </c>
      <c r="AZ7" s="77" t="str">
        <f t="shared" si="29"/>
        <v>EX-22-PRB-01--0006</v>
      </c>
      <c r="BA7" s="77" t="str">
        <f t="shared" si="30"/>
        <v>Not Completed</v>
      </c>
      <c r="BB7" s="19">
        <f t="shared" si="31"/>
        <v>0</v>
      </c>
      <c r="BC7" s="19">
        <f t="shared" si="32"/>
        <v>0</v>
      </c>
      <c r="BD7" s="19">
        <f t="shared" si="33"/>
        <v>0</v>
      </c>
      <c r="BE7" s="19">
        <f t="shared" si="34"/>
        <v>1</v>
      </c>
      <c r="BF7" s="19">
        <f t="shared" si="35"/>
        <v>0</v>
      </c>
      <c r="BG7" s="19">
        <f t="shared" si="36"/>
        <v>0</v>
      </c>
      <c r="BH7" s="19">
        <f t="shared" si="37"/>
        <v>0</v>
      </c>
      <c r="BI7" s="19">
        <f t="shared" si="38"/>
        <v>0</v>
      </c>
      <c r="BJ7" s="19">
        <f t="shared" si="39"/>
        <v>0</v>
      </c>
      <c r="BK7" s="19">
        <f t="shared" si="40"/>
        <v>0</v>
      </c>
      <c r="BL7" s="19">
        <f t="shared" si="41"/>
        <v>0</v>
      </c>
      <c r="BM7" s="19">
        <f t="shared" si="42"/>
        <v>0</v>
      </c>
      <c r="BN7" s="19">
        <f t="shared" si="43"/>
        <v>1</v>
      </c>
      <c r="BO7" s="19">
        <f t="shared" si="44"/>
        <v>1</v>
      </c>
      <c r="BP7" s="19">
        <f t="shared" si="45"/>
        <v>0</v>
      </c>
      <c r="BQ7" s="19">
        <f t="shared" si="46"/>
        <v>1</v>
      </c>
      <c r="BR7" s="19">
        <f t="shared" si="47"/>
        <v>0</v>
      </c>
      <c r="BS7" s="19">
        <f t="shared" si="48"/>
        <v>0</v>
      </c>
      <c r="BT7" s="19">
        <f t="shared" si="49"/>
        <v>0</v>
      </c>
      <c r="BU7" s="19">
        <f t="shared" si="50"/>
        <v>0</v>
      </c>
      <c r="BV7" s="19">
        <f t="shared" si="51"/>
        <v>0</v>
      </c>
      <c r="BW7" s="19">
        <f t="shared" si="52"/>
        <v>0</v>
      </c>
      <c r="BY7" s="12" t="str">
        <f t="shared" si="53"/>
        <v/>
      </c>
      <c r="BZ7" s="12"/>
      <c r="CA7" s="12" t="str">
        <f t="shared" si="54"/>
        <v/>
      </c>
      <c r="CB7" s="12" t="str">
        <f t="shared" si="55"/>
        <v>PRD_BODY</v>
      </c>
      <c r="CC7" s="12" t="str">
        <f t="shared" si="56"/>
        <v>PRD_BODY</v>
      </c>
    </row>
    <row r="8" spans="1:81" ht="14.25" customHeight="1" x14ac:dyDescent="0.35">
      <c r="A8" s="77" t="str">
        <f t="shared" si="19"/>
        <v>Not Completed</v>
      </c>
      <c r="C8" s="19">
        <f t="shared" si="15"/>
        <v>7</v>
      </c>
      <c r="D8" s="14" t="str">
        <f t="shared" si="20"/>
        <v/>
      </c>
      <c r="E8" s="15"/>
      <c r="F8" s="15"/>
      <c r="G8" s="15"/>
      <c r="H8" s="20" t="str">
        <f t="shared" si="21"/>
        <v/>
      </c>
      <c r="I8" s="15"/>
      <c r="J8" s="15"/>
      <c r="K8" s="65"/>
      <c r="L8" s="65"/>
      <c r="M8" s="15"/>
      <c r="N8" s="15"/>
      <c r="O8" s="15"/>
      <c r="P8" s="16"/>
      <c r="Q8" s="21" t="str">
        <f>IF(ISBLANK(O8)=TRUE,"",VLOOKUP(O8,'validation code'!$X$35:$Y$38,2,0))</f>
        <v/>
      </c>
      <c r="R8" s="84" t="e">
        <f t="shared" si="22"/>
        <v>#VALUE!</v>
      </c>
      <c r="S8" s="16"/>
      <c r="T8" s="83" t="e">
        <f t="shared" si="23"/>
        <v>#VALUE!</v>
      </c>
      <c r="U8" s="66"/>
      <c r="V8" s="66"/>
      <c r="W8" s="66"/>
      <c r="X8" s="66"/>
      <c r="Y8" s="76"/>
      <c r="Z8" s="66"/>
      <c r="AA8" s="76"/>
      <c r="AB8" s="79">
        <f t="shared" si="24"/>
        <v>0</v>
      </c>
      <c r="AC8" s="79">
        <f t="shared" si="24"/>
        <v>0</v>
      </c>
      <c r="AD8" s="79">
        <f t="shared" si="24"/>
        <v>0</v>
      </c>
      <c r="AE8" s="79">
        <f t="shared" si="24"/>
        <v>0</v>
      </c>
      <c r="AF8" s="79">
        <f t="shared" si="24"/>
        <v>0</v>
      </c>
      <c r="AG8" s="79">
        <f t="shared" si="24"/>
        <v>0</v>
      </c>
      <c r="AH8" s="79">
        <f t="shared" si="24"/>
        <v>0</v>
      </c>
      <c r="AI8" s="79">
        <f t="shared" si="24"/>
        <v>0</v>
      </c>
      <c r="AJ8" s="79">
        <f t="shared" si="24"/>
        <v>0</v>
      </c>
      <c r="AK8" s="79">
        <f t="shared" si="24"/>
        <v>0</v>
      </c>
      <c r="AL8" s="79">
        <f t="shared" si="24"/>
        <v>0</v>
      </c>
      <c r="AM8" s="79">
        <f t="shared" si="24"/>
        <v>0</v>
      </c>
      <c r="AN8" s="68" t="e">
        <f t="shared" si="25"/>
        <v>#VALUE!</v>
      </c>
      <c r="AP8" s="77" t="str">
        <f>IF(ISBLANK(F8),"",VLOOKUP(F8,'validation code'!$T$64:$U$120,2,0))</f>
        <v/>
      </c>
      <c r="AQ8" s="77" t="str">
        <f>IF(ISBLANK(F8),"",VLOOKUP(F8,'validation code'!$T$3:$U$59,2,0))</f>
        <v/>
      </c>
      <c r="AR8" s="77" t="str">
        <f>IF(ISBLANK(M8)=TRUE,"",VLOOKUP(M8,'validation code'!$X$48:$Y$49,2,0))</f>
        <v/>
      </c>
      <c r="AS8" s="77" t="str">
        <f>IF(ISBLANK(F8)=TRUE,"",VLOOKUP(F8,'validation code'!$A$22:$B$79,2,0))</f>
        <v/>
      </c>
      <c r="AU8" s="77" t="s">
        <v>40</v>
      </c>
      <c r="AV8" s="77" t="str">
        <f>IF(ISBLANK($B$2)=TRUE,"",VLOOKUP($B$2,'validation code'!$W$54:$X$69,2,0))</f>
        <v>PRB</v>
      </c>
      <c r="AW8" s="77" t="str">
        <f t="shared" si="26"/>
        <v>01</v>
      </c>
      <c r="AX8" s="77" t="str">
        <f t="shared" si="27"/>
        <v/>
      </c>
      <c r="AY8" s="77" t="str">
        <f t="shared" si="28"/>
        <v>0007</v>
      </c>
      <c r="AZ8" s="77" t="str">
        <f t="shared" si="29"/>
        <v>EX-22-PRB-01--0007</v>
      </c>
      <c r="BA8" s="77" t="str">
        <f t="shared" si="30"/>
        <v>Not Completed</v>
      </c>
      <c r="BB8" s="19">
        <f t="shared" si="31"/>
        <v>0</v>
      </c>
      <c r="BC8" s="19">
        <f t="shared" si="32"/>
        <v>0</v>
      </c>
      <c r="BD8" s="19">
        <f t="shared" si="33"/>
        <v>0</v>
      </c>
      <c r="BE8" s="19">
        <f t="shared" si="34"/>
        <v>1</v>
      </c>
      <c r="BF8" s="19">
        <f t="shared" si="35"/>
        <v>0</v>
      </c>
      <c r="BG8" s="19">
        <f t="shared" si="36"/>
        <v>0</v>
      </c>
      <c r="BH8" s="19">
        <f t="shared" si="37"/>
        <v>0</v>
      </c>
      <c r="BI8" s="19">
        <f t="shared" si="38"/>
        <v>0</v>
      </c>
      <c r="BJ8" s="19">
        <f t="shared" si="39"/>
        <v>0</v>
      </c>
      <c r="BK8" s="19">
        <f t="shared" si="40"/>
        <v>0</v>
      </c>
      <c r="BL8" s="19">
        <f t="shared" si="41"/>
        <v>0</v>
      </c>
      <c r="BM8" s="19">
        <f t="shared" si="42"/>
        <v>0</v>
      </c>
      <c r="BN8" s="19">
        <f t="shared" si="43"/>
        <v>1</v>
      </c>
      <c r="BO8" s="19">
        <f t="shared" si="44"/>
        <v>1</v>
      </c>
      <c r="BP8" s="19">
        <f t="shared" si="45"/>
        <v>0</v>
      </c>
      <c r="BQ8" s="19">
        <f t="shared" si="46"/>
        <v>1</v>
      </c>
      <c r="BR8" s="19">
        <f t="shared" si="47"/>
        <v>0</v>
      </c>
      <c r="BS8" s="19">
        <f t="shared" si="48"/>
        <v>0</v>
      </c>
      <c r="BT8" s="19">
        <f t="shared" si="49"/>
        <v>0</v>
      </c>
      <c r="BU8" s="19">
        <f t="shared" si="50"/>
        <v>0</v>
      </c>
      <c r="BV8" s="19">
        <f t="shared" si="51"/>
        <v>0</v>
      </c>
      <c r="BW8" s="19">
        <f t="shared" si="52"/>
        <v>0</v>
      </c>
      <c r="BY8" s="12" t="str">
        <f t="shared" si="53"/>
        <v/>
      </c>
      <c r="BZ8" s="12"/>
      <c r="CA8" s="12" t="str">
        <f t="shared" si="54"/>
        <v/>
      </c>
      <c r="CB8" s="12" t="str">
        <f t="shared" si="55"/>
        <v>PRD_BODY</v>
      </c>
      <c r="CC8" s="12" t="str">
        <f t="shared" si="56"/>
        <v>PRD_BODY</v>
      </c>
    </row>
    <row r="9" spans="1:81" ht="14.25" customHeight="1" x14ac:dyDescent="0.35">
      <c r="A9" s="77" t="str">
        <f t="shared" si="19"/>
        <v>Not Completed</v>
      </c>
      <c r="C9" s="19">
        <f t="shared" si="15"/>
        <v>8</v>
      </c>
      <c r="D9" s="14" t="str">
        <f t="shared" si="20"/>
        <v/>
      </c>
      <c r="E9" s="15"/>
      <c r="F9" s="15"/>
      <c r="G9" s="15"/>
      <c r="H9" s="20" t="str">
        <f t="shared" si="21"/>
        <v/>
      </c>
      <c r="I9" s="15"/>
      <c r="J9" s="15"/>
      <c r="K9" s="65"/>
      <c r="L9" s="65"/>
      <c r="M9" s="15"/>
      <c r="N9" s="15"/>
      <c r="O9" s="15"/>
      <c r="P9" s="16"/>
      <c r="Q9" s="21" t="str">
        <f>IF(ISBLANK(O9)=TRUE,"",VLOOKUP(O9,'validation code'!$X$35:$Y$38,2,0))</f>
        <v/>
      </c>
      <c r="R9" s="84" t="e">
        <f t="shared" si="22"/>
        <v>#VALUE!</v>
      </c>
      <c r="S9" s="16"/>
      <c r="T9" s="83" t="e">
        <f t="shared" si="23"/>
        <v>#VALUE!</v>
      </c>
      <c r="U9" s="66"/>
      <c r="V9" s="66"/>
      <c r="W9" s="66"/>
      <c r="X9" s="66"/>
      <c r="Y9" s="76"/>
      <c r="Z9" s="66"/>
      <c r="AA9" s="76"/>
      <c r="AB9" s="79">
        <f t="shared" si="24"/>
        <v>0</v>
      </c>
      <c r="AC9" s="79">
        <f t="shared" si="24"/>
        <v>0</v>
      </c>
      <c r="AD9" s="79">
        <f t="shared" si="24"/>
        <v>0</v>
      </c>
      <c r="AE9" s="79">
        <f t="shared" si="24"/>
        <v>0</v>
      </c>
      <c r="AF9" s="79">
        <f t="shared" si="24"/>
        <v>0</v>
      </c>
      <c r="AG9" s="79">
        <f t="shared" si="24"/>
        <v>0</v>
      </c>
      <c r="AH9" s="79">
        <f t="shared" si="24"/>
        <v>0</v>
      </c>
      <c r="AI9" s="79">
        <f t="shared" si="24"/>
        <v>0</v>
      </c>
      <c r="AJ9" s="79">
        <f t="shared" si="24"/>
        <v>0</v>
      </c>
      <c r="AK9" s="79">
        <f t="shared" si="24"/>
        <v>0</v>
      </c>
      <c r="AL9" s="79">
        <f t="shared" si="24"/>
        <v>0</v>
      </c>
      <c r="AM9" s="79">
        <f t="shared" si="24"/>
        <v>0</v>
      </c>
      <c r="AN9" s="68" t="e">
        <f t="shared" si="25"/>
        <v>#VALUE!</v>
      </c>
      <c r="AP9" s="77" t="str">
        <f>IF(ISBLANK(F9),"",VLOOKUP(F9,'validation code'!$T$64:$U$120,2,0))</f>
        <v/>
      </c>
      <c r="AQ9" s="77" t="str">
        <f>IF(ISBLANK(F9),"",VLOOKUP(F9,'validation code'!$T$3:$U$59,2,0))</f>
        <v/>
      </c>
      <c r="AR9" s="77" t="str">
        <f>IF(ISBLANK(M9)=TRUE,"",VLOOKUP(M9,'validation code'!$X$48:$Y$49,2,0))</f>
        <v/>
      </c>
      <c r="AS9" s="77" t="str">
        <f>IF(ISBLANK(F9)=TRUE,"",VLOOKUP(F9,'validation code'!$A$22:$B$79,2,0))</f>
        <v/>
      </c>
      <c r="AU9" s="77" t="s">
        <v>40</v>
      </c>
      <c r="AV9" s="77" t="str">
        <f>IF(ISBLANK($B$2)=TRUE,"",VLOOKUP($B$2,'validation code'!$W$54:$X$69,2,0))</f>
        <v>PRB</v>
      </c>
      <c r="AW9" s="77" t="str">
        <f t="shared" si="26"/>
        <v>01</v>
      </c>
      <c r="AX9" s="77" t="str">
        <f t="shared" si="27"/>
        <v/>
      </c>
      <c r="AY9" s="77" t="str">
        <f t="shared" si="28"/>
        <v>0008</v>
      </c>
      <c r="AZ9" s="77" t="str">
        <f t="shared" si="29"/>
        <v>EX-22-PRB-01--0008</v>
      </c>
      <c r="BA9" s="77" t="str">
        <f t="shared" si="30"/>
        <v>Not Completed</v>
      </c>
      <c r="BB9" s="19">
        <f t="shared" si="31"/>
        <v>0</v>
      </c>
      <c r="BC9" s="19">
        <f t="shared" si="32"/>
        <v>0</v>
      </c>
      <c r="BD9" s="19">
        <f t="shared" si="33"/>
        <v>0</v>
      </c>
      <c r="BE9" s="19">
        <f t="shared" si="34"/>
        <v>1</v>
      </c>
      <c r="BF9" s="19">
        <f t="shared" si="35"/>
        <v>0</v>
      </c>
      <c r="BG9" s="19">
        <f t="shared" si="36"/>
        <v>0</v>
      </c>
      <c r="BH9" s="19">
        <f t="shared" si="37"/>
        <v>0</v>
      </c>
      <c r="BI9" s="19">
        <f t="shared" si="38"/>
        <v>0</v>
      </c>
      <c r="BJ9" s="19">
        <f t="shared" si="39"/>
        <v>0</v>
      </c>
      <c r="BK9" s="19">
        <f t="shared" si="40"/>
        <v>0</v>
      </c>
      <c r="BL9" s="19">
        <f t="shared" si="41"/>
        <v>0</v>
      </c>
      <c r="BM9" s="19">
        <f t="shared" si="42"/>
        <v>0</v>
      </c>
      <c r="BN9" s="19">
        <f t="shared" si="43"/>
        <v>1</v>
      </c>
      <c r="BO9" s="19">
        <f t="shared" si="44"/>
        <v>1</v>
      </c>
      <c r="BP9" s="19">
        <f t="shared" si="45"/>
        <v>0</v>
      </c>
      <c r="BQ9" s="19">
        <f t="shared" si="46"/>
        <v>1</v>
      </c>
      <c r="BR9" s="19">
        <f t="shared" si="47"/>
        <v>0</v>
      </c>
      <c r="BS9" s="19">
        <f t="shared" si="48"/>
        <v>0</v>
      </c>
      <c r="BT9" s="19">
        <f t="shared" si="49"/>
        <v>0</v>
      </c>
      <c r="BU9" s="19">
        <f t="shared" si="50"/>
        <v>0</v>
      </c>
      <c r="BV9" s="19">
        <f t="shared" si="51"/>
        <v>0</v>
      </c>
      <c r="BW9" s="19">
        <f t="shared" si="52"/>
        <v>0</v>
      </c>
      <c r="BY9" s="12" t="str">
        <f t="shared" si="53"/>
        <v/>
      </c>
      <c r="BZ9" s="12"/>
      <c r="CA9" s="12" t="str">
        <f t="shared" si="54"/>
        <v/>
      </c>
      <c r="CB9" s="12" t="str">
        <f t="shared" si="55"/>
        <v>PRD_BODY</v>
      </c>
      <c r="CC9" s="12" t="str">
        <f t="shared" si="56"/>
        <v>PRD_BODY</v>
      </c>
    </row>
    <row r="10" spans="1:81" ht="14.25" customHeight="1" x14ac:dyDescent="0.35">
      <c r="A10" s="77" t="str">
        <f t="shared" si="19"/>
        <v>Not Completed</v>
      </c>
      <c r="C10" s="19">
        <f t="shared" si="15"/>
        <v>9</v>
      </c>
      <c r="D10" s="14" t="str">
        <f t="shared" si="20"/>
        <v/>
      </c>
      <c r="E10" s="15"/>
      <c r="F10" s="15"/>
      <c r="G10" s="15"/>
      <c r="H10" s="20" t="str">
        <f t="shared" si="21"/>
        <v/>
      </c>
      <c r="I10" s="15"/>
      <c r="J10" s="15"/>
      <c r="K10" s="65"/>
      <c r="L10" s="65"/>
      <c r="M10" s="15"/>
      <c r="N10" s="15"/>
      <c r="O10" s="15"/>
      <c r="P10" s="16"/>
      <c r="Q10" s="21" t="str">
        <f>IF(ISBLANK(O10)=TRUE,"",VLOOKUP(O10,'validation code'!$X$35:$Y$38,2,0))</f>
        <v/>
      </c>
      <c r="R10" s="84" t="e">
        <f t="shared" si="22"/>
        <v>#VALUE!</v>
      </c>
      <c r="S10" s="16"/>
      <c r="T10" s="83" t="e">
        <f t="shared" si="23"/>
        <v>#VALUE!</v>
      </c>
      <c r="U10" s="66"/>
      <c r="V10" s="66"/>
      <c r="W10" s="66"/>
      <c r="X10" s="66"/>
      <c r="Y10" s="76"/>
      <c r="Z10" s="66"/>
      <c r="AA10" s="76"/>
      <c r="AB10" s="79">
        <f t="shared" si="24"/>
        <v>0</v>
      </c>
      <c r="AC10" s="79">
        <f t="shared" si="24"/>
        <v>0</v>
      </c>
      <c r="AD10" s="79">
        <f t="shared" si="24"/>
        <v>0</v>
      </c>
      <c r="AE10" s="79">
        <f t="shared" si="24"/>
        <v>0</v>
      </c>
      <c r="AF10" s="79">
        <f t="shared" si="24"/>
        <v>0</v>
      </c>
      <c r="AG10" s="79">
        <f t="shared" si="24"/>
        <v>0</v>
      </c>
      <c r="AH10" s="79">
        <f t="shared" si="24"/>
        <v>0</v>
      </c>
      <c r="AI10" s="79">
        <f t="shared" si="24"/>
        <v>0</v>
      </c>
      <c r="AJ10" s="79">
        <f t="shared" si="24"/>
        <v>0</v>
      </c>
      <c r="AK10" s="79">
        <f t="shared" si="24"/>
        <v>0</v>
      </c>
      <c r="AL10" s="79">
        <f t="shared" si="24"/>
        <v>0</v>
      </c>
      <c r="AM10" s="79">
        <f t="shared" si="24"/>
        <v>0</v>
      </c>
      <c r="AN10" s="68" t="e">
        <f t="shared" si="25"/>
        <v>#VALUE!</v>
      </c>
      <c r="AP10" s="77" t="str">
        <f>IF(ISBLANK(F10),"",VLOOKUP(F10,'validation code'!$T$64:$U$120,2,0))</f>
        <v/>
      </c>
      <c r="AQ10" s="77" t="str">
        <f>IF(ISBLANK(F10),"",VLOOKUP(F10,'validation code'!$T$3:$U$59,2,0))</f>
        <v/>
      </c>
      <c r="AR10" s="77" t="str">
        <f>IF(ISBLANK(M10)=TRUE,"",VLOOKUP(M10,'validation code'!$X$48:$Y$49,2,0))</f>
        <v/>
      </c>
      <c r="AS10" s="77" t="str">
        <f>IF(ISBLANK(F10)=TRUE,"",VLOOKUP(F10,'validation code'!$A$22:$B$79,2,0))</f>
        <v/>
      </c>
      <c r="AU10" s="77" t="s">
        <v>40</v>
      </c>
      <c r="AV10" s="77" t="str">
        <f>IF(ISBLANK($B$2)=TRUE,"",VLOOKUP($B$2,'validation code'!$W$54:$X$69,2,0))</f>
        <v>PRB</v>
      </c>
      <c r="AW10" s="77" t="str">
        <f t="shared" si="26"/>
        <v>01</v>
      </c>
      <c r="AX10" s="77" t="str">
        <f t="shared" si="27"/>
        <v/>
      </c>
      <c r="AY10" s="77" t="str">
        <f t="shared" si="28"/>
        <v>0009</v>
      </c>
      <c r="AZ10" s="77" t="str">
        <f t="shared" si="29"/>
        <v>EX-22-PRB-01--0009</v>
      </c>
      <c r="BA10" s="77" t="str">
        <f t="shared" si="30"/>
        <v>Not Completed</v>
      </c>
      <c r="BB10" s="19">
        <f t="shared" si="31"/>
        <v>0</v>
      </c>
      <c r="BC10" s="19">
        <f t="shared" si="32"/>
        <v>0</v>
      </c>
      <c r="BD10" s="19">
        <f t="shared" si="33"/>
        <v>0</v>
      </c>
      <c r="BE10" s="19">
        <f t="shared" si="34"/>
        <v>1</v>
      </c>
      <c r="BF10" s="19">
        <f t="shared" si="35"/>
        <v>0</v>
      </c>
      <c r="BG10" s="19">
        <f t="shared" si="36"/>
        <v>0</v>
      </c>
      <c r="BH10" s="19">
        <f t="shared" si="37"/>
        <v>0</v>
      </c>
      <c r="BI10" s="19">
        <f t="shared" si="38"/>
        <v>0</v>
      </c>
      <c r="BJ10" s="19">
        <f t="shared" si="39"/>
        <v>0</v>
      </c>
      <c r="BK10" s="19">
        <f t="shared" si="40"/>
        <v>0</v>
      </c>
      <c r="BL10" s="19">
        <f t="shared" si="41"/>
        <v>0</v>
      </c>
      <c r="BM10" s="19">
        <f t="shared" si="42"/>
        <v>0</v>
      </c>
      <c r="BN10" s="19">
        <f t="shared" si="43"/>
        <v>1</v>
      </c>
      <c r="BO10" s="19">
        <f t="shared" si="44"/>
        <v>1</v>
      </c>
      <c r="BP10" s="19">
        <f t="shared" si="45"/>
        <v>0</v>
      </c>
      <c r="BQ10" s="19">
        <f t="shared" si="46"/>
        <v>1</v>
      </c>
      <c r="BR10" s="19">
        <f t="shared" si="47"/>
        <v>0</v>
      </c>
      <c r="BS10" s="19">
        <f t="shared" si="48"/>
        <v>0</v>
      </c>
      <c r="BT10" s="19">
        <f t="shared" si="49"/>
        <v>0</v>
      </c>
      <c r="BU10" s="19">
        <f t="shared" si="50"/>
        <v>0</v>
      </c>
      <c r="BV10" s="19">
        <f t="shared" si="51"/>
        <v>0</v>
      </c>
      <c r="BW10" s="19">
        <f t="shared" si="52"/>
        <v>0</v>
      </c>
      <c r="BY10" s="12" t="str">
        <f t="shared" si="53"/>
        <v/>
      </c>
      <c r="BZ10" s="12"/>
      <c r="CA10" s="12" t="str">
        <f t="shared" si="54"/>
        <v/>
      </c>
      <c r="CB10" s="12" t="str">
        <f t="shared" si="55"/>
        <v>PRD_BODY</v>
      </c>
      <c r="CC10" s="12" t="str">
        <f t="shared" si="56"/>
        <v>PRD_BODY</v>
      </c>
    </row>
    <row r="11" spans="1:81" ht="14.25" customHeight="1" x14ac:dyDescent="0.35">
      <c r="A11" s="77" t="str">
        <f t="shared" si="19"/>
        <v>Not Completed</v>
      </c>
      <c r="C11" s="19">
        <f t="shared" si="15"/>
        <v>10</v>
      </c>
      <c r="D11" s="14" t="str">
        <f t="shared" si="20"/>
        <v/>
      </c>
      <c r="E11" s="15"/>
      <c r="F11" s="15"/>
      <c r="G11" s="15"/>
      <c r="H11" s="20" t="str">
        <f t="shared" si="21"/>
        <v/>
      </c>
      <c r="I11" s="15"/>
      <c r="J11" s="15"/>
      <c r="K11" s="65"/>
      <c r="L11" s="65"/>
      <c r="M11" s="15"/>
      <c r="N11" s="15"/>
      <c r="O11" s="15"/>
      <c r="P11" s="16"/>
      <c r="Q11" s="21" t="str">
        <f>IF(ISBLANK(O11)=TRUE,"",VLOOKUP(O11,'validation code'!$X$35:$Y$38,2,0))</f>
        <v/>
      </c>
      <c r="R11" s="84" t="e">
        <f t="shared" si="22"/>
        <v>#VALUE!</v>
      </c>
      <c r="S11" s="16"/>
      <c r="T11" s="83" t="e">
        <f t="shared" si="23"/>
        <v>#VALUE!</v>
      </c>
      <c r="U11" s="66"/>
      <c r="V11" s="66"/>
      <c r="W11" s="66"/>
      <c r="X11" s="66"/>
      <c r="Y11" s="76"/>
      <c r="Z11" s="66"/>
      <c r="AA11" s="76"/>
      <c r="AB11" s="79">
        <f t="shared" si="24"/>
        <v>0</v>
      </c>
      <c r="AC11" s="79">
        <f t="shared" si="24"/>
        <v>0</v>
      </c>
      <c r="AD11" s="79">
        <f t="shared" si="24"/>
        <v>0</v>
      </c>
      <c r="AE11" s="79">
        <f t="shared" si="24"/>
        <v>0</v>
      </c>
      <c r="AF11" s="79">
        <f t="shared" si="24"/>
        <v>0</v>
      </c>
      <c r="AG11" s="79">
        <f t="shared" si="24"/>
        <v>0</v>
      </c>
      <c r="AH11" s="79">
        <f t="shared" si="24"/>
        <v>0</v>
      </c>
      <c r="AI11" s="79">
        <f t="shared" si="24"/>
        <v>0</v>
      </c>
      <c r="AJ11" s="79">
        <f t="shared" si="24"/>
        <v>0</v>
      </c>
      <c r="AK11" s="79">
        <f t="shared" si="24"/>
        <v>0</v>
      </c>
      <c r="AL11" s="79">
        <f t="shared" si="24"/>
        <v>0</v>
      </c>
      <c r="AM11" s="79">
        <f t="shared" si="24"/>
        <v>0</v>
      </c>
      <c r="AN11" s="68" t="e">
        <f t="shared" si="25"/>
        <v>#VALUE!</v>
      </c>
      <c r="AP11" s="77" t="str">
        <f>IF(ISBLANK(F11),"",VLOOKUP(F11,'validation code'!$T$64:$U$120,2,0))</f>
        <v/>
      </c>
      <c r="AQ11" s="77" t="str">
        <f>IF(ISBLANK(F11),"",VLOOKUP(F11,'validation code'!$T$3:$U$59,2,0))</f>
        <v/>
      </c>
      <c r="AR11" s="77" t="str">
        <f>IF(ISBLANK(M11)=TRUE,"",VLOOKUP(M11,'validation code'!$X$48:$Y$49,2,0))</f>
        <v/>
      </c>
      <c r="AS11" s="77" t="str">
        <f>IF(ISBLANK(F11)=TRUE,"",VLOOKUP(F11,'validation code'!$A$22:$B$79,2,0))</f>
        <v/>
      </c>
      <c r="AU11" s="77" t="s">
        <v>40</v>
      </c>
      <c r="AV11" s="77" t="str">
        <f>IF(ISBLANK($B$2)=TRUE,"",VLOOKUP($B$2,'validation code'!$W$54:$X$69,2,0))</f>
        <v>PRB</v>
      </c>
      <c r="AW11" s="77" t="str">
        <f t="shared" si="26"/>
        <v>01</v>
      </c>
      <c r="AX11" s="77" t="str">
        <f t="shared" si="27"/>
        <v/>
      </c>
      <c r="AY11" s="77" t="str">
        <f t="shared" si="28"/>
        <v>0010</v>
      </c>
      <c r="AZ11" s="77" t="str">
        <f t="shared" si="29"/>
        <v>EX-22-PRB-01--0010</v>
      </c>
      <c r="BA11" s="77" t="str">
        <f t="shared" si="30"/>
        <v>Not Completed</v>
      </c>
      <c r="BB11" s="19">
        <f t="shared" si="31"/>
        <v>0</v>
      </c>
      <c r="BC11" s="19">
        <f t="shared" si="32"/>
        <v>0</v>
      </c>
      <c r="BD11" s="19">
        <f t="shared" si="33"/>
        <v>0</v>
      </c>
      <c r="BE11" s="19">
        <f t="shared" si="34"/>
        <v>1</v>
      </c>
      <c r="BF11" s="19">
        <f t="shared" si="35"/>
        <v>0</v>
      </c>
      <c r="BG11" s="19">
        <f t="shared" si="36"/>
        <v>0</v>
      </c>
      <c r="BH11" s="19">
        <f t="shared" si="37"/>
        <v>0</v>
      </c>
      <c r="BI11" s="19">
        <f t="shared" si="38"/>
        <v>0</v>
      </c>
      <c r="BJ11" s="19">
        <f t="shared" si="39"/>
        <v>0</v>
      </c>
      <c r="BK11" s="19">
        <f t="shared" si="40"/>
        <v>0</v>
      </c>
      <c r="BL11" s="19">
        <f t="shared" si="41"/>
        <v>0</v>
      </c>
      <c r="BM11" s="19">
        <f t="shared" si="42"/>
        <v>0</v>
      </c>
      <c r="BN11" s="19">
        <f t="shared" si="43"/>
        <v>1</v>
      </c>
      <c r="BO11" s="19">
        <f t="shared" si="44"/>
        <v>1</v>
      </c>
      <c r="BP11" s="19">
        <f t="shared" si="45"/>
        <v>0</v>
      </c>
      <c r="BQ11" s="19">
        <f t="shared" si="46"/>
        <v>1</v>
      </c>
      <c r="BR11" s="19">
        <f t="shared" si="47"/>
        <v>0</v>
      </c>
      <c r="BS11" s="19">
        <f t="shared" si="48"/>
        <v>0</v>
      </c>
      <c r="BT11" s="19">
        <f t="shared" si="49"/>
        <v>0</v>
      </c>
      <c r="BU11" s="19">
        <f t="shared" si="50"/>
        <v>0</v>
      </c>
      <c r="BV11" s="19">
        <f t="shared" si="51"/>
        <v>0</v>
      </c>
      <c r="BW11" s="19">
        <f t="shared" si="52"/>
        <v>0</v>
      </c>
      <c r="BY11" s="12" t="str">
        <f t="shared" si="53"/>
        <v/>
      </c>
      <c r="BZ11" s="12"/>
      <c r="CA11" s="12" t="str">
        <f t="shared" si="54"/>
        <v/>
      </c>
      <c r="CB11" s="12" t="str">
        <f t="shared" si="55"/>
        <v>PRD_BODY</v>
      </c>
      <c r="CC11" s="12" t="str">
        <f t="shared" si="56"/>
        <v>PRD_BODY</v>
      </c>
    </row>
    <row r="12" spans="1:81" ht="14.25" customHeight="1" x14ac:dyDescent="0.35">
      <c r="A12" s="77" t="str">
        <f t="shared" si="19"/>
        <v>Not Completed</v>
      </c>
      <c r="C12" s="19">
        <f t="shared" si="15"/>
        <v>11</v>
      </c>
      <c r="D12" s="14" t="str">
        <f t="shared" si="20"/>
        <v/>
      </c>
      <c r="E12" s="15"/>
      <c r="F12" s="15"/>
      <c r="G12" s="15"/>
      <c r="H12" s="20" t="str">
        <f t="shared" si="21"/>
        <v/>
      </c>
      <c r="I12" s="15"/>
      <c r="J12" s="15"/>
      <c r="K12" s="65"/>
      <c r="L12" s="65"/>
      <c r="M12" s="15"/>
      <c r="N12" s="15"/>
      <c r="O12" s="15"/>
      <c r="P12" s="16"/>
      <c r="Q12" s="21" t="str">
        <f>IF(ISBLANK(O12)=TRUE,"",VLOOKUP(O12,'validation code'!$X$35:$Y$38,2,0))</f>
        <v/>
      </c>
      <c r="R12" s="84" t="e">
        <f t="shared" si="22"/>
        <v>#VALUE!</v>
      </c>
      <c r="S12" s="16"/>
      <c r="T12" s="83" t="e">
        <f t="shared" si="23"/>
        <v>#VALUE!</v>
      </c>
      <c r="U12" s="66"/>
      <c r="V12" s="66"/>
      <c r="W12" s="66"/>
      <c r="X12" s="66"/>
      <c r="Y12" s="76"/>
      <c r="Z12" s="66"/>
      <c r="AA12" s="76"/>
      <c r="AB12" s="79">
        <f t="shared" si="24"/>
        <v>0</v>
      </c>
      <c r="AC12" s="79">
        <f t="shared" si="24"/>
        <v>0</v>
      </c>
      <c r="AD12" s="79">
        <f t="shared" si="24"/>
        <v>0</v>
      </c>
      <c r="AE12" s="79">
        <f t="shared" si="24"/>
        <v>0</v>
      </c>
      <c r="AF12" s="79">
        <f t="shared" si="24"/>
        <v>0</v>
      </c>
      <c r="AG12" s="79">
        <f t="shared" si="24"/>
        <v>0</v>
      </c>
      <c r="AH12" s="79">
        <f t="shared" si="24"/>
        <v>0</v>
      </c>
      <c r="AI12" s="79">
        <f t="shared" si="24"/>
        <v>0</v>
      </c>
      <c r="AJ12" s="79">
        <f t="shared" si="24"/>
        <v>0</v>
      </c>
      <c r="AK12" s="79">
        <f t="shared" si="24"/>
        <v>0</v>
      </c>
      <c r="AL12" s="79">
        <f t="shared" si="24"/>
        <v>0</v>
      </c>
      <c r="AM12" s="79">
        <f t="shared" si="24"/>
        <v>0</v>
      </c>
      <c r="AN12" s="68" t="e">
        <f t="shared" si="25"/>
        <v>#VALUE!</v>
      </c>
      <c r="AP12" s="77" t="str">
        <f>IF(ISBLANK(F12),"",VLOOKUP(F12,'validation code'!$T$64:$U$120,2,0))</f>
        <v/>
      </c>
      <c r="AQ12" s="77" t="str">
        <f>IF(ISBLANK(F12),"",VLOOKUP(F12,'validation code'!$T$3:$U$59,2,0))</f>
        <v/>
      </c>
      <c r="AR12" s="77" t="str">
        <f>IF(ISBLANK(M12)=TRUE,"",VLOOKUP(M12,'validation code'!$X$48:$Y$49,2,0))</f>
        <v/>
      </c>
      <c r="AS12" s="77" t="str">
        <f>IF(ISBLANK(F12)=TRUE,"",VLOOKUP(F12,'validation code'!$A$22:$B$79,2,0))</f>
        <v/>
      </c>
      <c r="AU12" s="77" t="s">
        <v>40</v>
      </c>
      <c r="AV12" s="77" t="str">
        <f>IF(ISBLANK($B$2)=TRUE,"",VLOOKUP($B$2,'validation code'!$W$54:$X$69,2,0))</f>
        <v>PRB</v>
      </c>
      <c r="AW12" s="77" t="str">
        <f t="shared" si="26"/>
        <v>01</v>
      </c>
      <c r="AX12" s="77" t="str">
        <f t="shared" si="27"/>
        <v/>
      </c>
      <c r="AY12" s="77" t="str">
        <f t="shared" si="28"/>
        <v>0011</v>
      </c>
      <c r="AZ12" s="77" t="str">
        <f t="shared" si="29"/>
        <v>EX-22-PRB-01--0011</v>
      </c>
      <c r="BA12" s="77" t="str">
        <f t="shared" si="30"/>
        <v>Not Completed</v>
      </c>
      <c r="BB12" s="19">
        <f t="shared" si="31"/>
        <v>0</v>
      </c>
      <c r="BC12" s="19">
        <f t="shared" si="32"/>
        <v>0</v>
      </c>
      <c r="BD12" s="19">
        <f t="shared" si="33"/>
        <v>0</v>
      </c>
      <c r="BE12" s="19">
        <f t="shared" si="34"/>
        <v>1</v>
      </c>
      <c r="BF12" s="19">
        <f t="shared" si="35"/>
        <v>0</v>
      </c>
      <c r="BG12" s="19">
        <f t="shared" si="36"/>
        <v>0</v>
      </c>
      <c r="BH12" s="19">
        <f t="shared" si="37"/>
        <v>0</v>
      </c>
      <c r="BI12" s="19">
        <f t="shared" si="38"/>
        <v>0</v>
      </c>
      <c r="BJ12" s="19">
        <f t="shared" si="39"/>
        <v>0</v>
      </c>
      <c r="BK12" s="19">
        <f t="shared" si="40"/>
        <v>0</v>
      </c>
      <c r="BL12" s="19">
        <f t="shared" si="41"/>
        <v>0</v>
      </c>
      <c r="BM12" s="19">
        <f t="shared" si="42"/>
        <v>0</v>
      </c>
      <c r="BN12" s="19">
        <f t="shared" si="43"/>
        <v>1</v>
      </c>
      <c r="BO12" s="19">
        <f t="shared" si="44"/>
        <v>1</v>
      </c>
      <c r="BP12" s="19">
        <f t="shared" si="45"/>
        <v>0</v>
      </c>
      <c r="BQ12" s="19">
        <f t="shared" si="46"/>
        <v>1</v>
      </c>
      <c r="BR12" s="19">
        <f t="shared" si="47"/>
        <v>0</v>
      </c>
      <c r="BS12" s="19">
        <f t="shared" si="48"/>
        <v>0</v>
      </c>
      <c r="BT12" s="19">
        <f t="shared" si="49"/>
        <v>0</v>
      </c>
      <c r="BU12" s="19">
        <f t="shared" si="50"/>
        <v>0</v>
      </c>
      <c r="BV12" s="19">
        <f t="shared" si="51"/>
        <v>0</v>
      </c>
      <c r="BW12" s="19">
        <f t="shared" si="52"/>
        <v>0</v>
      </c>
      <c r="BY12" s="12" t="str">
        <f t="shared" si="53"/>
        <v/>
      </c>
      <c r="BZ12" s="12"/>
      <c r="CA12" s="12" t="str">
        <f t="shared" si="54"/>
        <v/>
      </c>
      <c r="CB12" s="12" t="str">
        <f t="shared" si="55"/>
        <v>PRD_BODY</v>
      </c>
      <c r="CC12" s="12" t="str">
        <f t="shared" si="56"/>
        <v>PRD_BODY</v>
      </c>
    </row>
    <row r="13" spans="1:81" ht="14.25" customHeight="1" x14ac:dyDescent="0.35">
      <c r="A13" s="77" t="str">
        <f t="shared" si="19"/>
        <v>Not Completed</v>
      </c>
      <c r="C13" s="19">
        <f t="shared" si="15"/>
        <v>12</v>
      </c>
      <c r="D13" s="14" t="str">
        <f t="shared" si="20"/>
        <v/>
      </c>
      <c r="E13" s="15"/>
      <c r="F13" s="15"/>
      <c r="G13" s="15"/>
      <c r="H13" s="20" t="str">
        <f t="shared" si="21"/>
        <v/>
      </c>
      <c r="I13" s="15"/>
      <c r="J13" s="15"/>
      <c r="K13" s="65"/>
      <c r="L13" s="65"/>
      <c r="M13" s="15"/>
      <c r="N13" s="15"/>
      <c r="O13" s="15"/>
      <c r="P13" s="16"/>
      <c r="Q13" s="21" t="str">
        <f>IF(ISBLANK(O13)=TRUE,"",VLOOKUP(O13,'validation code'!$X$35:$Y$38,2,0))</f>
        <v/>
      </c>
      <c r="R13" s="84" t="e">
        <f t="shared" si="22"/>
        <v>#VALUE!</v>
      </c>
      <c r="S13" s="16"/>
      <c r="T13" s="83" t="e">
        <f t="shared" si="23"/>
        <v>#VALUE!</v>
      </c>
      <c r="U13" s="66"/>
      <c r="V13" s="66"/>
      <c r="W13" s="66"/>
      <c r="X13" s="66"/>
      <c r="Y13" s="76"/>
      <c r="Z13" s="66"/>
      <c r="AA13" s="76"/>
      <c r="AB13" s="79">
        <f t="shared" si="24"/>
        <v>0</v>
      </c>
      <c r="AC13" s="79">
        <f t="shared" si="24"/>
        <v>0</v>
      </c>
      <c r="AD13" s="79">
        <f t="shared" si="24"/>
        <v>0</v>
      </c>
      <c r="AE13" s="79">
        <f t="shared" si="24"/>
        <v>0</v>
      </c>
      <c r="AF13" s="79">
        <f t="shared" si="24"/>
        <v>0</v>
      </c>
      <c r="AG13" s="79">
        <f t="shared" si="24"/>
        <v>0</v>
      </c>
      <c r="AH13" s="79">
        <f t="shared" si="24"/>
        <v>0</v>
      </c>
      <c r="AI13" s="79">
        <f t="shared" si="24"/>
        <v>0</v>
      </c>
      <c r="AJ13" s="79">
        <f t="shared" si="24"/>
        <v>0</v>
      </c>
      <c r="AK13" s="79">
        <f t="shared" si="24"/>
        <v>0</v>
      </c>
      <c r="AL13" s="79">
        <f t="shared" si="24"/>
        <v>0</v>
      </c>
      <c r="AM13" s="79">
        <f t="shared" si="24"/>
        <v>0</v>
      </c>
      <c r="AN13" s="68" t="e">
        <f t="shared" si="25"/>
        <v>#VALUE!</v>
      </c>
      <c r="AP13" s="77" t="str">
        <f>IF(ISBLANK(F13),"",VLOOKUP(F13,'validation code'!$T$64:$U$120,2,0))</f>
        <v/>
      </c>
      <c r="AQ13" s="77" t="str">
        <f>IF(ISBLANK(F13),"",VLOOKUP(F13,'validation code'!$T$3:$U$59,2,0))</f>
        <v/>
      </c>
      <c r="AR13" s="77" t="str">
        <f>IF(ISBLANK(M13)=TRUE,"",VLOOKUP(M13,'validation code'!$X$48:$Y$49,2,0))</f>
        <v/>
      </c>
      <c r="AS13" s="77" t="str">
        <f>IF(ISBLANK(F13)=TRUE,"",VLOOKUP(F13,'validation code'!$A$22:$B$79,2,0))</f>
        <v/>
      </c>
      <c r="AU13" s="77" t="s">
        <v>40</v>
      </c>
      <c r="AV13" s="77" t="str">
        <f>IF(ISBLANK($B$2)=TRUE,"",VLOOKUP($B$2,'validation code'!$W$54:$X$69,2,0))</f>
        <v>PRB</v>
      </c>
      <c r="AW13" s="77" t="str">
        <f t="shared" si="26"/>
        <v>01</v>
      </c>
      <c r="AX13" s="77" t="str">
        <f t="shared" si="27"/>
        <v/>
      </c>
      <c r="AY13" s="77" t="str">
        <f t="shared" si="28"/>
        <v>0012</v>
      </c>
      <c r="AZ13" s="77" t="str">
        <f t="shared" si="29"/>
        <v>EX-22-PRB-01--0012</v>
      </c>
      <c r="BA13" s="77" t="str">
        <f t="shared" si="30"/>
        <v>Not Completed</v>
      </c>
      <c r="BB13" s="19">
        <f t="shared" si="31"/>
        <v>0</v>
      </c>
      <c r="BC13" s="19">
        <f t="shared" si="32"/>
        <v>0</v>
      </c>
      <c r="BD13" s="19">
        <f t="shared" si="33"/>
        <v>0</v>
      </c>
      <c r="BE13" s="19">
        <f t="shared" si="34"/>
        <v>1</v>
      </c>
      <c r="BF13" s="19">
        <f t="shared" si="35"/>
        <v>0</v>
      </c>
      <c r="BG13" s="19">
        <f t="shared" si="36"/>
        <v>0</v>
      </c>
      <c r="BH13" s="19">
        <f t="shared" si="37"/>
        <v>0</v>
      </c>
      <c r="BI13" s="19">
        <f t="shared" si="38"/>
        <v>0</v>
      </c>
      <c r="BJ13" s="19">
        <f t="shared" si="39"/>
        <v>0</v>
      </c>
      <c r="BK13" s="19">
        <f t="shared" si="40"/>
        <v>0</v>
      </c>
      <c r="BL13" s="19">
        <f t="shared" si="41"/>
        <v>0</v>
      </c>
      <c r="BM13" s="19">
        <f t="shared" si="42"/>
        <v>0</v>
      </c>
      <c r="BN13" s="19">
        <f t="shared" si="43"/>
        <v>1</v>
      </c>
      <c r="BO13" s="19">
        <f t="shared" si="44"/>
        <v>1</v>
      </c>
      <c r="BP13" s="19">
        <f t="shared" si="45"/>
        <v>0</v>
      </c>
      <c r="BQ13" s="19">
        <f t="shared" si="46"/>
        <v>1</v>
      </c>
      <c r="BR13" s="19">
        <f t="shared" si="47"/>
        <v>0</v>
      </c>
      <c r="BS13" s="19">
        <f t="shared" si="48"/>
        <v>0</v>
      </c>
      <c r="BT13" s="19">
        <f t="shared" si="49"/>
        <v>0</v>
      </c>
      <c r="BU13" s="19">
        <f t="shared" si="50"/>
        <v>0</v>
      </c>
      <c r="BV13" s="19">
        <f t="shared" si="51"/>
        <v>0</v>
      </c>
      <c r="BW13" s="19">
        <f t="shared" si="52"/>
        <v>0</v>
      </c>
      <c r="BY13" s="12" t="str">
        <f t="shared" si="53"/>
        <v/>
      </c>
      <c r="BZ13" s="12"/>
      <c r="CA13" s="12" t="str">
        <f t="shared" si="54"/>
        <v/>
      </c>
      <c r="CB13" s="12" t="str">
        <f t="shared" si="55"/>
        <v>PRD_BODY</v>
      </c>
      <c r="CC13" s="12" t="str">
        <f t="shared" si="56"/>
        <v>PRD_BODY</v>
      </c>
    </row>
    <row r="14" spans="1:81" ht="14.25" customHeight="1" x14ac:dyDescent="0.35">
      <c r="A14" s="77" t="str">
        <f t="shared" si="19"/>
        <v>Not Completed</v>
      </c>
      <c r="C14" s="19">
        <f t="shared" si="15"/>
        <v>13</v>
      </c>
      <c r="D14" s="14" t="str">
        <f t="shared" si="20"/>
        <v/>
      </c>
      <c r="E14" s="15"/>
      <c r="F14" s="15"/>
      <c r="G14" s="15"/>
      <c r="H14" s="20" t="str">
        <f t="shared" si="21"/>
        <v/>
      </c>
      <c r="I14" s="15"/>
      <c r="J14" s="15"/>
      <c r="K14" s="65"/>
      <c r="L14" s="65"/>
      <c r="M14" s="15"/>
      <c r="N14" s="15"/>
      <c r="O14" s="15"/>
      <c r="P14" s="16"/>
      <c r="Q14" s="21" t="str">
        <f>IF(ISBLANK(O14)=TRUE,"",VLOOKUP(O14,'validation code'!$X$35:$Y$38,2,0))</f>
        <v/>
      </c>
      <c r="R14" s="84" t="e">
        <f t="shared" si="22"/>
        <v>#VALUE!</v>
      </c>
      <c r="S14" s="16"/>
      <c r="T14" s="83" t="e">
        <f t="shared" si="23"/>
        <v>#VALUE!</v>
      </c>
      <c r="U14" s="66"/>
      <c r="V14" s="66"/>
      <c r="W14" s="66"/>
      <c r="X14" s="66"/>
      <c r="Y14" s="76"/>
      <c r="Z14" s="66"/>
      <c r="AA14" s="76"/>
      <c r="AB14" s="79">
        <f t="shared" si="24"/>
        <v>0</v>
      </c>
      <c r="AC14" s="79">
        <f t="shared" si="24"/>
        <v>0</v>
      </c>
      <c r="AD14" s="79">
        <f t="shared" si="24"/>
        <v>0</v>
      </c>
      <c r="AE14" s="79">
        <f t="shared" si="24"/>
        <v>0</v>
      </c>
      <c r="AF14" s="79">
        <f t="shared" si="24"/>
        <v>0</v>
      </c>
      <c r="AG14" s="79">
        <f t="shared" si="24"/>
        <v>0</v>
      </c>
      <c r="AH14" s="79">
        <f t="shared" si="24"/>
        <v>0</v>
      </c>
      <c r="AI14" s="79">
        <f t="shared" si="24"/>
        <v>0</v>
      </c>
      <c r="AJ14" s="79">
        <f t="shared" si="24"/>
        <v>0</v>
      </c>
      <c r="AK14" s="79">
        <f t="shared" si="24"/>
        <v>0</v>
      </c>
      <c r="AL14" s="79">
        <f t="shared" si="24"/>
        <v>0</v>
      </c>
      <c r="AM14" s="79">
        <f t="shared" si="24"/>
        <v>0</v>
      </c>
      <c r="AN14" s="68" t="e">
        <f t="shared" si="25"/>
        <v>#VALUE!</v>
      </c>
      <c r="AP14" s="77" t="str">
        <f>IF(ISBLANK(F14),"",VLOOKUP(F14,'validation code'!$T$64:$U$120,2,0))</f>
        <v/>
      </c>
      <c r="AQ14" s="77" t="str">
        <f>IF(ISBLANK(F14),"",VLOOKUP(F14,'validation code'!$T$3:$U$59,2,0))</f>
        <v/>
      </c>
      <c r="AR14" s="77" t="str">
        <f>IF(ISBLANK(M14)=TRUE,"",VLOOKUP(M14,'validation code'!$X$48:$Y$49,2,0))</f>
        <v/>
      </c>
      <c r="AS14" s="77" t="str">
        <f>IF(ISBLANK(F14)=TRUE,"",VLOOKUP(F14,'validation code'!$A$22:$B$79,2,0))</f>
        <v/>
      </c>
      <c r="AU14" s="77" t="s">
        <v>40</v>
      </c>
      <c r="AV14" s="77" t="str">
        <f>IF(ISBLANK($B$2)=TRUE,"",VLOOKUP($B$2,'validation code'!$W$54:$X$69,2,0))</f>
        <v>PRB</v>
      </c>
      <c r="AW14" s="77" t="str">
        <f t="shared" si="26"/>
        <v>01</v>
      </c>
      <c r="AX14" s="77" t="str">
        <f t="shared" si="27"/>
        <v/>
      </c>
      <c r="AY14" s="77" t="str">
        <f t="shared" si="28"/>
        <v>0013</v>
      </c>
      <c r="AZ14" s="77" t="str">
        <f t="shared" si="29"/>
        <v>EX-22-PRB-01--0013</v>
      </c>
      <c r="BA14" s="77" t="str">
        <f t="shared" si="30"/>
        <v>Not Completed</v>
      </c>
      <c r="BB14" s="19">
        <f t="shared" si="31"/>
        <v>0</v>
      </c>
      <c r="BC14" s="19">
        <f t="shared" si="32"/>
        <v>0</v>
      </c>
      <c r="BD14" s="19">
        <f t="shared" si="33"/>
        <v>0</v>
      </c>
      <c r="BE14" s="19">
        <f t="shared" si="34"/>
        <v>1</v>
      </c>
      <c r="BF14" s="19">
        <f t="shared" si="35"/>
        <v>0</v>
      </c>
      <c r="BG14" s="19">
        <f t="shared" si="36"/>
        <v>0</v>
      </c>
      <c r="BH14" s="19">
        <f t="shared" si="37"/>
        <v>0</v>
      </c>
      <c r="BI14" s="19">
        <f t="shared" si="38"/>
        <v>0</v>
      </c>
      <c r="BJ14" s="19">
        <f t="shared" si="39"/>
        <v>0</v>
      </c>
      <c r="BK14" s="19">
        <f t="shared" si="40"/>
        <v>0</v>
      </c>
      <c r="BL14" s="19">
        <f t="shared" si="41"/>
        <v>0</v>
      </c>
      <c r="BM14" s="19">
        <f t="shared" si="42"/>
        <v>0</v>
      </c>
      <c r="BN14" s="19">
        <f t="shared" si="43"/>
        <v>1</v>
      </c>
      <c r="BO14" s="19">
        <f t="shared" si="44"/>
        <v>1</v>
      </c>
      <c r="BP14" s="19">
        <f t="shared" si="45"/>
        <v>0</v>
      </c>
      <c r="BQ14" s="19">
        <f t="shared" si="46"/>
        <v>1</v>
      </c>
      <c r="BR14" s="19">
        <f t="shared" si="47"/>
        <v>0</v>
      </c>
      <c r="BS14" s="19">
        <f t="shared" si="48"/>
        <v>0</v>
      </c>
      <c r="BT14" s="19">
        <f t="shared" si="49"/>
        <v>0</v>
      </c>
      <c r="BU14" s="19">
        <f t="shared" si="50"/>
        <v>0</v>
      </c>
      <c r="BV14" s="19">
        <f t="shared" si="51"/>
        <v>0</v>
      </c>
      <c r="BW14" s="19">
        <f t="shared" si="52"/>
        <v>0</v>
      </c>
      <c r="BY14" s="12" t="str">
        <f t="shared" si="53"/>
        <v/>
      </c>
      <c r="BZ14" s="12"/>
      <c r="CA14" s="12" t="str">
        <f t="shared" si="54"/>
        <v/>
      </c>
      <c r="CB14" s="12" t="str">
        <f t="shared" si="55"/>
        <v>PRD_BODY</v>
      </c>
      <c r="CC14" s="12" t="str">
        <f t="shared" si="56"/>
        <v>PRD_BODY</v>
      </c>
    </row>
    <row r="15" spans="1:81" ht="14.25" customHeight="1" x14ac:dyDescent="0.35">
      <c r="A15" s="77" t="str">
        <f t="shared" si="19"/>
        <v>Not Completed</v>
      </c>
      <c r="C15" s="19">
        <f t="shared" si="15"/>
        <v>14</v>
      </c>
      <c r="D15" s="14" t="str">
        <f t="shared" si="20"/>
        <v/>
      </c>
      <c r="E15" s="15"/>
      <c r="F15" s="15"/>
      <c r="G15" s="15"/>
      <c r="H15" s="20" t="str">
        <f t="shared" si="21"/>
        <v/>
      </c>
      <c r="I15" s="15"/>
      <c r="J15" s="15"/>
      <c r="K15" s="65"/>
      <c r="L15" s="65"/>
      <c r="M15" s="15"/>
      <c r="N15" s="15"/>
      <c r="O15" s="15"/>
      <c r="P15" s="16"/>
      <c r="Q15" s="21" t="str">
        <f>IF(ISBLANK(O15)=TRUE,"",VLOOKUP(O15,'validation code'!$X$35:$Y$38,2,0))</f>
        <v/>
      </c>
      <c r="R15" s="84" t="e">
        <f t="shared" si="22"/>
        <v>#VALUE!</v>
      </c>
      <c r="S15" s="16"/>
      <c r="T15" s="83" t="e">
        <f t="shared" si="23"/>
        <v>#VALUE!</v>
      </c>
      <c r="U15" s="66"/>
      <c r="V15" s="66"/>
      <c r="W15" s="66"/>
      <c r="X15" s="66"/>
      <c r="Y15" s="76"/>
      <c r="Z15" s="66"/>
      <c r="AA15" s="76"/>
      <c r="AB15" s="79">
        <f t="shared" si="24"/>
        <v>0</v>
      </c>
      <c r="AC15" s="79">
        <f t="shared" si="24"/>
        <v>0</v>
      </c>
      <c r="AD15" s="79">
        <f t="shared" si="24"/>
        <v>0</v>
      </c>
      <c r="AE15" s="79">
        <f t="shared" si="24"/>
        <v>0</v>
      </c>
      <c r="AF15" s="79">
        <f t="shared" si="24"/>
        <v>0</v>
      </c>
      <c r="AG15" s="79">
        <f t="shared" si="24"/>
        <v>0</v>
      </c>
      <c r="AH15" s="79">
        <f t="shared" si="24"/>
        <v>0</v>
      </c>
      <c r="AI15" s="79">
        <f t="shared" si="24"/>
        <v>0</v>
      </c>
      <c r="AJ15" s="79">
        <f t="shared" si="24"/>
        <v>0</v>
      </c>
      <c r="AK15" s="79">
        <f t="shared" si="24"/>
        <v>0</v>
      </c>
      <c r="AL15" s="79">
        <f t="shared" si="24"/>
        <v>0</v>
      </c>
      <c r="AM15" s="79">
        <f t="shared" si="24"/>
        <v>0</v>
      </c>
      <c r="AN15" s="68" t="e">
        <f t="shared" si="25"/>
        <v>#VALUE!</v>
      </c>
      <c r="AP15" s="77" t="str">
        <f>IF(ISBLANK(F15),"",VLOOKUP(F15,'validation code'!$T$64:$U$120,2,0))</f>
        <v/>
      </c>
      <c r="AQ15" s="77" t="str">
        <f>IF(ISBLANK(F15),"",VLOOKUP(F15,'validation code'!$T$3:$U$59,2,0))</f>
        <v/>
      </c>
      <c r="AR15" s="77" t="str">
        <f>IF(ISBLANK(M15)=TRUE,"",VLOOKUP(M15,'validation code'!$X$48:$Y$49,2,0))</f>
        <v/>
      </c>
      <c r="AS15" s="77" t="str">
        <f>IF(ISBLANK(F15)=TRUE,"",VLOOKUP(F15,'validation code'!$A$22:$B$79,2,0))</f>
        <v/>
      </c>
      <c r="AU15" s="77" t="s">
        <v>40</v>
      </c>
      <c r="AV15" s="77" t="str">
        <f>IF(ISBLANK($B$2)=TRUE,"",VLOOKUP($B$2,'validation code'!$W$54:$X$69,2,0))</f>
        <v>PRB</v>
      </c>
      <c r="AW15" s="77" t="str">
        <f t="shared" si="26"/>
        <v>01</v>
      </c>
      <c r="AX15" s="77" t="str">
        <f t="shared" si="27"/>
        <v/>
      </c>
      <c r="AY15" s="77" t="str">
        <f t="shared" si="28"/>
        <v>0014</v>
      </c>
      <c r="AZ15" s="77" t="str">
        <f t="shared" si="29"/>
        <v>EX-22-PRB-01--0014</v>
      </c>
      <c r="BA15" s="77" t="str">
        <f t="shared" si="30"/>
        <v>Not Completed</v>
      </c>
      <c r="BB15" s="19">
        <f t="shared" si="31"/>
        <v>0</v>
      </c>
      <c r="BC15" s="19">
        <f t="shared" si="32"/>
        <v>0</v>
      </c>
      <c r="BD15" s="19">
        <f t="shared" si="33"/>
        <v>0</v>
      </c>
      <c r="BE15" s="19">
        <f t="shared" si="34"/>
        <v>1</v>
      </c>
      <c r="BF15" s="19">
        <f t="shared" si="35"/>
        <v>0</v>
      </c>
      <c r="BG15" s="19">
        <f t="shared" si="36"/>
        <v>0</v>
      </c>
      <c r="BH15" s="19">
        <f t="shared" si="37"/>
        <v>0</v>
      </c>
      <c r="BI15" s="19">
        <f t="shared" si="38"/>
        <v>0</v>
      </c>
      <c r="BJ15" s="19">
        <f t="shared" si="39"/>
        <v>0</v>
      </c>
      <c r="BK15" s="19">
        <f t="shared" si="40"/>
        <v>0</v>
      </c>
      <c r="BL15" s="19">
        <f t="shared" si="41"/>
        <v>0</v>
      </c>
      <c r="BM15" s="19">
        <f t="shared" si="42"/>
        <v>0</v>
      </c>
      <c r="BN15" s="19">
        <f t="shared" si="43"/>
        <v>1</v>
      </c>
      <c r="BO15" s="19">
        <f t="shared" si="44"/>
        <v>1</v>
      </c>
      <c r="BP15" s="19">
        <f t="shared" si="45"/>
        <v>0</v>
      </c>
      <c r="BQ15" s="19">
        <f t="shared" si="46"/>
        <v>1</v>
      </c>
      <c r="BR15" s="19">
        <f t="shared" si="47"/>
        <v>0</v>
      </c>
      <c r="BS15" s="19">
        <f t="shared" si="48"/>
        <v>0</v>
      </c>
      <c r="BT15" s="19">
        <f t="shared" si="49"/>
        <v>0</v>
      </c>
      <c r="BU15" s="19">
        <f t="shared" si="50"/>
        <v>0</v>
      </c>
      <c r="BV15" s="19">
        <f t="shared" si="51"/>
        <v>0</v>
      </c>
      <c r="BW15" s="19">
        <f t="shared" si="52"/>
        <v>0</v>
      </c>
      <c r="BY15" s="12" t="str">
        <f t="shared" si="53"/>
        <v/>
      </c>
      <c r="BZ15" s="12"/>
      <c r="CA15" s="12" t="str">
        <f t="shared" si="54"/>
        <v/>
      </c>
      <c r="CB15" s="12" t="str">
        <f t="shared" si="55"/>
        <v>PRD_BODY</v>
      </c>
      <c r="CC15" s="12" t="str">
        <f t="shared" si="56"/>
        <v>PRD_BODY</v>
      </c>
    </row>
    <row r="16" spans="1:81" ht="14.25" customHeight="1" x14ac:dyDescent="0.35">
      <c r="A16" s="77" t="str">
        <f t="shared" si="19"/>
        <v>Not Completed</v>
      </c>
      <c r="C16" s="19">
        <f t="shared" si="15"/>
        <v>15</v>
      </c>
      <c r="D16" s="14" t="str">
        <f t="shared" si="20"/>
        <v/>
      </c>
      <c r="E16" s="15"/>
      <c r="F16" s="15"/>
      <c r="G16" s="15"/>
      <c r="H16" s="20" t="str">
        <f t="shared" si="21"/>
        <v/>
      </c>
      <c r="I16" s="15"/>
      <c r="J16" s="15"/>
      <c r="K16" s="65"/>
      <c r="L16" s="65"/>
      <c r="M16" s="15"/>
      <c r="N16" s="15"/>
      <c r="O16" s="15"/>
      <c r="P16" s="16"/>
      <c r="Q16" s="21" t="str">
        <f>IF(ISBLANK(O16)=TRUE,"",VLOOKUP(O16,'validation code'!$X$35:$Y$38,2,0))</f>
        <v/>
      </c>
      <c r="R16" s="84" t="e">
        <f t="shared" si="22"/>
        <v>#VALUE!</v>
      </c>
      <c r="S16" s="16"/>
      <c r="T16" s="83" t="e">
        <f t="shared" si="23"/>
        <v>#VALUE!</v>
      </c>
      <c r="U16" s="66"/>
      <c r="V16" s="66"/>
      <c r="W16" s="66"/>
      <c r="X16" s="66"/>
      <c r="Y16" s="76"/>
      <c r="Z16" s="66"/>
      <c r="AA16" s="76"/>
      <c r="AB16" s="79">
        <f t="shared" si="24"/>
        <v>0</v>
      </c>
      <c r="AC16" s="79">
        <f t="shared" si="24"/>
        <v>0</v>
      </c>
      <c r="AD16" s="79">
        <f t="shared" si="24"/>
        <v>0</v>
      </c>
      <c r="AE16" s="79">
        <f t="shared" si="24"/>
        <v>0</v>
      </c>
      <c r="AF16" s="79">
        <f t="shared" si="24"/>
        <v>0</v>
      </c>
      <c r="AG16" s="79">
        <f t="shared" si="24"/>
        <v>0</v>
      </c>
      <c r="AH16" s="79">
        <f t="shared" si="24"/>
        <v>0</v>
      </c>
      <c r="AI16" s="79">
        <f t="shared" si="24"/>
        <v>0</v>
      </c>
      <c r="AJ16" s="79">
        <f t="shared" si="24"/>
        <v>0</v>
      </c>
      <c r="AK16" s="79">
        <f t="shared" si="24"/>
        <v>0</v>
      </c>
      <c r="AL16" s="79">
        <f t="shared" si="24"/>
        <v>0</v>
      </c>
      <c r="AM16" s="79">
        <f t="shared" si="24"/>
        <v>0</v>
      </c>
      <c r="AN16" s="68" t="e">
        <f t="shared" si="25"/>
        <v>#VALUE!</v>
      </c>
      <c r="AP16" s="77" t="str">
        <f>IF(ISBLANK(F16),"",VLOOKUP(F16,'validation code'!$T$64:$U$120,2,0))</f>
        <v/>
      </c>
      <c r="AQ16" s="77" t="str">
        <f>IF(ISBLANK(F16),"",VLOOKUP(F16,'validation code'!$T$3:$U$59,2,0))</f>
        <v/>
      </c>
      <c r="AR16" s="77" t="str">
        <f>IF(ISBLANK(M16)=TRUE,"",VLOOKUP(M16,'validation code'!$X$48:$Y$49,2,0))</f>
        <v/>
      </c>
      <c r="AS16" s="77" t="str">
        <f>IF(ISBLANK(F16)=TRUE,"",VLOOKUP(F16,'validation code'!$A$22:$B$79,2,0))</f>
        <v/>
      </c>
      <c r="AU16" s="77" t="s">
        <v>40</v>
      </c>
      <c r="AV16" s="77" t="str">
        <f>IF(ISBLANK($B$2)=TRUE,"",VLOOKUP($B$2,'validation code'!$W$54:$X$69,2,0))</f>
        <v>PRB</v>
      </c>
      <c r="AW16" s="77" t="str">
        <f t="shared" si="26"/>
        <v>01</v>
      </c>
      <c r="AX16" s="77" t="str">
        <f t="shared" si="27"/>
        <v/>
      </c>
      <c r="AY16" s="77" t="str">
        <f t="shared" si="28"/>
        <v>0015</v>
      </c>
      <c r="AZ16" s="77" t="str">
        <f t="shared" si="29"/>
        <v>EX-22-PRB-01--0015</v>
      </c>
      <c r="BA16" s="77" t="str">
        <f t="shared" si="30"/>
        <v>Not Completed</v>
      </c>
      <c r="BB16" s="19">
        <f t="shared" si="31"/>
        <v>0</v>
      </c>
      <c r="BC16" s="19">
        <f t="shared" si="32"/>
        <v>0</v>
      </c>
      <c r="BD16" s="19">
        <f t="shared" si="33"/>
        <v>0</v>
      </c>
      <c r="BE16" s="19">
        <f t="shared" si="34"/>
        <v>1</v>
      </c>
      <c r="BF16" s="19">
        <f t="shared" si="35"/>
        <v>0</v>
      </c>
      <c r="BG16" s="19">
        <f t="shared" si="36"/>
        <v>0</v>
      </c>
      <c r="BH16" s="19">
        <f t="shared" si="37"/>
        <v>0</v>
      </c>
      <c r="BI16" s="19">
        <f t="shared" si="38"/>
        <v>0</v>
      </c>
      <c r="BJ16" s="19">
        <f t="shared" si="39"/>
        <v>0</v>
      </c>
      <c r="BK16" s="19">
        <f t="shared" si="40"/>
        <v>0</v>
      </c>
      <c r="BL16" s="19">
        <f t="shared" si="41"/>
        <v>0</v>
      </c>
      <c r="BM16" s="19">
        <f t="shared" si="42"/>
        <v>0</v>
      </c>
      <c r="BN16" s="19">
        <f t="shared" si="43"/>
        <v>1</v>
      </c>
      <c r="BO16" s="19">
        <f t="shared" si="44"/>
        <v>1</v>
      </c>
      <c r="BP16" s="19">
        <f t="shared" si="45"/>
        <v>0</v>
      </c>
      <c r="BQ16" s="19">
        <f t="shared" si="46"/>
        <v>1</v>
      </c>
      <c r="BR16" s="19">
        <f t="shared" si="47"/>
        <v>0</v>
      </c>
      <c r="BS16" s="19">
        <f t="shared" si="48"/>
        <v>0</v>
      </c>
      <c r="BT16" s="19">
        <f t="shared" si="49"/>
        <v>0</v>
      </c>
      <c r="BU16" s="19">
        <f t="shared" si="50"/>
        <v>0</v>
      </c>
      <c r="BV16" s="19">
        <f t="shared" si="51"/>
        <v>0</v>
      </c>
      <c r="BW16" s="19">
        <f t="shared" si="52"/>
        <v>0</v>
      </c>
      <c r="BY16" s="12" t="str">
        <f t="shared" si="53"/>
        <v/>
      </c>
      <c r="BZ16" s="12"/>
      <c r="CA16" s="12" t="str">
        <f t="shared" si="54"/>
        <v/>
      </c>
      <c r="CB16" s="12" t="str">
        <f t="shared" si="55"/>
        <v>PRD_BODY</v>
      </c>
      <c r="CC16" s="12" t="str">
        <f t="shared" si="56"/>
        <v>PRD_BODY</v>
      </c>
    </row>
    <row r="17" spans="1:81" ht="14.25" customHeight="1" x14ac:dyDescent="0.35">
      <c r="A17" s="77" t="str">
        <f t="shared" si="19"/>
        <v>Not Completed</v>
      </c>
      <c r="C17" s="19">
        <f t="shared" si="15"/>
        <v>16</v>
      </c>
      <c r="D17" s="14" t="str">
        <f t="shared" si="20"/>
        <v/>
      </c>
      <c r="E17" s="15"/>
      <c r="F17" s="15"/>
      <c r="G17" s="15"/>
      <c r="H17" s="20" t="str">
        <f t="shared" si="21"/>
        <v/>
      </c>
      <c r="I17" s="15"/>
      <c r="J17" s="15"/>
      <c r="K17" s="65"/>
      <c r="L17" s="65"/>
      <c r="M17" s="15"/>
      <c r="N17" s="15"/>
      <c r="O17" s="15"/>
      <c r="P17" s="16"/>
      <c r="Q17" s="21" t="str">
        <f>IF(ISBLANK(O17)=TRUE,"",VLOOKUP(O17,'validation code'!$X$35:$Y$38,2,0))</f>
        <v/>
      </c>
      <c r="R17" s="84" t="e">
        <f t="shared" si="22"/>
        <v>#VALUE!</v>
      </c>
      <c r="S17" s="16"/>
      <c r="T17" s="83" t="e">
        <f t="shared" si="23"/>
        <v>#VALUE!</v>
      </c>
      <c r="U17" s="66"/>
      <c r="V17" s="66"/>
      <c r="W17" s="66"/>
      <c r="X17" s="66"/>
      <c r="Y17" s="76"/>
      <c r="Z17" s="66"/>
      <c r="AA17" s="76"/>
      <c r="AB17" s="79">
        <f t="shared" si="24"/>
        <v>0</v>
      </c>
      <c r="AC17" s="79">
        <f t="shared" si="24"/>
        <v>0</v>
      </c>
      <c r="AD17" s="79">
        <f t="shared" si="24"/>
        <v>0</v>
      </c>
      <c r="AE17" s="79">
        <f t="shared" si="24"/>
        <v>0</v>
      </c>
      <c r="AF17" s="79">
        <f t="shared" si="24"/>
        <v>0</v>
      </c>
      <c r="AG17" s="79">
        <f t="shared" si="24"/>
        <v>0</v>
      </c>
      <c r="AH17" s="79">
        <f t="shared" si="24"/>
        <v>0</v>
      </c>
      <c r="AI17" s="79">
        <f t="shared" si="24"/>
        <v>0</v>
      </c>
      <c r="AJ17" s="79">
        <f t="shared" si="24"/>
        <v>0</v>
      </c>
      <c r="AK17" s="79">
        <f t="shared" si="24"/>
        <v>0</v>
      </c>
      <c r="AL17" s="79">
        <f t="shared" si="24"/>
        <v>0</v>
      </c>
      <c r="AM17" s="79">
        <f t="shared" si="24"/>
        <v>0</v>
      </c>
      <c r="AN17" s="68" t="e">
        <f t="shared" si="25"/>
        <v>#VALUE!</v>
      </c>
      <c r="AP17" s="77" t="str">
        <f>IF(ISBLANK(F17),"",VLOOKUP(F17,'validation code'!$T$64:$U$120,2,0))</f>
        <v/>
      </c>
      <c r="AQ17" s="77" t="str">
        <f>IF(ISBLANK(F17),"",VLOOKUP(F17,'validation code'!$T$3:$U$59,2,0))</f>
        <v/>
      </c>
      <c r="AR17" s="77" t="str">
        <f>IF(ISBLANK(M17)=TRUE,"",VLOOKUP(M17,'validation code'!$X$48:$Y$49,2,0))</f>
        <v/>
      </c>
      <c r="AS17" s="77" t="str">
        <f>IF(ISBLANK(F17)=TRUE,"",VLOOKUP(F17,'validation code'!$A$22:$B$79,2,0))</f>
        <v/>
      </c>
      <c r="AU17" s="77" t="s">
        <v>40</v>
      </c>
      <c r="AV17" s="77" t="str">
        <f>IF(ISBLANK($B$2)=TRUE,"",VLOOKUP($B$2,'validation code'!$W$54:$X$69,2,0))</f>
        <v>PRB</v>
      </c>
      <c r="AW17" s="77" t="str">
        <f t="shared" si="26"/>
        <v>01</v>
      </c>
      <c r="AX17" s="77" t="str">
        <f t="shared" si="27"/>
        <v/>
      </c>
      <c r="AY17" s="77" t="str">
        <f t="shared" si="28"/>
        <v>0016</v>
      </c>
      <c r="AZ17" s="77" t="str">
        <f t="shared" si="29"/>
        <v>EX-22-PRB-01--0016</v>
      </c>
      <c r="BA17" s="77" t="str">
        <f t="shared" si="30"/>
        <v>Not Completed</v>
      </c>
      <c r="BB17" s="19">
        <f t="shared" si="31"/>
        <v>0</v>
      </c>
      <c r="BC17" s="19">
        <f t="shared" si="32"/>
        <v>0</v>
      </c>
      <c r="BD17" s="19">
        <f t="shared" si="33"/>
        <v>0</v>
      </c>
      <c r="BE17" s="19">
        <f t="shared" si="34"/>
        <v>1</v>
      </c>
      <c r="BF17" s="19">
        <f t="shared" si="35"/>
        <v>0</v>
      </c>
      <c r="BG17" s="19">
        <f t="shared" si="36"/>
        <v>0</v>
      </c>
      <c r="BH17" s="19">
        <f t="shared" si="37"/>
        <v>0</v>
      </c>
      <c r="BI17" s="19">
        <f t="shared" si="38"/>
        <v>0</v>
      </c>
      <c r="BJ17" s="19">
        <f t="shared" si="39"/>
        <v>0</v>
      </c>
      <c r="BK17" s="19">
        <f t="shared" si="40"/>
        <v>0</v>
      </c>
      <c r="BL17" s="19">
        <f t="shared" si="41"/>
        <v>0</v>
      </c>
      <c r="BM17" s="19">
        <f t="shared" si="42"/>
        <v>0</v>
      </c>
      <c r="BN17" s="19">
        <f t="shared" si="43"/>
        <v>1</v>
      </c>
      <c r="BO17" s="19">
        <f t="shared" si="44"/>
        <v>1</v>
      </c>
      <c r="BP17" s="19">
        <f t="shared" si="45"/>
        <v>0</v>
      </c>
      <c r="BQ17" s="19">
        <f t="shared" si="46"/>
        <v>1</v>
      </c>
      <c r="BR17" s="19">
        <f t="shared" si="47"/>
        <v>0</v>
      </c>
      <c r="BS17" s="19">
        <f t="shared" si="48"/>
        <v>0</v>
      </c>
      <c r="BT17" s="19">
        <f t="shared" si="49"/>
        <v>0</v>
      </c>
      <c r="BU17" s="19">
        <f t="shared" si="50"/>
        <v>0</v>
      </c>
      <c r="BV17" s="19">
        <f t="shared" si="51"/>
        <v>0</v>
      </c>
      <c r="BW17" s="19">
        <f t="shared" si="52"/>
        <v>0</v>
      </c>
      <c r="BY17" s="12" t="str">
        <f t="shared" si="53"/>
        <v/>
      </c>
      <c r="BZ17" s="12"/>
      <c r="CA17" s="12" t="str">
        <f t="shared" si="54"/>
        <v/>
      </c>
      <c r="CB17" s="12" t="str">
        <f t="shared" si="55"/>
        <v>PRD_BODY</v>
      </c>
      <c r="CC17" s="12" t="str">
        <f t="shared" si="56"/>
        <v>PRD_BODY</v>
      </c>
    </row>
    <row r="18" spans="1:81" ht="14.25" customHeight="1" x14ac:dyDescent="0.35">
      <c r="A18" s="77" t="str">
        <f t="shared" si="19"/>
        <v>Not Completed</v>
      </c>
      <c r="C18" s="19">
        <f t="shared" si="15"/>
        <v>17</v>
      </c>
      <c r="D18" s="14" t="str">
        <f t="shared" si="20"/>
        <v/>
      </c>
      <c r="E18" s="15"/>
      <c r="F18" s="15"/>
      <c r="G18" s="15"/>
      <c r="H18" s="20" t="str">
        <f t="shared" si="21"/>
        <v/>
      </c>
      <c r="I18" s="15"/>
      <c r="J18" s="15"/>
      <c r="K18" s="65"/>
      <c r="L18" s="65"/>
      <c r="M18" s="15"/>
      <c r="N18" s="15"/>
      <c r="O18" s="15"/>
      <c r="P18" s="16"/>
      <c r="Q18" s="21" t="str">
        <f>IF(ISBLANK(O18)=TRUE,"",VLOOKUP(O18,'validation code'!$X$35:$Y$38,2,0))</f>
        <v/>
      </c>
      <c r="R18" s="84" t="e">
        <f t="shared" si="22"/>
        <v>#VALUE!</v>
      </c>
      <c r="S18" s="16"/>
      <c r="T18" s="83" t="e">
        <f t="shared" si="23"/>
        <v>#VALUE!</v>
      </c>
      <c r="U18" s="66"/>
      <c r="V18" s="66"/>
      <c r="W18" s="66"/>
      <c r="X18" s="66"/>
      <c r="Y18" s="76"/>
      <c r="Z18" s="66"/>
      <c r="AA18" s="76"/>
      <c r="AB18" s="79">
        <f t="shared" si="24"/>
        <v>0</v>
      </c>
      <c r="AC18" s="79">
        <f t="shared" si="24"/>
        <v>0</v>
      </c>
      <c r="AD18" s="79">
        <f t="shared" si="24"/>
        <v>0</v>
      </c>
      <c r="AE18" s="79">
        <f t="shared" si="24"/>
        <v>0</v>
      </c>
      <c r="AF18" s="79">
        <f t="shared" si="24"/>
        <v>0</v>
      </c>
      <c r="AG18" s="79">
        <f t="shared" si="24"/>
        <v>0</v>
      </c>
      <c r="AH18" s="79">
        <f t="shared" si="24"/>
        <v>0</v>
      </c>
      <c r="AI18" s="79">
        <f t="shared" si="24"/>
        <v>0</v>
      </c>
      <c r="AJ18" s="79">
        <f t="shared" si="24"/>
        <v>0</v>
      </c>
      <c r="AK18" s="79">
        <f t="shared" si="24"/>
        <v>0</v>
      </c>
      <c r="AL18" s="79">
        <f t="shared" si="24"/>
        <v>0</v>
      </c>
      <c r="AM18" s="79">
        <f t="shared" si="24"/>
        <v>0</v>
      </c>
      <c r="AN18" s="68" t="e">
        <f t="shared" si="25"/>
        <v>#VALUE!</v>
      </c>
      <c r="AP18" s="77" t="str">
        <f>IF(ISBLANK(F18),"",VLOOKUP(F18,'validation code'!$T$64:$U$120,2,0))</f>
        <v/>
      </c>
      <c r="AQ18" s="77" t="str">
        <f>IF(ISBLANK(F18),"",VLOOKUP(F18,'validation code'!$T$3:$U$59,2,0))</f>
        <v/>
      </c>
      <c r="AR18" s="77" t="str">
        <f>IF(ISBLANK(M18)=TRUE,"",VLOOKUP(M18,'validation code'!$X$48:$Y$49,2,0))</f>
        <v/>
      </c>
      <c r="AS18" s="77" t="str">
        <f>IF(ISBLANK(F18)=TRUE,"",VLOOKUP(F18,'validation code'!$A$22:$B$79,2,0))</f>
        <v/>
      </c>
      <c r="AU18" s="77" t="s">
        <v>40</v>
      </c>
      <c r="AV18" s="77" t="str">
        <f>IF(ISBLANK($B$2)=TRUE,"",VLOOKUP($B$2,'validation code'!$W$54:$X$69,2,0))</f>
        <v>PRB</v>
      </c>
      <c r="AW18" s="77" t="str">
        <f t="shared" si="26"/>
        <v>01</v>
      </c>
      <c r="AX18" s="77" t="str">
        <f t="shared" si="27"/>
        <v/>
      </c>
      <c r="AY18" s="77" t="str">
        <f t="shared" si="28"/>
        <v>0017</v>
      </c>
      <c r="AZ18" s="77" t="str">
        <f t="shared" si="29"/>
        <v>EX-22-PRB-01--0017</v>
      </c>
      <c r="BA18" s="77" t="str">
        <f t="shared" si="30"/>
        <v>Not Completed</v>
      </c>
      <c r="BB18" s="19">
        <f t="shared" si="31"/>
        <v>0</v>
      </c>
      <c r="BC18" s="19">
        <f t="shared" si="32"/>
        <v>0</v>
      </c>
      <c r="BD18" s="19">
        <f t="shared" si="33"/>
        <v>0</v>
      </c>
      <c r="BE18" s="19">
        <f t="shared" si="34"/>
        <v>1</v>
      </c>
      <c r="BF18" s="19">
        <f t="shared" si="35"/>
        <v>0</v>
      </c>
      <c r="BG18" s="19">
        <f t="shared" si="36"/>
        <v>0</v>
      </c>
      <c r="BH18" s="19">
        <f t="shared" si="37"/>
        <v>0</v>
      </c>
      <c r="BI18" s="19">
        <f t="shared" si="38"/>
        <v>0</v>
      </c>
      <c r="BJ18" s="19">
        <f t="shared" si="39"/>
        <v>0</v>
      </c>
      <c r="BK18" s="19">
        <f t="shared" si="40"/>
        <v>0</v>
      </c>
      <c r="BL18" s="19">
        <f t="shared" si="41"/>
        <v>0</v>
      </c>
      <c r="BM18" s="19">
        <f t="shared" si="42"/>
        <v>0</v>
      </c>
      <c r="BN18" s="19">
        <f t="shared" si="43"/>
        <v>1</v>
      </c>
      <c r="BO18" s="19">
        <f t="shared" si="44"/>
        <v>1</v>
      </c>
      <c r="BP18" s="19">
        <f t="shared" si="45"/>
        <v>0</v>
      </c>
      <c r="BQ18" s="19">
        <f t="shared" si="46"/>
        <v>1</v>
      </c>
      <c r="BR18" s="19">
        <f t="shared" si="47"/>
        <v>0</v>
      </c>
      <c r="BS18" s="19">
        <f t="shared" si="48"/>
        <v>0</v>
      </c>
      <c r="BT18" s="19">
        <f t="shared" si="49"/>
        <v>0</v>
      </c>
      <c r="BU18" s="19">
        <f t="shared" si="50"/>
        <v>0</v>
      </c>
      <c r="BV18" s="19">
        <f t="shared" si="51"/>
        <v>0</v>
      </c>
      <c r="BW18" s="19">
        <f t="shared" si="52"/>
        <v>0</v>
      </c>
      <c r="BY18" s="12" t="str">
        <f t="shared" si="53"/>
        <v/>
      </c>
      <c r="BZ18" s="12"/>
      <c r="CA18" s="12" t="str">
        <f t="shared" si="54"/>
        <v/>
      </c>
      <c r="CB18" s="12" t="str">
        <f t="shared" si="55"/>
        <v>PRD_BODY</v>
      </c>
      <c r="CC18" s="12" t="str">
        <f t="shared" si="56"/>
        <v>PRD_BODY</v>
      </c>
    </row>
    <row r="19" spans="1:81" ht="14.25" customHeight="1" x14ac:dyDescent="0.35">
      <c r="A19" s="77" t="str">
        <f t="shared" si="19"/>
        <v>Not Completed</v>
      </c>
      <c r="C19" s="19">
        <f t="shared" si="15"/>
        <v>18</v>
      </c>
      <c r="D19" s="14" t="str">
        <f t="shared" si="20"/>
        <v/>
      </c>
      <c r="E19" s="15"/>
      <c r="F19" s="15"/>
      <c r="G19" s="15"/>
      <c r="H19" s="20" t="str">
        <f t="shared" si="21"/>
        <v/>
      </c>
      <c r="I19" s="15"/>
      <c r="J19" s="15"/>
      <c r="K19" s="65"/>
      <c r="L19" s="65"/>
      <c r="M19" s="15"/>
      <c r="N19" s="15"/>
      <c r="O19" s="15"/>
      <c r="P19" s="16"/>
      <c r="Q19" s="21" t="str">
        <f>IF(ISBLANK(O19)=TRUE,"",VLOOKUP(O19,'validation code'!$X$35:$Y$38,2,0))</f>
        <v/>
      </c>
      <c r="R19" s="84" t="e">
        <f t="shared" si="22"/>
        <v>#VALUE!</v>
      </c>
      <c r="S19" s="16"/>
      <c r="T19" s="83" t="e">
        <f t="shared" si="23"/>
        <v>#VALUE!</v>
      </c>
      <c r="U19" s="66"/>
      <c r="V19" s="66"/>
      <c r="W19" s="66"/>
      <c r="X19" s="66"/>
      <c r="Y19" s="76"/>
      <c r="Z19" s="66"/>
      <c r="AA19" s="76"/>
      <c r="AB19" s="79">
        <f t="shared" si="24"/>
        <v>0</v>
      </c>
      <c r="AC19" s="79">
        <f t="shared" si="24"/>
        <v>0</v>
      </c>
      <c r="AD19" s="79">
        <f t="shared" si="24"/>
        <v>0</v>
      </c>
      <c r="AE19" s="79">
        <f t="shared" si="24"/>
        <v>0</v>
      </c>
      <c r="AF19" s="79">
        <f t="shared" si="24"/>
        <v>0</v>
      </c>
      <c r="AG19" s="79">
        <f t="shared" si="24"/>
        <v>0</v>
      </c>
      <c r="AH19" s="79">
        <f t="shared" si="24"/>
        <v>0</v>
      </c>
      <c r="AI19" s="79">
        <f t="shared" si="24"/>
        <v>0</v>
      </c>
      <c r="AJ19" s="79">
        <f t="shared" si="24"/>
        <v>0</v>
      </c>
      <c r="AK19" s="79">
        <f t="shared" si="24"/>
        <v>0</v>
      </c>
      <c r="AL19" s="79">
        <f t="shared" si="24"/>
        <v>0</v>
      </c>
      <c r="AM19" s="79">
        <f t="shared" si="24"/>
        <v>0</v>
      </c>
      <c r="AN19" s="68" t="e">
        <f t="shared" si="25"/>
        <v>#VALUE!</v>
      </c>
      <c r="AP19" s="77" t="str">
        <f>IF(ISBLANK(F19),"",VLOOKUP(F19,'validation code'!$T$64:$U$120,2,0))</f>
        <v/>
      </c>
      <c r="AQ19" s="77" t="str">
        <f>IF(ISBLANK(F19),"",VLOOKUP(F19,'validation code'!$T$3:$U$59,2,0))</f>
        <v/>
      </c>
      <c r="AR19" s="77" t="str">
        <f>IF(ISBLANK(M19)=TRUE,"",VLOOKUP(M19,'validation code'!$X$48:$Y$49,2,0))</f>
        <v/>
      </c>
      <c r="AS19" s="77" t="str">
        <f>IF(ISBLANK(F19)=TRUE,"",VLOOKUP(F19,'validation code'!$A$22:$B$79,2,0))</f>
        <v/>
      </c>
      <c r="AU19" s="77" t="s">
        <v>40</v>
      </c>
      <c r="AV19" s="77" t="str">
        <f>IF(ISBLANK($B$2)=TRUE,"",VLOOKUP($B$2,'validation code'!$W$54:$X$69,2,0))</f>
        <v>PRB</v>
      </c>
      <c r="AW19" s="77" t="str">
        <f t="shared" si="26"/>
        <v>01</v>
      </c>
      <c r="AX19" s="77" t="str">
        <f t="shared" si="27"/>
        <v/>
      </c>
      <c r="AY19" s="77" t="str">
        <f t="shared" si="28"/>
        <v>0018</v>
      </c>
      <c r="AZ19" s="77" t="str">
        <f t="shared" si="29"/>
        <v>EX-22-PRB-01--0018</v>
      </c>
      <c r="BA19" s="77" t="str">
        <f t="shared" si="30"/>
        <v>Not Completed</v>
      </c>
      <c r="BB19" s="19">
        <f t="shared" si="31"/>
        <v>0</v>
      </c>
      <c r="BC19" s="19">
        <f t="shared" si="32"/>
        <v>0</v>
      </c>
      <c r="BD19" s="19">
        <f t="shared" si="33"/>
        <v>0</v>
      </c>
      <c r="BE19" s="19">
        <f t="shared" si="34"/>
        <v>1</v>
      </c>
      <c r="BF19" s="19">
        <f t="shared" si="35"/>
        <v>0</v>
      </c>
      <c r="BG19" s="19">
        <f t="shared" si="36"/>
        <v>0</v>
      </c>
      <c r="BH19" s="19">
        <f t="shared" si="37"/>
        <v>0</v>
      </c>
      <c r="BI19" s="19">
        <f t="shared" si="38"/>
        <v>0</v>
      </c>
      <c r="BJ19" s="19">
        <f t="shared" si="39"/>
        <v>0</v>
      </c>
      <c r="BK19" s="19">
        <f t="shared" si="40"/>
        <v>0</v>
      </c>
      <c r="BL19" s="19">
        <f t="shared" si="41"/>
        <v>0</v>
      </c>
      <c r="BM19" s="19">
        <f t="shared" si="42"/>
        <v>0</v>
      </c>
      <c r="BN19" s="19">
        <f t="shared" si="43"/>
        <v>1</v>
      </c>
      <c r="BO19" s="19">
        <f t="shared" si="44"/>
        <v>1</v>
      </c>
      <c r="BP19" s="19">
        <f t="shared" si="45"/>
        <v>0</v>
      </c>
      <c r="BQ19" s="19">
        <f t="shared" si="46"/>
        <v>1</v>
      </c>
      <c r="BR19" s="19">
        <f t="shared" si="47"/>
        <v>0</v>
      </c>
      <c r="BS19" s="19">
        <f t="shared" si="48"/>
        <v>0</v>
      </c>
      <c r="BT19" s="19">
        <f t="shared" si="49"/>
        <v>0</v>
      </c>
      <c r="BU19" s="19">
        <f t="shared" si="50"/>
        <v>0</v>
      </c>
      <c r="BV19" s="19">
        <f t="shared" si="51"/>
        <v>0</v>
      </c>
      <c r="BW19" s="19">
        <f t="shared" si="52"/>
        <v>0</v>
      </c>
      <c r="BY19" s="12" t="str">
        <f t="shared" si="53"/>
        <v/>
      </c>
      <c r="BZ19" s="12"/>
      <c r="CA19" s="12" t="str">
        <f t="shared" si="54"/>
        <v/>
      </c>
      <c r="CB19" s="12" t="str">
        <f t="shared" si="55"/>
        <v>PRD_BODY</v>
      </c>
      <c r="CC19" s="12" t="str">
        <f t="shared" si="56"/>
        <v>PRD_BODY</v>
      </c>
    </row>
    <row r="20" spans="1:81" ht="14.25" customHeight="1" x14ac:dyDescent="0.35">
      <c r="A20" s="77" t="str">
        <f t="shared" si="19"/>
        <v>Not Completed</v>
      </c>
      <c r="C20" s="19">
        <f t="shared" si="15"/>
        <v>19</v>
      </c>
      <c r="D20" s="14" t="str">
        <f t="shared" si="20"/>
        <v/>
      </c>
      <c r="E20" s="15"/>
      <c r="F20" s="15"/>
      <c r="G20" s="15"/>
      <c r="H20" s="20" t="str">
        <f t="shared" si="21"/>
        <v/>
      </c>
      <c r="I20" s="15"/>
      <c r="J20" s="15"/>
      <c r="K20" s="65"/>
      <c r="L20" s="65"/>
      <c r="M20" s="15"/>
      <c r="N20" s="15"/>
      <c r="O20" s="15"/>
      <c r="P20" s="16"/>
      <c r="Q20" s="21" t="str">
        <f>IF(ISBLANK(O20)=TRUE,"",VLOOKUP(O20,'validation code'!$X$35:$Y$38,2,0))</f>
        <v/>
      </c>
      <c r="R20" s="84" t="e">
        <f t="shared" si="22"/>
        <v>#VALUE!</v>
      </c>
      <c r="S20" s="16"/>
      <c r="T20" s="83" t="e">
        <f t="shared" si="23"/>
        <v>#VALUE!</v>
      </c>
      <c r="U20" s="66"/>
      <c r="V20" s="66"/>
      <c r="W20" s="66"/>
      <c r="X20" s="66"/>
      <c r="Y20" s="76"/>
      <c r="Z20" s="66"/>
      <c r="AA20" s="76"/>
      <c r="AB20" s="79">
        <f t="shared" si="24"/>
        <v>0</v>
      </c>
      <c r="AC20" s="79">
        <f t="shared" si="24"/>
        <v>0</v>
      </c>
      <c r="AD20" s="79">
        <f t="shared" si="24"/>
        <v>0</v>
      </c>
      <c r="AE20" s="79">
        <f t="shared" si="24"/>
        <v>0</v>
      </c>
      <c r="AF20" s="79">
        <f t="shared" si="24"/>
        <v>0</v>
      </c>
      <c r="AG20" s="79">
        <f t="shared" si="24"/>
        <v>0</v>
      </c>
      <c r="AH20" s="79">
        <f t="shared" si="24"/>
        <v>0</v>
      </c>
      <c r="AI20" s="79">
        <f t="shared" si="24"/>
        <v>0</v>
      </c>
      <c r="AJ20" s="79">
        <f t="shared" si="24"/>
        <v>0</v>
      </c>
      <c r="AK20" s="79">
        <f t="shared" si="24"/>
        <v>0</v>
      </c>
      <c r="AL20" s="79">
        <f t="shared" si="24"/>
        <v>0</v>
      </c>
      <c r="AM20" s="79">
        <f t="shared" si="24"/>
        <v>0</v>
      </c>
      <c r="AN20" s="68" t="e">
        <f t="shared" si="25"/>
        <v>#VALUE!</v>
      </c>
      <c r="AP20" s="77" t="str">
        <f>IF(ISBLANK(F20),"",VLOOKUP(F20,'validation code'!$T$64:$U$120,2,0))</f>
        <v/>
      </c>
      <c r="AQ20" s="77" t="str">
        <f>IF(ISBLANK(F20),"",VLOOKUP(F20,'validation code'!$T$3:$U$59,2,0))</f>
        <v/>
      </c>
      <c r="AR20" s="77" t="str">
        <f>IF(ISBLANK(M20)=TRUE,"",VLOOKUP(M20,'validation code'!$X$48:$Y$49,2,0))</f>
        <v/>
      </c>
      <c r="AS20" s="77" t="str">
        <f>IF(ISBLANK(F20)=TRUE,"",VLOOKUP(F20,'validation code'!$A$22:$B$79,2,0))</f>
        <v/>
      </c>
      <c r="AU20" s="77" t="s">
        <v>40</v>
      </c>
      <c r="AV20" s="77" t="str">
        <f>IF(ISBLANK($B$2)=TRUE,"",VLOOKUP($B$2,'validation code'!$W$54:$X$69,2,0))</f>
        <v>PRB</v>
      </c>
      <c r="AW20" s="77" t="str">
        <f t="shared" si="26"/>
        <v>01</v>
      </c>
      <c r="AX20" s="77" t="str">
        <f t="shared" si="27"/>
        <v/>
      </c>
      <c r="AY20" s="77" t="str">
        <f t="shared" si="28"/>
        <v>0019</v>
      </c>
      <c r="AZ20" s="77" t="str">
        <f t="shared" si="29"/>
        <v>EX-22-PRB-01--0019</v>
      </c>
      <c r="BA20" s="77" t="str">
        <f t="shared" si="30"/>
        <v>Not Completed</v>
      </c>
      <c r="BB20" s="19">
        <f t="shared" si="31"/>
        <v>0</v>
      </c>
      <c r="BC20" s="19">
        <f t="shared" si="32"/>
        <v>0</v>
      </c>
      <c r="BD20" s="19">
        <f t="shared" si="33"/>
        <v>0</v>
      </c>
      <c r="BE20" s="19">
        <f t="shared" si="34"/>
        <v>1</v>
      </c>
      <c r="BF20" s="19">
        <f t="shared" si="35"/>
        <v>0</v>
      </c>
      <c r="BG20" s="19">
        <f t="shared" si="36"/>
        <v>0</v>
      </c>
      <c r="BH20" s="19">
        <f t="shared" si="37"/>
        <v>0</v>
      </c>
      <c r="BI20" s="19">
        <f t="shared" si="38"/>
        <v>0</v>
      </c>
      <c r="BJ20" s="19">
        <f t="shared" si="39"/>
        <v>0</v>
      </c>
      <c r="BK20" s="19">
        <f t="shared" si="40"/>
        <v>0</v>
      </c>
      <c r="BL20" s="19">
        <f t="shared" si="41"/>
        <v>0</v>
      </c>
      <c r="BM20" s="19">
        <f t="shared" si="42"/>
        <v>0</v>
      </c>
      <c r="BN20" s="19">
        <f t="shared" si="43"/>
        <v>1</v>
      </c>
      <c r="BO20" s="19">
        <f t="shared" si="44"/>
        <v>1</v>
      </c>
      <c r="BP20" s="19">
        <f t="shared" si="45"/>
        <v>0</v>
      </c>
      <c r="BQ20" s="19">
        <f t="shared" si="46"/>
        <v>1</v>
      </c>
      <c r="BR20" s="19">
        <f t="shared" si="47"/>
        <v>0</v>
      </c>
      <c r="BS20" s="19">
        <f t="shared" si="48"/>
        <v>0</v>
      </c>
      <c r="BT20" s="19">
        <f t="shared" si="49"/>
        <v>0</v>
      </c>
      <c r="BU20" s="19">
        <f t="shared" si="50"/>
        <v>0</v>
      </c>
      <c r="BV20" s="19">
        <f t="shared" si="51"/>
        <v>0</v>
      </c>
      <c r="BW20" s="19">
        <f t="shared" si="52"/>
        <v>0</v>
      </c>
      <c r="BY20" s="12" t="str">
        <f t="shared" si="53"/>
        <v/>
      </c>
      <c r="BZ20" s="12"/>
      <c r="CA20" s="12" t="str">
        <f t="shared" si="54"/>
        <v/>
      </c>
      <c r="CB20" s="12" t="str">
        <f t="shared" si="55"/>
        <v>PRD_BODY</v>
      </c>
      <c r="CC20" s="12" t="str">
        <f t="shared" si="56"/>
        <v>PRD_BODY</v>
      </c>
    </row>
    <row r="21" spans="1:81" ht="14.25" customHeight="1" x14ac:dyDescent="0.35">
      <c r="A21" s="77" t="str">
        <f t="shared" si="19"/>
        <v>Not Completed</v>
      </c>
      <c r="C21" s="19">
        <f t="shared" si="15"/>
        <v>20</v>
      </c>
      <c r="D21" s="14" t="str">
        <f t="shared" si="20"/>
        <v/>
      </c>
      <c r="E21" s="15"/>
      <c r="F21" s="15"/>
      <c r="G21" s="15"/>
      <c r="H21" s="20" t="str">
        <f t="shared" si="21"/>
        <v/>
      </c>
      <c r="I21" s="15"/>
      <c r="J21" s="15"/>
      <c r="K21" s="65"/>
      <c r="L21" s="65"/>
      <c r="M21" s="15"/>
      <c r="N21" s="15"/>
      <c r="O21" s="15"/>
      <c r="P21" s="16"/>
      <c r="Q21" s="21" t="str">
        <f>IF(ISBLANK(O21)=TRUE,"",VLOOKUP(O21,'validation code'!$X$35:$Y$38,2,0))</f>
        <v/>
      </c>
      <c r="R21" s="84" t="e">
        <f t="shared" si="22"/>
        <v>#VALUE!</v>
      </c>
      <c r="S21" s="16"/>
      <c r="T21" s="83" t="e">
        <f t="shared" si="23"/>
        <v>#VALUE!</v>
      </c>
      <c r="U21" s="66"/>
      <c r="V21" s="66"/>
      <c r="W21" s="66"/>
      <c r="X21" s="66"/>
      <c r="Y21" s="76"/>
      <c r="Z21" s="66"/>
      <c r="AA21" s="76"/>
      <c r="AB21" s="79">
        <f t="shared" si="24"/>
        <v>0</v>
      </c>
      <c r="AC21" s="79">
        <f t="shared" si="24"/>
        <v>0</v>
      </c>
      <c r="AD21" s="79">
        <f t="shared" si="24"/>
        <v>0</v>
      </c>
      <c r="AE21" s="79">
        <f t="shared" si="24"/>
        <v>0</v>
      </c>
      <c r="AF21" s="79">
        <f t="shared" si="24"/>
        <v>0</v>
      </c>
      <c r="AG21" s="79">
        <f t="shared" si="24"/>
        <v>0</v>
      </c>
      <c r="AH21" s="79">
        <f t="shared" si="24"/>
        <v>0</v>
      </c>
      <c r="AI21" s="79">
        <f t="shared" si="24"/>
        <v>0</v>
      </c>
      <c r="AJ21" s="79">
        <f t="shared" si="24"/>
        <v>0</v>
      </c>
      <c r="AK21" s="79">
        <f t="shared" si="24"/>
        <v>0</v>
      </c>
      <c r="AL21" s="79">
        <f t="shared" si="24"/>
        <v>0</v>
      </c>
      <c r="AM21" s="79">
        <f t="shared" si="24"/>
        <v>0</v>
      </c>
      <c r="AN21" s="68" t="e">
        <f t="shared" si="25"/>
        <v>#VALUE!</v>
      </c>
      <c r="AP21" s="77" t="str">
        <f>IF(ISBLANK(F21),"",VLOOKUP(F21,'validation code'!$T$64:$U$120,2,0))</f>
        <v/>
      </c>
      <c r="AQ21" s="77" t="str">
        <f>IF(ISBLANK(F21),"",VLOOKUP(F21,'validation code'!$T$3:$U$59,2,0))</f>
        <v/>
      </c>
      <c r="AR21" s="77" t="str">
        <f>IF(ISBLANK(M21)=TRUE,"",VLOOKUP(M21,'validation code'!$X$48:$Y$49,2,0))</f>
        <v/>
      </c>
      <c r="AS21" s="77" t="str">
        <f>IF(ISBLANK(F21)=TRUE,"",VLOOKUP(F21,'validation code'!$A$22:$B$79,2,0))</f>
        <v/>
      </c>
      <c r="AU21" s="77" t="s">
        <v>40</v>
      </c>
      <c r="AV21" s="77" t="str">
        <f>IF(ISBLANK($B$2)=TRUE,"",VLOOKUP($B$2,'validation code'!$W$54:$X$69,2,0))</f>
        <v>PRB</v>
      </c>
      <c r="AW21" s="77" t="str">
        <f t="shared" si="26"/>
        <v>01</v>
      </c>
      <c r="AX21" s="77" t="str">
        <f t="shared" si="27"/>
        <v/>
      </c>
      <c r="AY21" s="77" t="str">
        <f t="shared" si="28"/>
        <v>0020</v>
      </c>
      <c r="AZ21" s="77" t="str">
        <f t="shared" si="29"/>
        <v>EX-22-PRB-01--0020</v>
      </c>
      <c r="BA21" s="77" t="str">
        <f t="shared" si="30"/>
        <v>Not Completed</v>
      </c>
      <c r="BB21" s="19">
        <f t="shared" si="31"/>
        <v>0</v>
      </c>
      <c r="BC21" s="19">
        <f t="shared" si="32"/>
        <v>0</v>
      </c>
      <c r="BD21" s="19">
        <f t="shared" si="33"/>
        <v>0</v>
      </c>
      <c r="BE21" s="19">
        <f t="shared" si="34"/>
        <v>1</v>
      </c>
      <c r="BF21" s="19">
        <f t="shared" si="35"/>
        <v>0</v>
      </c>
      <c r="BG21" s="19">
        <f t="shared" si="36"/>
        <v>0</v>
      </c>
      <c r="BH21" s="19">
        <f t="shared" si="37"/>
        <v>0</v>
      </c>
      <c r="BI21" s="19">
        <f t="shared" si="38"/>
        <v>0</v>
      </c>
      <c r="BJ21" s="19">
        <f t="shared" si="39"/>
        <v>0</v>
      </c>
      <c r="BK21" s="19">
        <f t="shared" si="40"/>
        <v>0</v>
      </c>
      <c r="BL21" s="19">
        <f t="shared" si="41"/>
        <v>0</v>
      </c>
      <c r="BM21" s="19">
        <f t="shared" si="42"/>
        <v>0</v>
      </c>
      <c r="BN21" s="19">
        <f t="shared" si="43"/>
        <v>1</v>
      </c>
      <c r="BO21" s="19">
        <f t="shared" si="44"/>
        <v>1</v>
      </c>
      <c r="BP21" s="19">
        <f t="shared" si="45"/>
        <v>0</v>
      </c>
      <c r="BQ21" s="19">
        <f t="shared" si="46"/>
        <v>1</v>
      </c>
      <c r="BR21" s="19">
        <f t="shared" si="47"/>
        <v>0</v>
      </c>
      <c r="BS21" s="19">
        <f t="shared" si="48"/>
        <v>0</v>
      </c>
      <c r="BT21" s="19">
        <f t="shared" si="49"/>
        <v>0</v>
      </c>
      <c r="BU21" s="19">
        <f t="shared" si="50"/>
        <v>0</v>
      </c>
      <c r="BV21" s="19">
        <f t="shared" si="51"/>
        <v>0</v>
      </c>
      <c r="BW21" s="19">
        <f t="shared" si="52"/>
        <v>0</v>
      </c>
      <c r="BY21" s="12" t="str">
        <f t="shared" si="53"/>
        <v/>
      </c>
      <c r="BZ21" s="12"/>
      <c r="CA21" s="12" t="str">
        <f t="shared" si="54"/>
        <v/>
      </c>
      <c r="CB21" s="12" t="str">
        <f t="shared" si="55"/>
        <v>PRD_BODY</v>
      </c>
      <c r="CC21" s="12" t="str">
        <f t="shared" si="56"/>
        <v>PRD_BODY</v>
      </c>
    </row>
    <row r="22" spans="1:81" ht="14.25" customHeight="1" x14ac:dyDescent="0.35">
      <c r="A22" s="77" t="str">
        <f t="shared" si="19"/>
        <v>Not Completed</v>
      </c>
      <c r="C22" s="19">
        <f t="shared" si="15"/>
        <v>21</v>
      </c>
      <c r="D22" s="14" t="str">
        <f t="shared" si="20"/>
        <v/>
      </c>
      <c r="E22" s="15"/>
      <c r="F22" s="15"/>
      <c r="G22" s="15"/>
      <c r="H22" s="20" t="str">
        <f t="shared" si="21"/>
        <v/>
      </c>
      <c r="I22" s="15"/>
      <c r="J22" s="15"/>
      <c r="K22" s="65"/>
      <c r="L22" s="65"/>
      <c r="M22" s="15"/>
      <c r="N22" s="15"/>
      <c r="O22" s="15"/>
      <c r="P22" s="16"/>
      <c r="Q22" s="21" t="str">
        <f>IF(ISBLANK(O22)=TRUE,"",VLOOKUP(O22,'validation code'!$X$35:$Y$38,2,0))</f>
        <v/>
      </c>
      <c r="R22" s="84" t="e">
        <f t="shared" si="22"/>
        <v>#VALUE!</v>
      </c>
      <c r="S22" s="16"/>
      <c r="T22" s="83" t="e">
        <f t="shared" si="23"/>
        <v>#VALUE!</v>
      </c>
      <c r="U22" s="66"/>
      <c r="V22" s="66"/>
      <c r="W22" s="66"/>
      <c r="X22" s="66"/>
      <c r="Y22" s="76"/>
      <c r="Z22" s="66"/>
      <c r="AA22" s="76"/>
      <c r="AB22" s="79">
        <f t="shared" si="24"/>
        <v>0</v>
      </c>
      <c r="AC22" s="79">
        <f t="shared" si="24"/>
        <v>0</v>
      </c>
      <c r="AD22" s="79">
        <f t="shared" si="24"/>
        <v>0</v>
      </c>
      <c r="AE22" s="79">
        <f t="shared" si="24"/>
        <v>0</v>
      </c>
      <c r="AF22" s="79">
        <f t="shared" si="24"/>
        <v>0</v>
      </c>
      <c r="AG22" s="79">
        <f t="shared" si="24"/>
        <v>0</v>
      </c>
      <c r="AH22" s="79">
        <f t="shared" si="24"/>
        <v>0</v>
      </c>
      <c r="AI22" s="79">
        <f t="shared" si="24"/>
        <v>0</v>
      </c>
      <c r="AJ22" s="79">
        <f t="shared" si="24"/>
        <v>0</v>
      </c>
      <c r="AK22" s="79">
        <f t="shared" si="24"/>
        <v>0</v>
      </c>
      <c r="AL22" s="79">
        <f t="shared" si="24"/>
        <v>0</v>
      </c>
      <c r="AM22" s="79">
        <f t="shared" si="24"/>
        <v>0</v>
      </c>
      <c r="AN22" s="68" t="e">
        <f t="shared" si="25"/>
        <v>#VALUE!</v>
      </c>
      <c r="AP22" s="77" t="str">
        <f>IF(ISBLANK(F22),"",VLOOKUP(F22,'validation code'!$T$64:$U$120,2,0))</f>
        <v/>
      </c>
      <c r="AQ22" s="77" t="str">
        <f>IF(ISBLANK(F22),"",VLOOKUP(F22,'validation code'!$T$3:$U$59,2,0))</f>
        <v/>
      </c>
      <c r="AR22" s="77" t="str">
        <f>IF(ISBLANK(M22)=TRUE,"",VLOOKUP(M22,'validation code'!$X$48:$Y$49,2,0))</f>
        <v/>
      </c>
      <c r="AS22" s="77" t="str">
        <f>IF(ISBLANK(F22)=TRUE,"",VLOOKUP(F22,'validation code'!$A$22:$B$79,2,0))</f>
        <v/>
      </c>
      <c r="AU22" s="77" t="s">
        <v>40</v>
      </c>
      <c r="AV22" s="77" t="str">
        <f>IF(ISBLANK($B$2)=TRUE,"",VLOOKUP($B$2,'validation code'!$W$54:$X$69,2,0))</f>
        <v>PRB</v>
      </c>
      <c r="AW22" s="77" t="str">
        <f t="shared" si="26"/>
        <v>01</v>
      </c>
      <c r="AX22" s="77" t="str">
        <f t="shared" si="27"/>
        <v/>
      </c>
      <c r="AY22" s="77" t="str">
        <f t="shared" si="28"/>
        <v>0021</v>
      </c>
      <c r="AZ22" s="77" t="str">
        <f t="shared" si="29"/>
        <v>EX-22-PRB-01--0021</v>
      </c>
      <c r="BA22" s="77" t="str">
        <f t="shared" si="30"/>
        <v>Not Completed</v>
      </c>
      <c r="BB22" s="19">
        <f t="shared" si="31"/>
        <v>0</v>
      </c>
      <c r="BC22" s="19">
        <f t="shared" si="32"/>
        <v>0</v>
      </c>
      <c r="BD22" s="19">
        <f t="shared" si="33"/>
        <v>0</v>
      </c>
      <c r="BE22" s="19">
        <f t="shared" si="34"/>
        <v>1</v>
      </c>
      <c r="BF22" s="19">
        <f t="shared" si="35"/>
        <v>0</v>
      </c>
      <c r="BG22" s="19">
        <f t="shared" si="36"/>
        <v>0</v>
      </c>
      <c r="BH22" s="19">
        <f t="shared" si="37"/>
        <v>0</v>
      </c>
      <c r="BI22" s="19">
        <f t="shared" si="38"/>
        <v>0</v>
      </c>
      <c r="BJ22" s="19">
        <f t="shared" si="39"/>
        <v>0</v>
      </c>
      <c r="BK22" s="19">
        <f t="shared" si="40"/>
        <v>0</v>
      </c>
      <c r="BL22" s="19">
        <f t="shared" si="41"/>
        <v>0</v>
      </c>
      <c r="BM22" s="19">
        <f t="shared" si="42"/>
        <v>0</v>
      </c>
      <c r="BN22" s="19">
        <f t="shared" si="43"/>
        <v>1</v>
      </c>
      <c r="BO22" s="19">
        <f t="shared" si="44"/>
        <v>1</v>
      </c>
      <c r="BP22" s="19">
        <f t="shared" si="45"/>
        <v>0</v>
      </c>
      <c r="BQ22" s="19">
        <f t="shared" si="46"/>
        <v>1</v>
      </c>
      <c r="BR22" s="19">
        <f t="shared" si="47"/>
        <v>0</v>
      </c>
      <c r="BS22" s="19">
        <f t="shared" si="48"/>
        <v>0</v>
      </c>
      <c r="BT22" s="19">
        <f t="shared" si="49"/>
        <v>0</v>
      </c>
      <c r="BU22" s="19">
        <f t="shared" si="50"/>
        <v>0</v>
      </c>
      <c r="BV22" s="19">
        <f t="shared" si="51"/>
        <v>0</v>
      </c>
      <c r="BW22" s="19">
        <f t="shared" si="52"/>
        <v>0</v>
      </c>
      <c r="BY22" s="12" t="str">
        <f t="shared" si="53"/>
        <v/>
      </c>
      <c r="BZ22" s="12"/>
      <c r="CA22" s="12" t="str">
        <f t="shared" si="54"/>
        <v/>
      </c>
      <c r="CB22" s="12" t="str">
        <f t="shared" si="55"/>
        <v>PRD_BODY</v>
      </c>
      <c r="CC22" s="12" t="str">
        <f t="shared" si="56"/>
        <v>PRD_BODY</v>
      </c>
    </row>
    <row r="23" spans="1:81" ht="14.25" customHeight="1" x14ac:dyDescent="0.35">
      <c r="A23" s="77" t="str">
        <f t="shared" si="19"/>
        <v>Not Completed</v>
      </c>
      <c r="C23" s="19">
        <f t="shared" si="15"/>
        <v>22</v>
      </c>
      <c r="D23" s="14" t="str">
        <f t="shared" si="20"/>
        <v/>
      </c>
      <c r="E23" s="15"/>
      <c r="F23" s="15"/>
      <c r="G23" s="15"/>
      <c r="H23" s="20" t="str">
        <f t="shared" si="21"/>
        <v/>
      </c>
      <c r="I23" s="15"/>
      <c r="J23" s="15"/>
      <c r="K23" s="65"/>
      <c r="L23" s="65"/>
      <c r="M23" s="15"/>
      <c r="N23" s="15"/>
      <c r="O23" s="15"/>
      <c r="P23" s="16"/>
      <c r="Q23" s="21" t="str">
        <f>IF(ISBLANK(O23)=TRUE,"",VLOOKUP(O23,'validation code'!$X$35:$Y$38,2,0))</f>
        <v/>
      </c>
      <c r="R23" s="84" t="e">
        <f t="shared" si="22"/>
        <v>#VALUE!</v>
      </c>
      <c r="S23" s="16"/>
      <c r="T23" s="83" t="e">
        <f t="shared" si="23"/>
        <v>#VALUE!</v>
      </c>
      <c r="U23" s="66"/>
      <c r="V23" s="66"/>
      <c r="W23" s="66"/>
      <c r="X23" s="66"/>
      <c r="Y23" s="76"/>
      <c r="Z23" s="66"/>
      <c r="AA23" s="76"/>
      <c r="AB23" s="79">
        <f t="shared" si="24"/>
        <v>0</v>
      </c>
      <c r="AC23" s="79">
        <f t="shared" si="24"/>
        <v>0</v>
      </c>
      <c r="AD23" s="79">
        <f t="shared" si="24"/>
        <v>0</v>
      </c>
      <c r="AE23" s="79">
        <f t="shared" si="24"/>
        <v>0</v>
      </c>
      <c r="AF23" s="79">
        <f t="shared" si="24"/>
        <v>0</v>
      </c>
      <c r="AG23" s="79">
        <f t="shared" si="24"/>
        <v>0</v>
      </c>
      <c r="AH23" s="79">
        <f t="shared" si="24"/>
        <v>0</v>
      </c>
      <c r="AI23" s="79">
        <f t="shared" si="24"/>
        <v>0</v>
      </c>
      <c r="AJ23" s="79">
        <f t="shared" si="24"/>
        <v>0</v>
      </c>
      <c r="AK23" s="79">
        <f t="shared" si="24"/>
        <v>0</v>
      </c>
      <c r="AL23" s="79">
        <f t="shared" si="24"/>
        <v>0</v>
      </c>
      <c r="AM23" s="79">
        <f t="shared" si="24"/>
        <v>0</v>
      </c>
      <c r="AN23" s="68" t="e">
        <f t="shared" si="25"/>
        <v>#VALUE!</v>
      </c>
      <c r="AP23" s="77" t="str">
        <f>IF(ISBLANK(F23),"",VLOOKUP(F23,'validation code'!$T$64:$U$120,2,0))</f>
        <v/>
      </c>
      <c r="AQ23" s="77" t="str">
        <f>IF(ISBLANK(F23),"",VLOOKUP(F23,'validation code'!$T$3:$U$59,2,0))</f>
        <v/>
      </c>
      <c r="AR23" s="77" t="str">
        <f>IF(ISBLANK(M23)=TRUE,"",VLOOKUP(M23,'validation code'!$X$48:$Y$49,2,0))</f>
        <v/>
      </c>
      <c r="AS23" s="77" t="str">
        <f>IF(ISBLANK(F23)=TRUE,"",VLOOKUP(F23,'validation code'!$A$22:$B$79,2,0))</f>
        <v/>
      </c>
      <c r="AU23" s="77" t="s">
        <v>40</v>
      </c>
      <c r="AV23" s="77" t="str">
        <f>IF(ISBLANK($B$2)=TRUE,"",VLOOKUP($B$2,'validation code'!$W$54:$X$69,2,0))</f>
        <v>PRB</v>
      </c>
      <c r="AW23" s="77" t="str">
        <f t="shared" si="26"/>
        <v>01</v>
      </c>
      <c r="AX23" s="77" t="str">
        <f t="shared" si="27"/>
        <v/>
      </c>
      <c r="AY23" s="77" t="str">
        <f t="shared" si="28"/>
        <v>0022</v>
      </c>
      <c r="AZ23" s="77" t="str">
        <f t="shared" si="29"/>
        <v>EX-22-PRB-01--0022</v>
      </c>
      <c r="BA23" s="77" t="str">
        <f t="shared" si="30"/>
        <v>Not Completed</v>
      </c>
      <c r="BB23" s="19">
        <f t="shared" si="31"/>
        <v>0</v>
      </c>
      <c r="BC23" s="19">
        <f t="shared" si="32"/>
        <v>0</v>
      </c>
      <c r="BD23" s="19">
        <f t="shared" si="33"/>
        <v>0</v>
      </c>
      <c r="BE23" s="19">
        <f t="shared" si="34"/>
        <v>1</v>
      </c>
      <c r="BF23" s="19">
        <f t="shared" si="35"/>
        <v>0</v>
      </c>
      <c r="BG23" s="19">
        <f t="shared" si="36"/>
        <v>0</v>
      </c>
      <c r="BH23" s="19">
        <f t="shared" si="37"/>
        <v>0</v>
      </c>
      <c r="BI23" s="19">
        <f t="shared" si="38"/>
        <v>0</v>
      </c>
      <c r="BJ23" s="19">
        <f t="shared" si="39"/>
        <v>0</v>
      </c>
      <c r="BK23" s="19">
        <f t="shared" si="40"/>
        <v>0</v>
      </c>
      <c r="BL23" s="19">
        <f t="shared" si="41"/>
        <v>0</v>
      </c>
      <c r="BM23" s="19">
        <f t="shared" si="42"/>
        <v>0</v>
      </c>
      <c r="BN23" s="19">
        <f t="shared" si="43"/>
        <v>1</v>
      </c>
      <c r="BO23" s="19">
        <f t="shared" si="44"/>
        <v>1</v>
      </c>
      <c r="BP23" s="19">
        <f t="shared" si="45"/>
        <v>0</v>
      </c>
      <c r="BQ23" s="19">
        <f t="shared" si="46"/>
        <v>1</v>
      </c>
      <c r="BR23" s="19">
        <f t="shared" si="47"/>
        <v>0</v>
      </c>
      <c r="BS23" s="19">
        <f t="shared" si="48"/>
        <v>0</v>
      </c>
      <c r="BT23" s="19">
        <f t="shared" si="49"/>
        <v>0</v>
      </c>
      <c r="BU23" s="19">
        <f t="shared" si="50"/>
        <v>0</v>
      </c>
      <c r="BV23" s="19">
        <f t="shared" si="51"/>
        <v>0</v>
      </c>
      <c r="BW23" s="19">
        <f t="shared" si="52"/>
        <v>0</v>
      </c>
      <c r="BY23" s="12" t="str">
        <f t="shared" si="53"/>
        <v/>
      </c>
      <c r="BZ23" s="12"/>
      <c r="CA23" s="12" t="str">
        <f t="shared" si="54"/>
        <v/>
      </c>
      <c r="CB23" s="12" t="str">
        <f t="shared" si="55"/>
        <v>PRD_BODY</v>
      </c>
      <c r="CC23" s="12" t="str">
        <f t="shared" si="56"/>
        <v>PRD_BODY</v>
      </c>
    </row>
    <row r="24" spans="1:81" ht="14.25" customHeight="1" x14ac:dyDescent="0.35">
      <c r="A24" s="77" t="str">
        <f t="shared" si="19"/>
        <v>Not Completed</v>
      </c>
      <c r="C24" s="19">
        <f t="shared" si="15"/>
        <v>23</v>
      </c>
      <c r="D24" s="14" t="str">
        <f t="shared" si="20"/>
        <v/>
      </c>
      <c r="E24" s="15"/>
      <c r="F24" s="15"/>
      <c r="G24" s="15"/>
      <c r="H24" s="20" t="str">
        <f t="shared" si="21"/>
        <v/>
      </c>
      <c r="I24" s="15"/>
      <c r="J24" s="15"/>
      <c r="K24" s="65"/>
      <c r="L24" s="65"/>
      <c r="M24" s="15"/>
      <c r="N24" s="15"/>
      <c r="O24" s="15"/>
      <c r="P24" s="16"/>
      <c r="Q24" s="21" t="str">
        <f>IF(ISBLANK(O24)=TRUE,"",VLOOKUP(O24,'validation code'!$X$35:$Y$38,2,0))</f>
        <v/>
      </c>
      <c r="R24" s="84" t="e">
        <f t="shared" si="22"/>
        <v>#VALUE!</v>
      </c>
      <c r="S24" s="16"/>
      <c r="T24" s="83" t="e">
        <f t="shared" si="23"/>
        <v>#VALUE!</v>
      </c>
      <c r="U24" s="66"/>
      <c r="V24" s="66"/>
      <c r="W24" s="66"/>
      <c r="X24" s="66"/>
      <c r="Y24" s="76"/>
      <c r="Z24" s="66"/>
      <c r="AA24" s="76"/>
      <c r="AB24" s="79">
        <f t="shared" si="24"/>
        <v>0</v>
      </c>
      <c r="AC24" s="79">
        <f t="shared" si="24"/>
        <v>0</v>
      </c>
      <c r="AD24" s="79">
        <f t="shared" si="24"/>
        <v>0</v>
      </c>
      <c r="AE24" s="79">
        <f t="shared" si="24"/>
        <v>0</v>
      </c>
      <c r="AF24" s="79">
        <f t="shared" si="24"/>
        <v>0</v>
      </c>
      <c r="AG24" s="79">
        <f t="shared" si="24"/>
        <v>0</v>
      </c>
      <c r="AH24" s="79">
        <f t="shared" si="24"/>
        <v>0</v>
      </c>
      <c r="AI24" s="79">
        <f t="shared" si="24"/>
        <v>0</v>
      </c>
      <c r="AJ24" s="79">
        <f t="shared" si="24"/>
        <v>0</v>
      </c>
      <c r="AK24" s="79">
        <f t="shared" si="24"/>
        <v>0</v>
      </c>
      <c r="AL24" s="79">
        <f t="shared" si="24"/>
        <v>0</v>
      </c>
      <c r="AM24" s="79">
        <f t="shared" si="24"/>
        <v>0</v>
      </c>
      <c r="AN24" s="68" t="e">
        <f t="shared" si="25"/>
        <v>#VALUE!</v>
      </c>
      <c r="AP24" s="77" t="str">
        <f>IF(ISBLANK(F24),"",VLOOKUP(F24,'validation code'!$T$64:$U$120,2,0))</f>
        <v/>
      </c>
      <c r="AQ24" s="77" t="str">
        <f>IF(ISBLANK(F24),"",VLOOKUP(F24,'validation code'!$T$3:$U$59,2,0))</f>
        <v/>
      </c>
      <c r="AR24" s="77" t="str">
        <f>IF(ISBLANK(M24)=TRUE,"",VLOOKUP(M24,'validation code'!$X$48:$Y$49,2,0))</f>
        <v/>
      </c>
      <c r="AS24" s="77" t="str">
        <f>IF(ISBLANK(F24)=TRUE,"",VLOOKUP(F24,'validation code'!$A$22:$B$79,2,0))</f>
        <v/>
      </c>
      <c r="AU24" s="77" t="s">
        <v>40</v>
      </c>
      <c r="AV24" s="77" t="str">
        <f>IF(ISBLANK($B$2)=TRUE,"",VLOOKUP($B$2,'validation code'!$W$54:$X$69,2,0))</f>
        <v>PRB</v>
      </c>
      <c r="AW24" s="77" t="str">
        <f t="shared" si="26"/>
        <v>01</v>
      </c>
      <c r="AX24" s="77" t="str">
        <f t="shared" si="27"/>
        <v/>
      </c>
      <c r="AY24" s="77" t="str">
        <f t="shared" si="28"/>
        <v>0023</v>
      </c>
      <c r="AZ24" s="77" t="str">
        <f t="shared" si="29"/>
        <v>EX-22-PRB-01--0023</v>
      </c>
      <c r="BA24" s="77" t="str">
        <f t="shared" si="30"/>
        <v>Not Completed</v>
      </c>
      <c r="BB24" s="19">
        <f t="shared" si="31"/>
        <v>0</v>
      </c>
      <c r="BC24" s="19">
        <f t="shared" si="32"/>
        <v>0</v>
      </c>
      <c r="BD24" s="19">
        <f t="shared" si="33"/>
        <v>0</v>
      </c>
      <c r="BE24" s="19">
        <f t="shared" si="34"/>
        <v>1</v>
      </c>
      <c r="BF24" s="19">
        <f t="shared" si="35"/>
        <v>0</v>
      </c>
      <c r="BG24" s="19">
        <f t="shared" si="36"/>
        <v>0</v>
      </c>
      <c r="BH24" s="19">
        <f t="shared" si="37"/>
        <v>0</v>
      </c>
      <c r="BI24" s="19">
        <f t="shared" si="38"/>
        <v>0</v>
      </c>
      <c r="BJ24" s="19">
        <f t="shared" si="39"/>
        <v>0</v>
      </c>
      <c r="BK24" s="19">
        <f t="shared" si="40"/>
        <v>0</v>
      </c>
      <c r="BL24" s="19">
        <f t="shared" si="41"/>
        <v>0</v>
      </c>
      <c r="BM24" s="19">
        <f t="shared" si="42"/>
        <v>0</v>
      </c>
      <c r="BN24" s="19">
        <f t="shared" si="43"/>
        <v>1</v>
      </c>
      <c r="BO24" s="19">
        <f t="shared" si="44"/>
        <v>1</v>
      </c>
      <c r="BP24" s="19">
        <f t="shared" si="45"/>
        <v>0</v>
      </c>
      <c r="BQ24" s="19">
        <f t="shared" si="46"/>
        <v>1</v>
      </c>
      <c r="BR24" s="19">
        <f t="shared" si="47"/>
        <v>0</v>
      </c>
      <c r="BS24" s="19">
        <f t="shared" si="48"/>
        <v>0</v>
      </c>
      <c r="BT24" s="19">
        <f t="shared" si="49"/>
        <v>0</v>
      </c>
      <c r="BU24" s="19">
        <f t="shared" si="50"/>
        <v>0</v>
      </c>
      <c r="BV24" s="19">
        <f t="shared" si="51"/>
        <v>0</v>
      </c>
      <c r="BW24" s="19">
        <f t="shared" si="52"/>
        <v>0</v>
      </c>
      <c r="BY24" s="12" t="str">
        <f t="shared" si="53"/>
        <v/>
      </c>
      <c r="BZ24" s="12"/>
      <c r="CA24" s="12" t="str">
        <f t="shared" si="54"/>
        <v/>
      </c>
      <c r="CB24" s="12" t="str">
        <f t="shared" si="55"/>
        <v>PRD_BODY</v>
      </c>
      <c r="CC24" s="12" t="str">
        <f t="shared" si="56"/>
        <v>PRD_BODY</v>
      </c>
    </row>
    <row r="25" spans="1:81" ht="14.25" customHeight="1" x14ac:dyDescent="0.35">
      <c r="A25" s="77" t="str">
        <f t="shared" si="19"/>
        <v>Not Completed</v>
      </c>
      <c r="C25" s="19">
        <f t="shared" si="15"/>
        <v>24</v>
      </c>
      <c r="D25" s="14" t="str">
        <f t="shared" si="20"/>
        <v/>
      </c>
      <c r="E25" s="15"/>
      <c r="F25" s="15"/>
      <c r="G25" s="15"/>
      <c r="H25" s="20" t="str">
        <f t="shared" si="21"/>
        <v/>
      </c>
      <c r="I25" s="15"/>
      <c r="J25" s="15"/>
      <c r="K25" s="65"/>
      <c r="L25" s="65"/>
      <c r="M25" s="15"/>
      <c r="N25" s="15"/>
      <c r="O25" s="15"/>
      <c r="P25" s="16"/>
      <c r="Q25" s="21" t="str">
        <f>IF(ISBLANK(O25)=TRUE,"",VLOOKUP(O25,'validation code'!$X$35:$Y$38,2,0))</f>
        <v/>
      </c>
      <c r="R25" s="84" t="e">
        <f t="shared" si="22"/>
        <v>#VALUE!</v>
      </c>
      <c r="S25" s="16"/>
      <c r="T25" s="83" t="e">
        <f t="shared" si="23"/>
        <v>#VALUE!</v>
      </c>
      <c r="U25" s="66"/>
      <c r="V25" s="66"/>
      <c r="W25" s="66"/>
      <c r="X25" s="66"/>
      <c r="Y25" s="76"/>
      <c r="Z25" s="66"/>
      <c r="AA25" s="76"/>
      <c r="AB25" s="79">
        <f t="shared" si="24"/>
        <v>0</v>
      </c>
      <c r="AC25" s="79">
        <f t="shared" si="24"/>
        <v>0</v>
      </c>
      <c r="AD25" s="79">
        <f t="shared" si="24"/>
        <v>0</v>
      </c>
      <c r="AE25" s="79">
        <f t="shared" ref="AB25:AM46" si="57">IFERROR(ROUND(IF(OR(ISBLANK($V25)=TRUE,$V25&lt;&gt;AE$1=TRUE,ISBLANK($T25)=TRUE),"",IF(AE$1=$V25,$T25,0)),0),0)</f>
        <v>0</v>
      </c>
      <c r="AF25" s="79">
        <f t="shared" si="57"/>
        <v>0</v>
      </c>
      <c r="AG25" s="79">
        <f t="shared" si="57"/>
        <v>0</v>
      </c>
      <c r="AH25" s="79">
        <f t="shared" si="57"/>
        <v>0</v>
      </c>
      <c r="AI25" s="79">
        <f t="shared" si="57"/>
        <v>0</v>
      </c>
      <c r="AJ25" s="79">
        <f t="shared" si="57"/>
        <v>0</v>
      </c>
      <c r="AK25" s="79">
        <f t="shared" si="57"/>
        <v>0</v>
      </c>
      <c r="AL25" s="79">
        <f t="shared" si="57"/>
        <v>0</v>
      </c>
      <c r="AM25" s="79">
        <f t="shared" si="57"/>
        <v>0</v>
      </c>
      <c r="AN25" s="68" t="e">
        <f t="shared" si="25"/>
        <v>#VALUE!</v>
      </c>
      <c r="AP25" s="77" t="str">
        <f>IF(ISBLANK(F25),"",VLOOKUP(F25,'validation code'!$T$64:$U$120,2,0))</f>
        <v/>
      </c>
      <c r="AQ25" s="77" t="str">
        <f>IF(ISBLANK(F25),"",VLOOKUP(F25,'validation code'!$T$3:$U$59,2,0))</f>
        <v/>
      </c>
      <c r="AR25" s="77" t="str">
        <f>IF(ISBLANK(M25)=TRUE,"",VLOOKUP(M25,'validation code'!$X$48:$Y$49,2,0))</f>
        <v/>
      </c>
      <c r="AS25" s="77" t="str">
        <f>IF(ISBLANK(F25)=TRUE,"",VLOOKUP(F25,'validation code'!$A$22:$B$79,2,0))</f>
        <v/>
      </c>
      <c r="AU25" s="77" t="s">
        <v>40</v>
      </c>
      <c r="AV25" s="77" t="str">
        <f>IF(ISBLANK($B$2)=TRUE,"",VLOOKUP($B$2,'validation code'!$W$54:$X$69,2,0))</f>
        <v>PRB</v>
      </c>
      <c r="AW25" s="77" t="str">
        <f t="shared" si="26"/>
        <v>01</v>
      </c>
      <c r="AX25" s="77" t="str">
        <f t="shared" si="27"/>
        <v/>
      </c>
      <c r="AY25" s="77" t="str">
        <f t="shared" si="28"/>
        <v>0024</v>
      </c>
      <c r="AZ25" s="77" t="str">
        <f t="shared" si="29"/>
        <v>EX-22-PRB-01--0024</v>
      </c>
      <c r="BA25" s="77" t="str">
        <f t="shared" si="30"/>
        <v>Not Completed</v>
      </c>
      <c r="BB25" s="19">
        <f t="shared" si="31"/>
        <v>0</v>
      </c>
      <c r="BC25" s="19">
        <f t="shared" si="32"/>
        <v>0</v>
      </c>
      <c r="BD25" s="19">
        <f t="shared" si="33"/>
        <v>0</v>
      </c>
      <c r="BE25" s="19">
        <f t="shared" si="34"/>
        <v>1</v>
      </c>
      <c r="BF25" s="19">
        <f t="shared" si="35"/>
        <v>0</v>
      </c>
      <c r="BG25" s="19">
        <f t="shared" si="36"/>
        <v>0</v>
      </c>
      <c r="BH25" s="19">
        <f t="shared" si="37"/>
        <v>0</v>
      </c>
      <c r="BI25" s="19">
        <f t="shared" si="38"/>
        <v>0</v>
      </c>
      <c r="BJ25" s="19">
        <f t="shared" si="39"/>
        <v>0</v>
      </c>
      <c r="BK25" s="19">
        <f t="shared" si="40"/>
        <v>0</v>
      </c>
      <c r="BL25" s="19">
        <f t="shared" si="41"/>
        <v>0</v>
      </c>
      <c r="BM25" s="19">
        <f t="shared" si="42"/>
        <v>0</v>
      </c>
      <c r="BN25" s="19">
        <f t="shared" si="43"/>
        <v>1</v>
      </c>
      <c r="BO25" s="19">
        <f t="shared" si="44"/>
        <v>1</v>
      </c>
      <c r="BP25" s="19">
        <f t="shared" si="45"/>
        <v>0</v>
      </c>
      <c r="BQ25" s="19">
        <f t="shared" si="46"/>
        <v>1</v>
      </c>
      <c r="BR25" s="19">
        <f t="shared" si="47"/>
        <v>0</v>
      </c>
      <c r="BS25" s="19">
        <f t="shared" si="48"/>
        <v>0</v>
      </c>
      <c r="BT25" s="19">
        <f t="shared" si="49"/>
        <v>0</v>
      </c>
      <c r="BU25" s="19">
        <f t="shared" si="50"/>
        <v>0</v>
      </c>
      <c r="BV25" s="19">
        <f t="shared" si="51"/>
        <v>0</v>
      </c>
      <c r="BW25" s="19">
        <f t="shared" si="52"/>
        <v>0</v>
      </c>
      <c r="BY25" s="12" t="str">
        <f t="shared" si="53"/>
        <v/>
      </c>
      <c r="BZ25" s="12"/>
      <c r="CA25" s="12" t="str">
        <f t="shared" si="54"/>
        <v/>
      </c>
      <c r="CB25" s="12" t="str">
        <f t="shared" si="55"/>
        <v>PRD_BODY</v>
      </c>
      <c r="CC25" s="12" t="str">
        <f t="shared" si="56"/>
        <v>PRD_BODY</v>
      </c>
    </row>
    <row r="26" spans="1:81" ht="14.25" customHeight="1" x14ac:dyDescent="0.35">
      <c r="A26" s="77" t="str">
        <f t="shared" si="19"/>
        <v>Not Completed</v>
      </c>
      <c r="C26" s="19">
        <f t="shared" si="15"/>
        <v>25</v>
      </c>
      <c r="D26" s="14" t="str">
        <f t="shared" si="20"/>
        <v/>
      </c>
      <c r="E26" s="15"/>
      <c r="F26" s="15"/>
      <c r="G26" s="15"/>
      <c r="H26" s="20" t="str">
        <f t="shared" si="21"/>
        <v/>
      </c>
      <c r="I26" s="15"/>
      <c r="J26" s="15"/>
      <c r="K26" s="65"/>
      <c r="L26" s="65"/>
      <c r="M26" s="15"/>
      <c r="N26" s="15"/>
      <c r="O26" s="15"/>
      <c r="P26" s="16"/>
      <c r="Q26" s="21" t="str">
        <f>IF(ISBLANK(O26)=TRUE,"",VLOOKUP(O26,'validation code'!$X$35:$Y$38,2,0))</f>
        <v/>
      </c>
      <c r="R26" s="84" t="e">
        <f t="shared" si="22"/>
        <v>#VALUE!</v>
      </c>
      <c r="S26" s="16"/>
      <c r="T26" s="83" t="e">
        <f t="shared" si="23"/>
        <v>#VALUE!</v>
      </c>
      <c r="U26" s="66"/>
      <c r="V26" s="66"/>
      <c r="W26" s="66"/>
      <c r="X26" s="66"/>
      <c r="Y26" s="76"/>
      <c r="Z26" s="66"/>
      <c r="AA26" s="76"/>
      <c r="AB26" s="79">
        <f t="shared" si="57"/>
        <v>0</v>
      </c>
      <c r="AC26" s="79">
        <f t="shared" si="57"/>
        <v>0</v>
      </c>
      <c r="AD26" s="79">
        <f t="shared" si="57"/>
        <v>0</v>
      </c>
      <c r="AE26" s="79">
        <f t="shared" si="57"/>
        <v>0</v>
      </c>
      <c r="AF26" s="79">
        <f t="shared" si="57"/>
        <v>0</v>
      </c>
      <c r="AG26" s="79">
        <f t="shared" si="57"/>
        <v>0</v>
      </c>
      <c r="AH26" s="79">
        <f t="shared" si="57"/>
        <v>0</v>
      </c>
      <c r="AI26" s="79">
        <f t="shared" si="57"/>
        <v>0</v>
      </c>
      <c r="AJ26" s="79">
        <f t="shared" si="57"/>
        <v>0</v>
      </c>
      <c r="AK26" s="79">
        <f t="shared" si="57"/>
        <v>0</v>
      </c>
      <c r="AL26" s="79">
        <f t="shared" si="57"/>
        <v>0</v>
      </c>
      <c r="AM26" s="79">
        <f t="shared" si="57"/>
        <v>0</v>
      </c>
      <c r="AN26" s="68" t="e">
        <f t="shared" si="25"/>
        <v>#VALUE!</v>
      </c>
      <c r="AP26" s="77" t="str">
        <f>IF(ISBLANK(F26),"",VLOOKUP(F26,'validation code'!$T$64:$U$120,2,0))</f>
        <v/>
      </c>
      <c r="AQ26" s="77" t="str">
        <f>IF(ISBLANK(F26),"",VLOOKUP(F26,'validation code'!$T$3:$U$59,2,0))</f>
        <v/>
      </c>
      <c r="AR26" s="77" t="str">
        <f>IF(ISBLANK(M26)=TRUE,"",VLOOKUP(M26,'validation code'!$X$48:$Y$49,2,0))</f>
        <v/>
      </c>
      <c r="AS26" s="77" t="str">
        <f>IF(ISBLANK(F26)=TRUE,"",VLOOKUP(F26,'validation code'!$A$22:$B$79,2,0))</f>
        <v/>
      </c>
      <c r="AU26" s="77" t="s">
        <v>40</v>
      </c>
      <c r="AV26" s="77" t="str">
        <f>IF(ISBLANK($B$2)=TRUE,"",VLOOKUP($B$2,'validation code'!$W$54:$X$69,2,0))</f>
        <v>PRB</v>
      </c>
      <c r="AW26" s="77" t="str">
        <f t="shared" si="26"/>
        <v>01</v>
      </c>
      <c r="AX26" s="77" t="str">
        <f t="shared" si="27"/>
        <v/>
      </c>
      <c r="AY26" s="77" t="str">
        <f t="shared" si="28"/>
        <v>0025</v>
      </c>
      <c r="AZ26" s="77" t="str">
        <f t="shared" si="29"/>
        <v>EX-22-PRB-01--0025</v>
      </c>
      <c r="BA26" s="77" t="str">
        <f t="shared" si="30"/>
        <v>Not Completed</v>
      </c>
      <c r="BB26" s="19">
        <f t="shared" si="31"/>
        <v>0</v>
      </c>
      <c r="BC26" s="19">
        <f t="shared" si="32"/>
        <v>0</v>
      </c>
      <c r="BD26" s="19">
        <f t="shared" si="33"/>
        <v>0</v>
      </c>
      <c r="BE26" s="19">
        <f t="shared" si="34"/>
        <v>1</v>
      </c>
      <c r="BF26" s="19">
        <f t="shared" si="35"/>
        <v>0</v>
      </c>
      <c r="BG26" s="19">
        <f t="shared" si="36"/>
        <v>0</v>
      </c>
      <c r="BH26" s="19">
        <f t="shared" si="37"/>
        <v>0</v>
      </c>
      <c r="BI26" s="19">
        <f t="shared" si="38"/>
        <v>0</v>
      </c>
      <c r="BJ26" s="19">
        <f t="shared" si="39"/>
        <v>0</v>
      </c>
      <c r="BK26" s="19">
        <f t="shared" si="40"/>
        <v>0</v>
      </c>
      <c r="BL26" s="19">
        <f t="shared" si="41"/>
        <v>0</v>
      </c>
      <c r="BM26" s="19">
        <f t="shared" si="42"/>
        <v>0</v>
      </c>
      <c r="BN26" s="19">
        <f t="shared" si="43"/>
        <v>1</v>
      </c>
      <c r="BO26" s="19">
        <f t="shared" si="44"/>
        <v>1</v>
      </c>
      <c r="BP26" s="19">
        <f t="shared" si="45"/>
        <v>0</v>
      </c>
      <c r="BQ26" s="19">
        <f t="shared" si="46"/>
        <v>1</v>
      </c>
      <c r="BR26" s="19">
        <f t="shared" si="47"/>
        <v>0</v>
      </c>
      <c r="BS26" s="19">
        <f t="shared" si="48"/>
        <v>0</v>
      </c>
      <c r="BT26" s="19">
        <f t="shared" si="49"/>
        <v>0</v>
      </c>
      <c r="BU26" s="19">
        <f t="shared" si="50"/>
        <v>0</v>
      </c>
      <c r="BV26" s="19">
        <f t="shared" si="51"/>
        <v>0</v>
      </c>
      <c r="BW26" s="19">
        <f t="shared" si="52"/>
        <v>0</v>
      </c>
      <c r="BY26" s="12" t="str">
        <f t="shared" si="53"/>
        <v/>
      </c>
      <c r="BZ26" s="12"/>
      <c r="CA26" s="12" t="str">
        <f t="shared" si="54"/>
        <v/>
      </c>
      <c r="CB26" s="12" t="str">
        <f t="shared" si="55"/>
        <v>PRD_BODY</v>
      </c>
      <c r="CC26" s="12" t="str">
        <f t="shared" si="56"/>
        <v>PRD_BODY</v>
      </c>
    </row>
    <row r="27" spans="1:81" ht="14.25" customHeight="1" x14ac:dyDescent="0.35">
      <c r="A27" s="77" t="str">
        <f t="shared" si="19"/>
        <v>Not Completed</v>
      </c>
      <c r="C27" s="19">
        <f t="shared" si="15"/>
        <v>26</v>
      </c>
      <c r="D27" s="14" t="str">
        <f t="shared" si="20"/>
        <v/>
      </c>
      <c r="E27" s="15"/>
      <c r="F27" s="15"/>
      <c r="G27" s="15"/>
      <c r="H27" s="20" t="str">
        <f t="shared" si="21"/>
        <v/>
      </c>
      <c r="I27" s="15"/>
      <c r="J27" s="15"/>
      <c r="K27" s="65"/>
      <c r="L27" s="65"/>
      <c r="M27" s="15"/>
      <c r="N27" s="15"/>
      <c r="O27" s="15"/>
      <c r="P27" s="16"/>
      <c r="Q27" s="21" t="str">
        <f>IF(ISBLANK(O27)=TRUE,"",VLOOKUP(O27,'validation code'!$X$35:$Y$38,2,0))</f>
        <v/>
      </c>
      <c r="R27" s="84" t="e">
        <f t="shared" si="22"/>
        <v>#VALUE!</v>
      </c>
      <c r="S27" s="16"/>
      <c r="T27" s="83" t="e">
        <f t="shared" si="23"/>
        <v>#VALUE!</v>
      </c>
      <c r="U27" s="66"/>
      <c r="V27" s="66"/>
      <c r="W27" s="66"/>
      <c r="X27" s="66"/>
      <c r="Y27" s="76"/>
      <c r="Z27" s="66"/>
      <c r="AA27" s="76"/>
      <c r="AB27" s="79">
        <f t="shared" si="57"/>
        <v>0</v>
      </c>
      <c r="AC27" s="79">
        <f t="shared" si="57"/>
        <v>0</v>
      </c>
      <c r="AD27" s="79">
        <f t="shared" si="57"/>
        <v>0</v>
      </c>
      <c r="AE27" s="79">
        <f t="shared" si="57"/>
        <v>0</v>
      </c>
      <c r="AF27" s="79">
        <f t="shared" si="57"/>
        <v>0</v>
      </c>
      <c r="AG27" s="79">
        <f t="shared" si="57"/>
        <v>0</v>
      </c>
      <c r="AH27" s="79">
        <f t="shared" si="57"/>
        <v>0</v>
      </c>
      <c r="AI27" s="79">
        <f t="shared" si="57"/>
        <v>0</v>
      </c>
      <c r="AJ27" s="79">
        <f t="shared" si="57"/>
        <v>0</v>
      </c>
      <c r="AK27" s="79">
        <f t="shared" si="57"/>
        <v>0</v>
      </c>
      <c r="AL27" s="79">
        <f t="shared" si="57"/>
        <v>0</v>
      </c>
      <c r="AM27" s="79">
        <f t="shared" si="57"/>
        <v>0</v>
      </c>
      <c r="AN27" s="68" t="e">
        <f t="shared" si="25"/>
        <v>#VALUE!</v>
      </c>
      <c r="AP27" s="77" t="str">
        <f>IF(ISBLANK(F27),"",VLOOKUP(F27,'validation code'!$T$64:$U$120,2,0))</f>
        <v/>
      </c>
      <c r="AQ27" s="77" t="str">
        <f>IF(ISBLANK(F27),"",VLOOKUP(F27,'validation code'!$T$3:$U$59,2,0))</f>
        <v/>
      </c>
      <c r="AR27" s="77" t="str">
        <f>IF(ISBLANK(M27)=TRUE,"",VLOOKUP(M27,'validation code'!$X$48:$Y$49,2,0))</f>
        <v/>
      </c>
      <c r="AS27" s="77" t="str">
        <f>IF(ISBLANK(F27)=TRUE,"",VLOOKUP(F27,'validation code'!$A$22:$B$79,2,0))</f>
        <v/>
      </c>
      <c r="AU27" s="77" t="s">
        <v>40</v>
      </c>
      <c r="AV27" s="77" t="str">
        <f>IF(ISBLANK($B$2)=TRUE,"",VLOOKUP($B$2,'validation code'!$W$54:$X$69,2,0))</f>
        <v>PRB</v>
      </c>
      <c r="AW27" s="77" t="str">
        <f t="shared" si="26"/>
        <v>01</v>
      </c>
      <c r="AX27" s="77" t="str">
        <f t="shared" si="27"/>
        <v/>
      </c>
      <c r="AY27" s="77" t="str">
        <f t="shared" si="28"/>
        <v>0026</v>
      </c>
      <c r="AZ27" s="77" t="str">
        <f t="shared" si="29"/>
        <v>EX-22-PRB-01--0026</v>
      </c>
      <c r="BA27" s="77" t="str">
        <f t="shared" si="30"/>
        <v>Not Completed</v>
      </c>
      <c r="BB27" s="19">
        <f t="shared" si="31"/>
        <v>0</v>
      </c>
      <c r="BC27" s="19">
        <f t="shared" si="32"/>
        <v>0</v>
      </c>
      <c r="BD27" s="19">
        <f t="shared" si="33"/>
        <v>0</v>
      </c>
      <c r="BE27" s="19">
        <f t="shared" si="34"/>
        <v>1</v>
      </c>
      <c r="BF27" s="19">
        <f t="shared" si="35"/>
        <v>0</v>
      </c>
      <c r="BG27" s="19">
        <f t="shared" si="36"/>
        <v>0</v>
      </c>
      <c r="BH27" s="19">
        <f t="shared" si="37"/>
        <v>0</v>
      </c>
      <c r="BI27" s="19">
        <f t="shared" si="38"/>
        <v>0</v>
      </c>
      <c r="BJ27" s="19">
        <f t="shared" si="39"/>
        <v>0</v>
      </c>
      <c r="BK27" s="19">
        <f t="shared" si="40"/>
        <v>0</v>
      </c>
      <c r="BL27" s="19">
        <f t="shared" si="41"/>
        <v>0</v>
      </c>
      <c r="BM27" s="19">
        <f t="shared" si="42"/>
        <v>0</v>
      </c>
      <c r="BN27" s="19">
        <f t="shared" si="43"/>
        <v>1</v>
      </c>
      <c r="BO27" s="19">
        <f t="shared" si="44"/>
        <v>1</v>
      </c>
      <c r="BP27" s="19">
        <f t="shared" si="45"/>
        <v>0</v>
      </c>
      <c r="BQ27" s="19">
        <f t="shared" si="46"/>
        <v>1</v>
      </c>
      <c r="BR27" s="19">
        <f t="shared" si="47"/>
        <v>0</v>
      </c>
      <c r="BS27" s="19">
        <f t="shared" si="48"/>
        <v>0</v>
      </c>
      <c r="BT27" s="19">
        <f t="shared" si="49"/>
        <v>0</v>
      </c>
      <c r="BU27" s="19">
        <f t="shared" si="50"/>
        <v>0</v>
      </c>
      <c r="BV27" s="19">
        <f t="shared" si="51"/>
        <v>0</v>
      </c>
      <c r="BW27" s="19">
        <f t="shared" si="52"/>
        <v>0</v>
      </c>
      <c r="BY27" s="12" t="str">
        <f t="shared" si="53"/>
        <v/>
      </c>
      <c r="BZ27" s="12"/>
      <c r="CA27" s="12" t="str">
        <f t="shared" si="54"/>
        <v/>
      </c>
      <c r="CB27" s="12" t="str">
        <f t="shared" si="55"/>
        <v>PRD_BODY</v>
      </c>
      <c r="CC27" s="12" t="str">
        <f t="shared" si="56"/>
        <v>PRD_BODY</v>
      </c>
    </row>
    <row r="28" spans="1:81" ht="14.25" customHeight="1" x14ac:dyDescent="0.35">
      <c r="A28" s="77" t="str">
        <f t="shared" si="19"/>
        <v>Not Completed</v>
      </c>
      <c r="C28" s="19">
        <f t="shared" si="15"/>
        <v>27</v>
      </c>
      <c r="D28" s="14" t="str">
        <f t="shared" si="20"/>
        <v/>
      </c>
      <c r="E28" s="15"/>
      <c r="F28" s="15"/>
      <c r="G28" s="15"/>
      <c r="H28" s="20" t="str">
        <f t="shared" si="21"/>
        <v/>
      </c>
      <c r="I28" s="15"/>
      <c r="J28" s="15"/>
      <c r="K28" s="65"/>
      <c r="L28" s="65"/>
      <c r="M28" s="15"/>
      <c r="N28" s="15"/>
      <c r="O28" s="15"/>
      <c r="P28" s="16"/>
      <c r="Q28" s="21" t="str">
        <f>IF(ISBLANK(O28)=TRUE,"",VLOOKUP(O28,'validation code'!$X$35:$Y$38,2,0))</f>
        <v/>
      </c>
      <c r="R28" s="84" t="e">
        <f t="shared" si="22"/>
        <v>#VALUE!</v>
      </c>
      <c r="S28" s="16"/>
      <c r="T28" s="83" t="e">
        <f t="shared" si="23"/>
        <v>#VALUE!</v>
      </c>
      <c r="U28" s="66"/>
      <c r="V28" s="66"/>
      <c r="W28" s="66"/>
      <c r="X28" s="66"/>
      <c r="Y28" s="76"/>
      <c r="Z28" s="66"/>
      <c r="AA28" s="76"/>
      <c r="AB28" s="79">
        <f t="shared" si="57"/>
        <v>0</v>
      </c>
      <c r="AC28" s="79">
        <f t="shared" si="57"/>
        <v>0</v>
      </c>
      <c r="AD28" s="79">
        <f t="shared" si="57"/>
        <v>0</v>
      </c>
      <c r="AE28" s="79">
        <f t="shared" si="57"/>
        <v>0</v>
      </c>
      <c r="AF28" s="79">
        <f t="shared" si="57"/>
        <v>0</v>
      </c>
      <c r="AG28" s="79">
        <f t="shared" si="57"/>
        <v>0</v>
      </c>
      <c r="AH28" s="79">
        <f t="shared" si="57"/>
        <v>0</v>
      </c>
      <c r="AI28" s="79">
        <f t="shared" si="57"/>
        <v>0</v>
      </c>
      <c r="AJ28" s="79">
        <f t="shared" si="57"/>
        <v>0</v>
      </c>
      <c r="AK28" s="79">
        <f t="shared" si="57"/>
        <v>0</v>
      </c>
      <c r="AL28" s="79">
        <f t="shared" si="57"/>
        <v>0</v>
      </c>
      <c r="AM28" s="79">
        <f t="shared" si="57"/>
        <v>0</v>
      </c>
      <c r="AN28" s="68" t="e">
        <f t="shared" si="25"/>
        <v>#VALUE!</v>
      </c>
      <c r="AP28" s="77" t="str">
        <f>IF(ISBLANK(F28),"",VLOOKUP(F28,'validation code'!$T$64:$U$120,2,0))</f>
        <v/>
      </c>
      <c r="AQ28" s="77" t="str">
        <f>IF(ISBLANK(F28),"",VLOOKUP(F28,'validation code'!$T$3:$U$59,2,0))</f>
        <v/>
      </c>
      <c r="AR28" s="77" t="str">
        <f>IF(ISBLANK(M28)=TRUE,"",VLOOKUP(M28,'validation code'!$X$48:$Y$49,2,0))</f>
        <v/>
      </c>
      <c r="AS28" s="77" t="str">
        <f>IF(ISBLANK(F28)=TRUE,"",VLOOKUP(F28,'validation code'!$A$22:$B$79,2,0))</f>
        <v/>
      </c>
      <c r="AU28" s="77" t="s">
        <v>40</v>
      </c>
      <c r="AV28" s="77" t="str">
        <f>IF(ISBLANK($B$2)=TRUE,"",VLOOKUP($B$2,'validation code'!$W$54:$X$69,2,0))</f>
        <v>PRB</v>
      </c>
      <c r="AW28" s="77" t="str">
        <f t="shared" si="26"/>
        <v>01</v>
      </c>
      <c r="AX28" s="77" t="str">
        <f t="shared" si="27"/>
        <v/>
      </c>
      <c r="AY28" s="77" t="str">
        <f t="shared" si="28"/>
        <v>0027</v>
      </c>
      <c r="AZ28" s="77" t="str">
        <f t="shared" si="29"/>
        <v>EX-22-PRB-01--0027</v>
      </c>
      <c r="BA28" s="77" t="str">
        <f t="shared" si="30"/>
        <v>Not Completed</v>
      </c>
      <c r="BB28" s="19">
        <f t="shared" si="31"/>
        <v>0</v>
      </c>
      <c r="BC28" s="19">
        <f t="shared" si="32"/>
        <v>0</v>
      </c>
      <c r="BD28" s="19">
        <f t="shared" si="33"/>
        <v>0</v>
      </c>
      <c r="BE28" s="19">
        <f t="shared" si="34"/>
        <v>1</v>
      </c>
      <c r="BF28" s="19">
        <f t="shared" si="35"/>
        <v>0</v>
      </c>
      <c r="BG28" s="19">
        <f t="shared" si="36"/>
        <v>0</v>
      </c>
      <c r="BH28" s="19">
        <f t="shared" si="37"/>
        <v>0</v>
      </c>
      <c r="BI28" s="19">
        <f t="shared" si="38"/>
        <v>0</v>
      </c>
      <c r="BJ28" s="19">
        <f t="shared" si="39"/>
        <v>0</v>
      </c>
      <c r="BK28" s="19">
        <f t="shared" si="40"/>
        <v>0</v>
      </c>
      <c r="BL28" s="19">
        <f t="shared" si="41"/>
        <v>0</v>
      </c>
      <c r="BM28" s="19">
        <f t="shared" si="42"/>
        <v>0</v>
      </c>
      <c r="BN28" s="19">
        <f t="shared" si="43"/>
        <v>1</v>
      </c>
      <c r="BO28" s="19">
        <f t="shared" si="44"/>
        <v>1</v>
      </c>
      <c r="BP28" s="19">
        <f t="shared" si="45"/>
        <v>0</v>
      </c>
      <c r="BQ28" s="19">
        <f t="shared" si="46"/>
        <v>1</v>
      </c>
      <c r="BR28" s="19">
        <f t="shared" si="47"/>
        <v>0</v>
      </c>
      <c r="BS28" s="19">
        <f t="shared" si="48"/>
        <v>0</v>
      </c>
      <c r="BT28" s="19">
        <f t="shared" si="49"/>
        <v>0</v>
      </c>
      <c r="BU28" s="19">
        <f t="shared" si="50"/>
        <v>0</v>
      </c>
      <c r="BV28" s="19">
        <f t="shared" si="51"/>
        <v>0</v>
      </c>
      <c r="BW28" s="19">
        <f t="shared" si="52"/>
        <v>0</v>
      </c>
      <c r="BY28" s="12" t="str">
        <f t="shared" si="53"/>
        <v/>
      </c>
      <c r="BZ28" s="12"/>
      <c r="CA28" s="12" t="str">
        <f t="shared" si="54"/>
        <v/>
      </c>
      <c r="CB28" s="12" t="str">
        <f t="shared" si="55"/>
        <v>PRD_BODY</v>
      </c>
      <c r="CC28" s="12" t="str">
        <f t="shared" si="56"/>
        <v>PRD_BODY</v>
      </c>
    </row>
    <row r="29" spans="1:81" ht="14.25" customHeight="1" x14ac:dyDescent="0.35">
      <c r="A29" s="77" t="str">
        <f t="shared" si="19"/>
        <v>Not Completed</v>
      </c>
      <c r="C29" s="19">
        <f t="shared" si="15"/>
        <v>28</v>
      </c>
      <c r="D29" s="14" t="str">
        <f t="shared" si="20"/>
        <v/>
      </c>
      <c r="E29" s="15"/>
      <c r="F29" s="15"/>
      <c r="G29" s="15"/>
      <c r="H29" s="20" t="str">
        <f t="shared" si="21"/>
        <v/>
      </c>
      <c r="I29" s="15"/>
      <c r="J29" s="15"/>
      <c r="K29" s="65"/>
      <c r="L29" s="65"/>
      <c r="M29" s="15"/>
      <c r="N29" s="15"/>
      <c r="O29" s="15"/>
      <c r="P29" s="16"/>
      <c r="Q29" s="21" t="str">
        <f>IF(ISBLANK(O29)=TRUE,"",VLOOKUP(O29,'validation code'!$X$35:$Y$38,2,0))</f>
        <v/>
      </c>
      <c r="R29" s="84" t="e">
        <f t="shared" si="22"/>
        <v>#VALUE!</v>
      </c>
      <c r="S29" s="16"/>
      <c r="T29" s="83" t="e">
        <f t="shared" si="23"/>
        <v>#VALUE!</v>
      </c>
      <c r="U29" s="66"/>
      <c r="V29" s="66"/>
      <c r="W29" s="66"/>
      <c r="X29" s="66"/>
      <c r="Y29" s="76"/>
      <c r="Z29" s="66"/>
      <c r="AA29" s="76"/>
      <c r="AB29" s="79">
        <f t="shared" si="57"/>
        <v>0</v>
      </c>
      <c r="AC29" s="79">
        <f t="shared" si="57"/>
        <v>0</v>
      </c>
      <c r="AD29" s="79">
        <f t="shared" si="57"/>
        <v>0</v>
      </c>
      <c r="AE29" s="79">
        <f t="shared" si="57"/>
        <v>0</v>
      </c>
      <c r="AF29" s="79">
        <f t="shared" si="57"/>
        <v>0</v>
      </c>
      <c r="AG29" s="79">
        <f t="shared" si="57"/>
        <v>0</v>
      </c>
      <c r="AH29" s="79">
        <f t="shared" si="57"/>
        <v>0</v>
      </c>
      <c r="AI29" s="79">
        <f t="shared" si="57"/>
        <v>0</v>
      </c>
      <c r="AJ29" s="79">
        <f t="shared" si="57"/>
        <v>0</v>
      </c>
      <c r="AK29" s="79">
        <f t="shared" si="57"/>
        <v>0</v>
      </c>
      <c r="AL29" s="79">
        <f t="shared" si="57"/>
        <v>0</v>
      </c>
      <c r="AM29" s="79">
        <f t="shared" si="57"/>
        <v>0</v>
      </c>
      <c r="AN29" s="68" t="e">
        <f t="shared" si="25"/>
        <v>#VALUE!</v>
      </c>
      <c r="AP29" s="77" t="str">
        <f>IF(ISBLANK(F29),"",VLOOKUP(F29,'validation code'!$T$64:$U$120,2,0))</f>
        <v/>
      </c>
      <c r="AQ29" s="77" t="str">
        <f>IF(ISBLANK(F29),"",VLOOKUP(F29,'validation code'!$T$3:$U$59,2,0))</f>
        <v/>
      </c>
      <c r="AR29" s="77" t="str">
        <f>IF(ISBLANK(M29)=TRUE,"",VLOOKUP(M29,'validation code'!$X$48:$Y$49,2,0))</f>
        <v/>
      </c>
      <c r="AS29" s="77" t="str">
        <f>IF(ISBLANK(F29)=TRUE,"",VLOOKUP(F29,'validation code'!$A$22:$B$79,2,0))</f>
        <v/>
      </c>
      <c r="AU29" s="77" t="s">
        <v>40</v>
      </c>
      <c r="AV29" s="77" t="str">
        <f>IF(ISBLANK($B$2)=TRUE,"",VLOOKUP($B$2,'validation code'!$W$54:$X$69,2,0))</f>
        <v>PRB</v>
      </c>
      <c r="AW29" s="77" t="str">
        <f t="shared" si="26"/>
        <v>01</v>
      </c>
      <c r="AX29" s="77" t="str">
        <f t="shared" si="27"/>
        <v/>
      </c>
      <c r="AY29" s="77" t="str">
        <f t="shared" si="28"/>
        <v>0028</v>
      </c>
      <c r="AZ29" s="77" t="str">
        <f t="shared" si="29"/>
        <v>EX-22-PRB-01--0028</v>
      </c>
      <c r="BA29" s="77" t="str">
        <f t="shared" si="30"/>
        <v>Not Completed</v>
      </c>
      <c r="BB29" s="19">
        <f t="shared" si="31"/>
        <v>0</v>
      </c>
      <c r="BC29" s="19">
        <f t="shared" si="32"/>
        <v>0</v>
      </c>
      <c r="BD29" s="19">
        <f t="shared" si="33"/>
        <v>0</v>
      </c>
      <c r="BE29" s="19">
        <f t="shared" si="34"/>
        <v>1</v>
      </c>
      <c r="BF29" s="19">
        <f t="shared" si="35"/>
        <v>0</v>
      </c>
      <c r="BG29" s="19">
        <f t="shared" si="36"/>
        <v>0</v>
      </c>
      <c r="BH29" s="19">
        <f t="shared" si="37"/>
        <v>0</v>
      </c>
      <c r="BI29" s="19">
        <f t="shared" si="38"/>
        <v>0</v>
      </c>
      <c r="BJ29" s="19">
        <f t="shared" si="39"/>
        <v>0</v>
      </c>
      <c r="BK29" s="19">
        <f t="shared" si="40"/>
        <v>0</v>
      </c>
      <c r="BL29" s="19">
        <f t="shared" si="41"/>
        <v>0</v>
      </c>
      <c r="BM29" s="19">
        <f t="shared" si="42"/>
        <v>0</v>
      </c>
      <c r="BN29" s="19">
        <f t="shared" si="43"/>
        <v>1</v>
      </c>
      <c r="BO29" s="19">
        <f t="shared" si="44"/>
        <v>1</v>
      </c>
      <c r="BP29" s="19">
        <f t="shared" si="45"/>
        <v>0</v>
      </c>
      <c r="BQ29" s="19">
        <f t="shared" si="46"/>
        <v>1</v>
      </c>
      <c r="BR29" s="19">
        <f t="shared" si="47"/>
        <v>0</v>
      </c>
      <c r="BS29" s="19">
        <f t="shared" si="48"/>
        <v>0</v>
      </c>
      <c r="BT29" s="19">
        <f t="shared" si="49"/>
        <v>0</v>
      </c>
      <c r="BU29" s="19">
        <f t="shared" si="50"/>
        <v>0</v>
      </c>
      <c r="BV29" s="19">
        <f t="shared" si="51"/>
        <v>0</v>
      </c>
      <c r="BW29" s="19">
        <f t="shared" si="52"/>
        <v>0</v>
      </c>
      <c r="BY29" s="12" t="str">
        <f t="shared" si="53"/>
        <v/>
      </c>
      <c r="BZ29" s="12"/>
      <c r="CA29" s="12" t="str">
        <f t="shared" si="54"/>
        <v/>
      </c>
      <c r="CB29" s="12" t="str">
        <f t="shared" si="55"/>
        <v>PRD_BODY</v>
      </c>
      <c r="CC29" s="12" t="str">
        <f t="shared" si="56"/>
        <v>PRD_BODY</v>
      </c>
    </row>
    <row r="30" spans="1:81" ht="14.25" customHeight="1" x14ac:dyDescent="0.35">
      <c r="A30" s="77" t="str">
        <f t="shared" si="19"/>
        <v>Not Completed</v>
      </c>
      <c r="C30" s="19">
        <f t="shared" si="15"/>
        <v>29</v>
      </c>
      <c r="D30" s="14" t="str">
        <f t="shared" si="20"/>
        <v/>
      </c>
      <c r="E30" s="15"/>
      <c r="F30" s="15"/>
      <c r="G30" s="15"/>
      <c r="H30" s="20" t="str">
        <f t="shared" si="21"/>
        <v/>
      </c>
      <c r="I30" s="15"/>
      <c r="J30" s="15"/>
      <c r="K30" s="65"/>
      <c r="L30" s="65"/>
      <c r="M30" s="15"/>
      <c r="N30" s="15"/>
      <c r="O30" s="15"/>
      <c r="P30" s="16"/>
      <c r="Q30" s="21" t="str">
        <f>IF(ISBLANK(O30)=TRUE,"",VLOOKUP(O30,'validation code'!$X$35:$Y$38,2,0))</f>
        <v/>
      </c>
      <c r="R30" s="84" t="e">
        <f t="shared" si="22"/>
        <v>#VALUE!</v>
      </c>
      <c r="S30" s="16"/>
      <c r="T30" s="83" t="e">
        <f t="shared" si="23"/>
        <v>#VALUE!</v>
      </c>
      <c r="U30" s="66"/>
      <c r="V30" s="66"/>
      <c r="W30" s="66"/>
      <c r="X30" s="66"/>
      <c r="Y30" s="76"/>
      <c r="Z30" s="66"/>
      <c r="AA30" s="76"/>
      <c r="AB30" s="79">
        <f t="shared" si="57"/>
        <v>0</v>
      </c>
      <c r="AC30" s="79">
        <f t="shared" si="57"/>
        <v>0</v>
      </c>
      <c r="AD30" s="79">
        <f t="shared" si="57"/>
        <v>0</v>
      </c>
      <c r="AE30" s="79">
        <f t="shared" si="57"/>
        <v>0</v>
      </c>
      <c r="AF30" s="79">
        <f t="shared" si="57"/>
        <v>0</v>
      </c>
      <c r="AG30" s="79">
        <f t="shared" si="57"/>
        <v>0</v>
      </c>
      <c r="AH30" s="79">
        <f t="shared" si="57"/>
        <v>0</v>
      </c>
      <c r="AI30" s="79">
        <f t="shared" si="57"/>
        <v>0</v>
      </c>
      <c r="AJ30" s="79">
        <f t="shared" si="57"/>
        <v>0</v>
      </c>
      <c r="AK30" s="79">
        <f t="shared" si="57"/>
        <v>0</v>
      </c>
      <c r="AL30" s="79">
        <f t="shared" si="57"/>
        <v>0</v>
      </c>
      <c r="AM30" s="79">
        <f t="shared" si="57"/>
        <v>0</v>
      </c>
      <c r="AN30" s="68" t="e">
        <f t="shared" si="25"/>
        <v>#VALUE!</v>
      </c>
      <c r="AP30" s="77" t="str">
        <f>IF(ISBLANK(F30),"",VLOOKUP(F30,'validation code'!$T$64:$U$120,2,0))</f>
        <v/>
      </c>
      <c r="AQ30" s="77" t="str">
        <f>IF(ISBLANK(F30),"",VLOOKUP(F30,'validation code'!$T$3:$U$59,2,0))</f>
        <v/>
      </c>
      <c r="AR30" s="77" t="str">
        <f>IF(ISBLANK(M30)=TRUE,"",VLOOKUP(M30,'validation code'!$X$48:$Y$49,2,0))</f>
        <v/>
      </c>
      <c r="AS30" s="77" t="str">
        <f>IF(ISBLANK(F30)=TRUE,"",VLOOKUP(F30,'validation code'!$A$22:$B$79,2,0))</f>
        <v/>
      </c>
      <c r="AU30" s="77" t="s">
        <v>40</v>
      </c>
      <c r="AV30" s="77" t="str">
        <f>IF(ISBLANK($B$2)=TRUE,"",VLOOKUP($B$2,'validation code'!$W$54:$X$69,2,0))</f>
        <v>PRB</v>
      </c>
      <c r="AW30" s="77" t="str">
        <f t="shared" si="26"/>
        <v>01</v>
      </c>
      <c r="AX30" s="77" t="str">
        <f t="shared" si="27"/>
        <v/>
      </c>
      <c r="AY30" s="77" t="str">
        <f t="shared" si="28"/>
        <v>0029</v>
      </c>
      <c r="AZ30" s="77" t="str">
        <f t="shared" si="29"/>
        <v>EX-22-PRB-01--0029</v>
      </c>
      <c r="BA30" s="77" t="str">
        <f t="shared" si="30"/>
        <v>Not Completed</v>
      </c>
      <c r="BB30" s="19">
        <f t="shared" si="31"/>
        <v>0</v>
      </c>
      <c r="BC30" s="19">
        <f t="shared" si="32"/>
        <v>0</v>
      </c>
      <c r="BD30" s="19">
        <f t="shared" si="33"/>
        <v>0</v>
      </c>
      <c r="BE30" s="19">
        <f t="shared" si="34"/>
        <v>1</v>
      </c>
      <c r="BF30" s="19">
        <f t="shared" si="35"/>
        <v>0</v>
      </c>
      <c r="BG30" s="19">
        <f t="shared" si="36"/>
        <v>0</v>
      </c>
      <c r="BH30" s="19">
        <f t="shared" si="37"/>
        <v>0</v>
      </c>
      <c r="BI30" s="19">
        <f t="shared" si="38"/>
        <v>0</v>
      </c>
      <c r="BJ30" s="19">
        <f t="shared" si="39"/>
        <v>0</v>
      </c>
      <c r="BK30" s="19">
        <f t="shared" si="40"/>
        <v>0</v>
      </c>
      <c r="BL30" s="19">
        <f t="shared" si="41"/>
        <v>0</v>
      </c>
      <c r="BM30" s="19">
        <f t="shared" si="42"/>
        <v>0</v>
      </c>
      <c r="BN30" s="19">
        <f t="shared" si="43"/>
        <v>1</v>
      </c>
      <c r="BO30" s="19">
        <f t="shared" si="44"/>
        <v>1</v>
      </c>
      <c r="BP30" s="19">
        <f t="shared" si="45"/>
        <v>0</v>
      </c>
      <c r="BQ30" s="19">
        <f t="shared" si="46"/>
        <v>1</v>
      </c>
      <c r="BR30" s="19">
        <f t="shared" si="47"/>
        <v>0</v>
      </c>
      <c r="BS30" s="19">
        <f t="shared" si="48"/>
        <v>0</v>
      </c>
      <c r="BT30" s="19">
        <f t="shared" si="49"/>
        <v>0</v>
      </c>
      <c r="BU30" s="19">
        <f t="shared" si="50"/>
        <v>0</v>
      </c>
      <c r="BV30" s="19">
        <f t="shared" si="51"/>
        <v>0</v>
      </c>
      <c r="BW30" s="19">
        <f t="shared" si="52"/>
        <v>0</v>
      </c>
      <c r="BY30" s="12" t="str">
        <f t="shared" si="53"/>
        <v/>
      </c>
      <c r="BZ30" s="12"/>
      <c r="CA30" s="12" t="str">
        <f t="shared" si="54"/>
        <v/>
      </c>
      <c r="CB30" s="12" t="str">
        <f t="shared" si="55"/>
        <v>PRD_BODY</v>
      </c>
      <c r="CC30" s="12" t="str">
        <f t="shared" si="56"/>
        <v>PRD_BODY</v>
      </c>
    </row>
    <row r="31" spans="1:81" ht="14.25" customHeight="1" x14ac:dyDescent="0.35">
      <c r="A31" s="77" t="str">
        <f t="shared" si="19"/>
        <v>Not Completed</v>
      </c>
      <c r="C31" s="19">
        <f t="shared" si="15"/>
        <v>30</v>
      </c>
      <c r="D31" s="14" t="str">
        <f t="shared" si="20"/>
        <v/>
      </c>
      <c r="E31" s="15"/>
      <c r="F31" s="15"/>
      <c r="G31" s="15"/>
      <c r="H31" s="20" t="str">
        <f t="shared" si="21"/>
        <v/>
      </c>
      <c r="I31" s="15"/>
      <c r="J31" s="15"/>
      <c r="K31" s="65"/>
      <c r="L31" s="65"/>
      <c r="M31" s="15"/>
      <c r="N31" s="15"/>
      <c r="O31" s="15"/>
      <c r="P31" s="16"/>
      <c r="Q31" s="21" t="str">
        <f>IF(ISBLANK(O31)=TRUE,"",VLOOKUP(O31,'validation code'!$X$35:$Y$38,2,0))</f>
        <v/>
      </c>
      <c r="R31" s="84" t="e">
        <f t="shared" si="22"/>
        <v>#VALUE!</v>
      </c>
      <c r="S31" s="16"/>
      <c r="T31" s="83" t="e">
        <f t="shared" si="23"/>
        <v>#VALUE!</v>
      </c>
      <c r="U31" s="66"/>
      <c r="V31" s="66"/>
      <c r="W31" s="66"/>
      <c r="X31" s="66"/>
      <c r="Y31" s="76"/>
      <c r="Z31" s="66"/>
      <c r="AA31" s="76"/>
      <c r="AB31" s="79">
        <f t="shared" si="57"/>
        <v>0</v>
      </c>
      <c r="AC31" s="79">
        <f t="shared" si="57"/>
        <v>0</v>
      </c>
      <c r="AD31" s="79">
        <f t="shared" si="57"/>
        <v>0</v>
      </c>
      <c r="AE31" s="79">
        <f t="shared" si="57"/>
        <v>0</v>
      </c>
      <c r="AF31" s="79">
        <f t="shared" si="57"/>
        <v>0</v>
      </c>
      <c r="AG31" s="79">
        <f t="shared" si="57"/>
        <v>0</v>
      </c>
      <c r="AH31" s="79">
        <f t="shared" si="57"/>
        <v>0</v>
      </c>
      <c r="AI31" s="79">
        <f t="shared" si="57"/>
        <v>0</v>
      </c>
      <c r="AJ31" s="79">
        <f t="shared" si="57"/>
        <v>0</v>
      </c>
      <c r="AK31" s="79">
        <f t="shared" si="57"/>
        <v>0</v>
      </c>
      <c r="AL31" s="79">
        <f t="shared" si="57"/>
        <v>0</v>
      </c>
      <c r="AM31" s="79">
        <f t="shared" si="57"/>
        <v>0</v>
      </c>
      <c r="AN31" s="68" t="e">
        <f t="shared" si="25"/>
        <v>#VALUE!</v>
      </c>
      <c r="AP31" s="77" t="str">
        <f>IF(ISBLANK(F31),"",VLOOKUP(F31,'validation code'!$T$64:$U$120,2,0))</f>
        <v/>
      </c>
      <c r="AQ31" s="77" t="str">
        <f>IF(ISBLANK(F31),"",VLOOKUP(F31,'validation code'!$T$3:$U$59,2,0))</f>
        <v/>
      </c>
      <c r="AR31" s="77" t="str">
        <f>IF(ISBLANK(M31)=TRUE,"",VLOOKUP(M31,'validation code'!$X$48:$Y$49,2,0))</f>
        <v/>
      </c>
      <c r="AS31" s="77" t="str">
        <f>IF(ISBLANK(F31)=TRUE,"",VLOOKUP(F31,'validation code'!$A$22:$B$79,2,0))</f>
        <v/>
      </c>
      <c r="AU31" s="77" t="s">
        <v>40</v>
      </c>
      <c r="AV31" s="77" t="str">
        <f>IF(ISBLANK($B$2)=TRUE,"",VLOOKUP($B$2,'validation code'!$W$54:$X$69,2,0))</f>
        <v>PRB</v>
      </c>
      <c r="AW31" s="77" t="str">
        <f t="shared" si="26"/>
        <v>01</v>
      </c>
      <c r="AX31" s="77" t="str">
        <f t="shared" si="27"/>
        <v/>
      </c>
      <c r="AY31" s="77" t="str">
        <f t="shared" si="28"/>
        <v>0030</v>
      </c>
      <c r="AZ31" s="77" t="str">
        <f t="shared" si="29"/>
        <v>EX-22-PRB-01--0030</v>
      </c>
      <c r="BA31" s="77" t="str">
        <f t="shared" si="30"/>
        <v>Not Completed</v>
      </c>
      <c r="BB31" s="19">
        <f t="shared" si="31"/>
        <v>0</v>
      </c>
      <c r="BC31" s="19">
        <f t="shared" si="32"/>
        <v>0</v>
      </c>
      <c r="BD31" s="19">
        <f t="shared" si="33"/>
        <v>0</v>
      </c>
      <c r="BE31" s="19">
        <f t="shared" si="34"/>
        <v>1</v>
      </c>
      <c r="BF31" s="19">
        <f t="shared" si="35"/>
        <v>0</v>
      </c>
      <c r="BG31" s="19">
        <f t="shared" si="36"/>
        <v>0</v>
      </c>
      <c r="BH31" s="19">
        <f t="shared" si="37"/>
        <v>0</v>
      </c>
      <c r="BI31" s="19">
        <f t="shared" si="38"/>
        <v>0</v>
      </c>
      <c r="BJ31" s="19">
        <f t="shared" si="39"/>
        <v>0</v>
      </c>
      <c r="BK31" s="19">
        <f t="shared" si="40"/>
        <v>0</v>
      </c>
      <c r="BL31" s="19">
        <f t="shared" si="41"/>
        <v>0</v>
      </c>
      <c r="BM31" s="19">
        <f t="shared" si="42"/>
        <v>0</v>
      </c>
      <c r="BN31" s="19">
        <f t="shared" si="43"/>
        <v>1</v>
      </c>
      <c r="BO31" s="19">
        <f t="shared" si="44"/>
        <v>1</v>
      </c>
      <c r="BP31" s="19">
        <f t="shared" si="45"/>
        <v>0</v>
      </c>
      <c r="BQ31" s="19">
        <f t="shared" si="46"/>
        <v>1</v>
      </c>
      <c r="BR31" s="19">
        <f t="shared" si="47"/>
        <v>0</v>
      </c>
      <c r="BS31" s="19">
        <f t="shared" si="48"/>
        <v>0</v>
      </c>
      <c r="BT31" s="19">
        <f t="shared" si="49"/>
        <v>0</v>
      </c>
      <c r="BU31" s="19">
        <f t="shared" si="50"/>
        <v>0</v>
      </c>
      <c r="BV31" s="19">
        <f t="shared" si="51"/>
        <v>0</v>
      </c>
      <c r="BW31" s="19">
        <f t="shared" si="52"/>
        <v>0</v>
      </c>
      <c r="BY31" s="12" t="str">
        <f t="shared" si="53"/>
        <v/>
      </c>
      <c r="BZ31" s="12"/>
      <c r="CA31" s="12" t="str">
        <f t="shared" si="54"/>
        <v/>
      </c>
      <c r="CB31" s="12" t="str">
        <f t="shared" si="55"/>
        <v>PRD_BODY</v>
      </c>
      <c r="CC31" s="12" t="str">
        <f t="shared" si="56"/>
        <v>PRD_BODY</v>
      </c>
    </row>
    <row r="32" spans="1:81" ht="14.25" customHeight="1" x14ac:dyDescent="0.35">
      <c r="A32" s="77" t="str">
        <f t="shared" si="19"/>
        <v>Not Completed</v>
      </c>
      <c r="C32" s="19">
        <f t="shared" si="15"/>
        <v>31</v>
      </c>
      <c r="D32" s="14" t="str">
        <f t="shared" si="20"/>
        <v/>
      </c>
      <c r="E32" s="15"/>
      <c r="F32" s="15"/>
      <c r="G32" s="15"/>
      <c r="H32" s="20" t="str">
        <f t="shared" si="21"/>
        <v/>
      </c>
      <c r="I32" s="15"/>
      <c r="J32" s="15"/>
      <c r="K32" s="65"/>
      <c r="L32" s="65"/>
      <c r="M32" s="15"/>
      <c r="N32" s="15"/>
      <c r="O32" s="15"/>
      <c r="P32" s="16"/>
      <c r="Q32" s="21" t="str">
        <f>IF(ISBLANK(O32)=TRUE,"",VLOOKUP(O32,'validation code'!$X$35:$Y$38,2,0))</f>
        <v/>
      </c>
      <c r="R32" s="84" t="e">
        <f t="shared" si="22"/>
        <v>#VALUE!</v>
      </c>
      <c r="S32" s="16"/>
      <c r="T32" s="83" t="e">
        <f t="shared" si="23"/>
        <v>#VALUE!</v>
      </c>
      <c r="U32" s="66"/>
      <c r="V32" s="66"/>
      <c r="W32" s="66"/>
      <c r="X32" s="66"/>
      <c r="Y32" s="76"/>
      <c r="Z32" s="66"/>
      <c r="AA32" s="76"/>
      <c r="AB32" s="79">
        <f t="shared" si="57"/>
        <v>0</v>
      </c>
      <c r="AC32" s="79">
        <f t="shared" si="57"/>
        <v>0</v>
      </c>
      <c r="AD32" s="79">
        <f t="shared" si="57"/>
        <v>0</v>
      </c>
      <c r="AE32" s="79">
        <f t="shared" si="57"/>
        <v>0</v>
      </c>
      <c r="AF32" s="79">
        <f t="shared" si="57"/>
        <v>0</v>
      </c>
      <c r="AG32" s="79">
        <f t="shared" si="57"/>
        <v>0</v>
      </c>
      <c r="AH32" s="79">
        <f t="shared" si="57"/>
        <v>0</v>
      </c>
      <c r="AI32" s="79">
        <f t="shared" si="57"/>
        <v>0</v>
      </c>
      <c r="AJ32" s="79">
        <f t="shared" si="57"/>
        <v>0</v>
      </c>
      <c r="AK32" s="79">
        <f t="shared" si="57"/>
        <v>0</v>
      </c>
      <c r="AL32" s="79">
        <f t="shared" si="57"/>
        <v>0</v>
      </c>
      <c r="AM32" s="79">
        <f t="shared" si="57"/>
        <v>0</v>
      </c>
      <c r="AN32" s="68" t="e">
        <f t="shared" si="25"/>
        <v>#VALUE!</v>
      </c>
      <c r="AP32" s="77" t="str">
        <f>IF(ISBLANK(F32),"",VLOOKUP(F32,'validation code'!$T$64:$U$120,2,0))</f>
        <v/>
      </c>
      <c r="AQ32" s="77" t="str">
        <f>IF(ISBLANK(F32),"",VLOOKUP(F32,'validation code'!$T$3:$U$59,2,0))</f>
        <v/>
      </c>
      <c r="AR32" s="77" t="str">
        <f>IF(ISBLANK(M32)=TRUE,"",VLOOKUP(M32,'validation code'!$X$48:$Y$49,2,0))</f>
        <v/>
      </c>
      <c r="AS32" s="77" t="str">
        <f>IF(ISBLANK(F32)=TRUE,"",VLOOKUP(F32,'validation code'!$A$22:$B$79,2,0))</f>
        <v/>
      </c>
      <c r="AU32" s="77" t="s">
        <v>40</v>
      </c>
      <c r="AV32" s="77" t="str">
        <f>IF(ISBLANK($B$2)=TRUE,"",VLOOKUP($B$2,'validation code'!$W$54:$X$69,2,0))</f>
        <v>PRB</v>
      </c>
      <c r="AW32" s="77" t="str">
        <f t="shared" si="26"/>
        <v>01</v>
      </c>
      <c r="AX32" s="77" t="str">
        <f t="shared" si="27"/>
        <v/>
      </c>
      <c r="AY32" s="77" t="str">
        <f t="shared" si="28"/>
        <v>0031</v>
      </c>
      <c r="AZ32" s="77" t="str">
        <f t="shared" si="29"/>
        <v>EX-22-PRB-01--0031</v>
      </c>
      <c r="BA32" s="77" t="str">
        <f t="shared" si="30"/>
        <v>Not Completed</v>
      </c>
      <c r="BB32" s="19">
        <f t="shared" si="31"/>
        <v>0</v>
      </c>
      <c r="BC32" s="19">
        <f t="shared" si="32"/>
        <v>0</v>
      </c>
      <c r="BD32" s="19">
        <f t="shared" si="33"/>
        <v>0</v>
      </c>
      <c r="BE32" s="19">
        <f t="shared" si="34"/>
        <v>1</v>
      </c>
      <c r="BF32" s="19">
        <f t="shared" si="35"/>
        <v>0</v>
      </c>
      <c r="BG32" s="19">
        <f t="shared" si="36"/>
        <v>0</v>
      </c>
      <c r="BH32" s="19">
        <f t="shared" si="37"/>
        <v>0</v>
      </c>
      <c r="BI32" s="19">
        <f t="shared" si="38"/>
        <v>0</v>
      </c>
      <c r="BJ32" s="19">
        <f t="shared" si="39"/>
        <v>0</v>
      </c>
      <c r="BK32" s="19">
        <f t="shared" si="40"/>
        <v>0</v>
      </c>
      <c r="BL32" s="19">
        <f t="shared" si="41"/>
        <v>0</v>
      </c>
      <c r="BM32" s="19">
        <f t="shared" si="42"/>
        <v>0</v>
      </c>
      <c r="BN32" s="19">
        <f t="shared" si="43"/>
        <v>1</v>
      </c>
      <c r="BO32" s="19">
        <f t="shared" si="44"/>
        <v>1</v>
      </c>
      <c r="BP32" s="19">
        <f t="shared" si="45"/>
        <v>0</v>
      </c>
      <c r="BQ32" s="19">
        <f t="shared" si="46"/>
        <v>1</v>
      </c>
      <c r="BR32" s="19">
        <f t="shared" si="47"/>
        <v>0</v>
      </c>
      <c r="BS32" s="19">
        <f t="shared" si="48"/>
        <v>0</v>
      </c>
      <c r="BT32" s="19">
        <f t="shared" si="49"/>
        <v>0</v>
      </c>
      <c r="BU32" s="19">
        <f t="shared" si="50"/>
        <v>0</v>
      </c>
      <c r="BV32" s="19">
        <f t="shared" si="51"/>
        <v>0</v>
      </c>
      <c r="BW32" s="19">
        <f t="shared" si="52"/>
        <v>0</v>
      </c>
      <c r="BY32" s="12" t="str">
        <f t="shared" si="53"/>
        <v/>
      </c>
      <c r="BZ32" s="12"/>
      <c r="CA32" s="12" t="str">
        <f t="shared" si="54"/>
        <v/>
      </c>
      <c r="CB32" s="12" t="str">
        <f t="shared" si="55"/>
        <v>PRD_BODY</v>
      </c>
      <c r="CC32" s="12" t="str">
        <f t="shared" si="56"/>
        <v>PRD_BODY</v>
      </c>
    </row>
    <row r="33" spans="1:81" ht="14.25" customHeight="1" x14ac:dyDescent="0.35">
      <c r="A33" s="77" t="str">
        <f t="shared" si="19"/>
        <v>Not Completed</v>
      </c>
      <c r="C33" s="19">
        <f t="shared" si="15"/>
        <v>32</v>
      </c>
      <c r="D33" s="14" t="str">
        <f t="shared" si="20"/>
        <v/>
      </c>
      <c r="E33" s="15"/>
      <c r="F33" s="15"/>
      <c r="G33" s="15"/>
      <c r="H33" s="20" t="str">
        <f t="shared" si="21"/>
        <v/>
      </c>
      <c r="I33" s="15"/>
      <c r="J33" s="15"/>
      <c r="K33" s="65"/>
      <c r="L33" s="65"/>
      <c r="M33" s="15"/>
      <c r="N33" s="15"/>
      <c r="O33" s="15"/>
      <c r="P33" s="16"/>
      <c r="Q33" s="21" t="str">
        <f>IF(ISBLANK(O33)=TRUE,"",VLOOKUP(O33,'validation code'!$X$35:$Y$38,2,0))</f>
        <v/>
      </c>
      <c r="R33" s="84" t="e">
        <f t="shared" si="22"/>
        <v>#VALUE!</v>
      </c>
      <c r="S33" s="16"/>
      <c r="T33" s="83" t="e">
        <f t="shared" si="23"/>
        <v>#VALUE!</v>
      </c>
      <c r="U33" s="66"/>
      <c r="V33" s="66"/>
      <c r="W33" s="66"/>
      <c r="X33" s="66"/>
      <c r="Y33" s="76"/>
      <c r="Z33" s="66"/>
      <c r="AA33" s="76"/>
      <c r="AB33" s="79">
        <f t="shared" si="57"/>
        <v>0</v>
      </c>
      <c r="AC33" s="79">
        <f t="shared" si="57"/>
        <v>0</v>
      </c>
      <c r="AD33" s="79">
        <f t="shared" si="57"/>
        <v>0</v>
      </c>
      <c r="AE33" s="79">
        <f t="shared" si="57"/>
        <v>0</v>
      </c>
      <c r="AF33" s="79">
        <f t="shared" si="57"/>
        <v>0</v>
      </c>
      <c r="AG33" s="79">
        <f t="shared" si="57"/>
        <v>0</v>
      </c>
      <c r="AH33" s="79">
        <f t="shared" si="57"/>
        <v>0</v>
      </c>
      <c r="AI33" s="79">
        <f t="shared" si="57"/>
        <v>0</v>
      </c>
      <c r="AJ33" s="79">
        <f t="shared" si="57"/>
        <v>0</v>
      </c>
      <c r="AK33" s="79">
        <f t="shared" si="57"/>
        <v>0</v>
      </c>
      <c r="AL33" s="79">
        <f t="shared" si="57"/>
        <v>0</v>
      </c>
      <c r="AM33" s="79">
        <f t="shared" si="57"/>
        <v>0</v>
      </c>
      <c r="AN33" s="68" t="e">
        <f t="shared" si="25"/>
        <v>#VALUE!</v>
      </c>
      <c r="AP33" s="77" t="str">
        <f>IF(ISBLANK(F33),"",VLOOKUP(F33,'validation code'!$T$64:$U$120,2,0))</f>
        <v/>
      </c>
      <c r="AQ33" s="77" t="str">
        <f>IF(ISBLANK(F33),"",VLOOKUP(F33,'validation code'!$T$3:$U$59,2,0))</f>
        <v/>
      </c>
      <c r="AR33" s="77" t="str">
        <f>IF(ISBLANK(M33)=TRUE,"",VLOOKUP(M33,'validation code'!$X$48:$Y$49,2,0))</f>
        <v/>
      </c>
      <c r="AS33" s="77" t="str">
        <f>IF(ISBLANK(F33)=TRUE,"",VLOOKUP(F33,'validation code'!$A$22:$B$79,2,0))</f>
        <v/>
      </c>
      <c r="AU33" s="77" t="s">
        <v>40</v>
      </c>
      <c r="AV33" s="77" t="str">
        <f>IF(ISBLANK($B$2)=TRUE,"",VLOOKUP($B$2,'validation code'!$W$54:$X$69,2,0))</f>
        <v>PRB</v>
      </c>
      <c r="AW33" s="77" t="str">
        <f t="shared" si="26"/>
        <v>01</v>
      </c>
      <c r="AX33" s="77" t="str">
        <f t="shared" si="27"/>
        <v/>
      </c>
      <c r="AY33" s="77" t="str">
        <f t="shared" si="28"/>
        <v>0032</v>
      </c>
      <c r="AZ33" s="77" t="str">
        <f t="shared" si="29"/>
        <v>EX-22-PRB-01--0032</v>
      </c>
      <c r="BA33" s="77" t="str">
        <f t="shared" si="30"/>
        <v>Not Completed</v>
      </c>
      <c r="BB33" s="19">
        <f t="shared" si="31"/>
        <v>0</v>
      </c>
      <c r="BC33" s="19">
        <f t="shared" si="32"/>
        <v>0</v>
      </c>
      <c r="BD33" s="19">
        <f t="shared" si="33"/>
        <v>0</v>
      </c>
      <c r="BE33" s="19">
        <f t="shared" si="34"/>
        <v>1</v>
      </c>
      <c r="BF33" s="19">
        <f t="shared" si="35"/>
        <v>0</v>
      </c>
      <c r="BG33" s="19">
        <f t="shared" si="36"/>
        <v>0</v>
      </c>
      <c r="BH33" s="19">
        <f t="shared" si="37"/>
        <v>0</v>
      </c>
      <c r="BI33" s="19">
        <f t="shared" si="38"/>
        <v>0</v>
      </c>
      <c r="BJ33" s="19">
        <f t="shared" si="39"/>
        <v>0</v>
      </c>
      <c r="BK33" s="19">
        <f t="shared" si="40"/>
        <v>0</v>
      </c>
      <c r="BL33" s="19">
        <f t="shared" si="41"/>
        <v>0</v>
      </c>
      <c r="BM33" s="19">
        <f t="shared" si="42"/>
        <v>0</v>
      </c>
      <c r="BN33" s="19">
        <f t="shared" si="43"/>
        <v>1</v>
      </c>
      <c r="BO33" s="19">
        <f t="shared" si="44"/>
        <v>1</v>
      </c>
      <c r="BP33" s="19">
        <f t="shared" si="45"/>
        <v>0</v>
      </c>
      <c r="BQ33" s="19">
        <f t="shared" si="46"/>
        <v>1</v>
      </c>
      <c r="BR33" s="19">
        <f t="shared" si="47"/>
        <v>0</v>
      </c>
      <c r="BS33" s="19">
        <f t="shared" si="48"/>
        <v>0</v>
      </c>
      <c r="BT33" s="19">
        <f t="shared" si="49"/>
        <v>0</v>
      </c>
      <c r="BU33" s="19">
        <f t="shared" si="50"/>
        <v>0</v>
      </c>
      <c r="BV33" s="19">
        <f t="shared" si="51"/>
        <v>0</v>
      </c>
      <c r="BW33" s="19">
        <f t="shared" si="52"/>
        <v>0</v>
      </c>
      <c r="BY33" s="12" t="str">
        <f t="shared" si="53"/>
        <v/>
      </c>
      <c r="BZ33" s="12"/>
      <c r="CA33" s="12" t="str">
        <f t="shared" si="54"/>
        <v/>
      </c>
      <c r="CB33" s="12" t="str">
        <f t="shared" si="55"/>
        <v>PRD_BODY</v>
      </c>
      <c r="CC33" s="12" t="str">
        <f t="shared" si="56"/>
        <v>PRD_BODY</v>
      </c>
    </row>
    <row r="34" spans="1:81" ht="14.25" customHeight="1" x14ac:dyDescent="0.35">
      <c r="A34" s="77" t="str">
        <f t="shared" si="19"/>
        <v>Not Completed</v>
      </c>
      <c r="C34" s="19">
        <f t="shared" si="15"/>
        <v>33</v>
      </c>
      <c r="D34" s="14" t="str">
        <f t="shared" si="20"/>
        <v/>
      </c>
      <c r="E34" s="15"/>
      <c r="F34" s="15"/>
      <c r="G34" s="15"/>
      <c r="H34" s="20" t="str">
        <f t="shared" si="21"/>
        <v/>
      </c>
      <c r="I34" s="15"/>
      <c r="J34" s="15"/>
      <c r="K34" s="65"/>
      <c r="L34" s="65"/>
      <c r="M34" s="15"/>
      <c r="N34" s="15"/>
      <c r="O34" s="15"/>
      <c r="P34" s="16"/>
      <c r="Q34" s="21" t="str">
        <f>IF(ISBLANK(O34)=TRUE,"",VLOOKUP(O34,'validation code'!$X$35:$Y$38,2,0))</f>
        <v/>
      </c>
      <c r="R34" s="84" t="e">
        <f t="shared" si="22"/>
        <v>#VALUE!</v>
      </c>
      <c r="S34" s="16"/>
      <c r="T34" s="83" t="e">
        <f t="shared" si="23"/>
        <v>#VALUE!</v>
      </c>
      <c r="U34" s="66"/>
      <c r="V34" s="66"/>
      <c r="W34" s="66"/>
      <c r="X34" s="66"/>
      <c r="Y34" s="76"/>
      <c r="Z34" s="66"/>
      <c r="AA34" s="76"/>
      <c r="AB34" s="79">
        <f t="shared" si="57"/>
        <v>0</v>
      </c>
      <c r="AC34" s="79">
        <f t="shared" si="57"/>
        <v>0</v>
      </c>
      <c r="AD34" s="79">
        <f t="shared" si="57"/>
        <v>0</v>
      </c>
      <c r="AE34" s="79">
        <f t="shared" si="57"/>
        <v>0</v>
      </c>
      <c r="AF34" s="79">
        <f t="shared" si="57"/>
        <v>0</v>
      </c>
      <c r="AG34" s="79">
        <f t="shared" si="57"/>
        <v>0</v>
      </c>
      <c r="AH34" s="79">
        <f t="shared" si="57"/>
        <v>0</v>
      </c>
      <c r="AI34" s="79">
        <f t="shared" si="57"/>
        <v>0</v>
      </c>
      <c r="AJ34" s="79">
        <f t="shared" si="57"/>
        <v>0</v>
      </c>
      <c r="AK34" s="79">
        <f t="shared" si="57"/>
        <v>0</v>
      </c>
      <c r="AL34" s="79">
        <f t="shared" si="57"/>
        <v>0</v>
      </c>
      <c r="AM34" s="79">
        <f t="shared" si="57"/>
        <v>0</v>
      </c>
      <c r="AN34" s="68" t="e">
        <f t="shared" si="25"/>
        <v>#VALUE!</v>
      </c>
      <c r="AP34" s="77" t="str">
        <f>IF(ISBLANK(F34),"",VLOOKUP(F34,'validation code'!$T$64:$U$120,2,0))</f>
        <v/>
      </c>
      <c r="AQ34" s="77" t="str">
        <f>IF(ISBLANK(F34),"",VLOOKUP(F34,'validation code'!$T$3:$U$59,2,0))</f>
        <v/>
      </c>
      <c r="AR34" s="77" t="str">
        <f>IF(ISBLANK(M34)=TRUE,"",VLOOKUP(M34,'validation code'!$X$48:$Y$49,2,0))</f>
        <v/>
      </c>
      <c r="AS34" s="77" t="str">
        <f>IF(ISBLANK(F34)=TRUE,"",VLOOKUP(F34,'validation code'!$A$22:$B$79,2,0))</f>
        <v/>
      </c>
      <c r="AU34" s="77" t="s">
        <v>40</v>
      </c>
      <c r="AV34" s="77" t="str">
        <f>IF(ISBLANK($B$2)=TRUE,"",VLOOKUP($B$2,'validation code'!$W$54:$X$69,2,0))</f>
        <v>PRB</v>
      </c>
      <c r="AW34" s="77" t="str">
        <f t="shared" si="26"/>
        <v>01</v>
      </c>
      <c r="AX34" s="77" t="str">
        <f t="shared" si="27"/>
        <v/>
      </c>
      <c r="AY34" s="77" t="str">
        <f t="shared" si="28"/>
        <v>0033</v>
      </c>
      <c r="AZ34" s="77" t="str">
        <f t="shared" si="29"/>
        <v>EX-22-PRB-01--0033</v>
      </c>
      <c r="BA34" s="77" t="str">
        <f t="shared" si="30"/>
        <v>Not Completed</v>
      </c>
      <c r="BB34" s="19">
        <f t="shared" si="31"/>
        <v>0</v>
      </c>
      <c r="BC34" s="19">
        <f t="shared" si="32"/>
        <v>0</v>
      </c>
      <c r="BD34" s="19">
        <f t="shared" si="33"/>
        <v>0</v>
      </c>
      <c r="BE34" s="19">
        <f t="shared" si="34"/>
        <v>1</v>
      </c>
      <c r="BF34" s="19">
        <f t="shared" si="35"/>
        <v>0</v>
      </c>
      <c r="BG34" s="19">
        <f t="shared" si="36"/>
        <v>0</v>
      </c>
      <c r="BH34" s="19">
        <f t="shared" si="37"/>
        <v>0</v>
      </c>
      <c r="BI34" s="19">
        <f t="shared" si="38"/>
        <v>0</v>
      </c>
      <c r="BJ34" s="19">
        <f t="shared" si="39"/>
        <v>0</v>
      </c>
      <c r="BK34" s="19">
        <f t="shared" si="40"/>
        <v>0</v>
      </c>
      <c r="BL34" s="19">
        <f t="shared" si="41"/>
        <v>0</v>
      </c>
      <c r="BM34" s="19">
        <f t="shared" si="42"/>
        <v>0</v>
      </c>
      <c r="BN34" s="19">
        <f t="shared" si="43"/>
        <v>1</v>
      </c>
      <c r="BO34" s="19">
        <f t="shared" si="44"/>
        <v>1</v>
      </c>
      <c r="BP34" s="19">
        <f t="shared" si="45"/>
        <v>0</v>
      </c>
      <c r="BQ34" s="19">
        <f t="shared" si="46"/>
        <v>1</v>
      </c>
      <c r="BR34" s="19">
        <f t="shared" si="47"/>
        <v>0</v>
      </c>
      <c r="BS34" s="19">
        <f t="shared" si="48"/>
        <v>0</v>
      </c>
      <c r="BT34" s="19">
        <f t="shared" si="49"/>
        <v>0</v>
      </c>
      <c r="BU34" s="19">
        <f t="shared" si="50"/>
        <v>0</v>
      </c>
      <c r="BV34" s="19">
        <f t="shared" si="51"/>
        <v>0</v>
      </c>
      <c r="BW34" s="19">
        <f t="shared" si="52"/>
        <v>0</v>
      </c>
      <c r="BY34" s="12" t="str">
        <f t="shared" si="53"/>
        <v/>
      </c>
      <c r="BZ34" s="12"/>
      <c r="CA34" s="12" t="str">
        <f t="shared" si="54"/>
        <v/>
      </c>
      <c r="CB34" s="12" t="str">
        <f t="shared" si="55"/>
        <v>PRD_BODY</v>
      </c>
      <c r="CC34" s="12" t="str">
        <f t="shared" si="56"/>
        <v>PRD_BODY</v>
      </c>
    </row>
    <row r="35" spans="1:81" ht="14.25" customHeight="1" x14ac:dyDescent="0.35">
      <c r="A35" s="77" t="str">
        <f t="shared" si="19"/>
        <v>Not Completed</v>
      </c>
      <c r="C35" s="19">
        <f t="shared" si="15"/>
        <v>34</v>
      </c>
      <c r="D35" s="14" t="str">
        <f t="shared" si="20"/>
        <v/>
      </c>
      <c r="E35" s="15"/>
      <c r="F35" s="15"/>
      <c r="G35" s="15"/>
      <c r="H35" s="20" t="str">
        <f t="shared" si="21"/>
        <v/>
      </c>
      <c r="I35" s="15"/>
      <c r="J35" s="15"/>
      <c r="K35" s="65"/>
      <c r="L35" s="65"/>
      <c r="M35" s="15"/>
      <c r="N35" s="15"/>
      <c r="O35" s="15"/>
      <c r="P35" s="16"/>
      <c r="Q35" s="21" t="str">
        <f>IF(ISBLANK(O35)=TRUE,"",VLOOKUP(O35,'validation code'!$X$35:$Y$38,2,0))</f>
        <v/>
      </c>
      <c r="R35" s="84" t="e">
        <f t="shared" si="22"/>
        <v>#VALUE!</v>
      </c>
      <c r="S35" s="16"/>
      <c r="T35" s="83" t="e">
        <f t="shared" si="23"/>
        <v>#VALUE!</v>
      </c>
      <c r="U35" s="66"/>
      <c r="V35" s="66"/>
      <c r="W35" s="66"/>
      <c r="X35" s="66"/>
      <c r="Y35" s="76"/>
      <c r="Z35" s="66"/>
      <c r="AA35" s="76"/>
      <c r="AB35" s="79">
        <f t="shared" si="57"/>
        <v>0</v>
      </c>
      <c r="AC35" s="79">
        <f t="shared" si="57"/>
        <v>0</v>
      </c>
      <c r="AD35" s="79">
        <f t="shared" si="57"/>
        <v>0</v>
      </c>
      <c r="AE35" s="79">
        <f t="shared" si="57"/>
        <v>0</v>
      </c>
      <c r="AF35" s="79">
        <f t="shared" si="57"/>
        <v>0</v>
      </c>
      <c r="AG35" s="79">
        <f t="shared" si="57"/>
        <v>0</v>
      </c>
      <c r="AH35" s="79">
        <f t="shared" si="57"/>
        <v>0</v>
      </c>
      <c r="AI35" s="79">
        <f t="shared" si="57"/>
        <v>0</v>
      </c>
      <c r="AJ35" s="79">
        <f t="shared" si="57"/>
        <v>0</v>
      </c>
      <c r="AK35" s="79">
        <f t="shared" si="57"/>
        <v>0</v>
      </c>
      <c r="AL35" s="79">
        <f t="shared" si="57"/>
        <v>0</v>
      </c>
      <c r="AM35" s="79">
        <f t="shared" si="57"/>
        <v>0</v>
      </c>
      <c r="AN35" s="68" t="e">
        <f t="shared" si="25"/>
        <v>#VALUE!</v>
      </c>
      <c r="AP35" s="77" t="str">
        <f>IF(ISBLANK(F35),"",VLOOKUP(F35,'validation code'!$T$64:$U$120,2,0))</f>
        <v/>
      </c>
      <c r="AQ35" s="77" t="str">
        <f>IF(ISBLANK(F35),"",VLOOKUP(F35,'validation code'!$T$3:$U$59,2,0))</f>
        <v/>
      </c>
      <c r="AR35" s="77" t="str">
        <f>IF(ISBLANK(M35)=TRUE,"",VLOOKUP(M35,'validation code'!$X$48:$Y$49,2,0))</f>
        <v/>
      </c>
      <c r="AS35" s="77" t="str">
        <f>IF(ISBLANK(F35)=TRUE,"",VLOOKUP(F35,'validation code'!$A$22:$B$79,2,0))</f>
        <v/>
      </c>
      <c r="AU35" s="77" t="s">
        <v>40</v>
      </c>
      <c r="AV35" s="77" t="str">
        <f>IF(ISBLANK($B$2)=TRUE,"",VLOOKUP($B$2,'validation code'!$W$54:$X$69,2,0))</f>
        <v>PRB</v>
      </c>
      <c r="AW35" s="77" t="str">
        <f t="shared" si="26"/>
        <v>01</v>
      </c>
      <c r="AX35" s="77" t="str">
        <f t="shared" si="27"/>
        <v/>
      </c>
      <c r="AY35" s="77" t="str">
        <f t="shared" si="28"/>
        <v>0034</v>
      </c>
      <c r="AZ35" s="77" t="str">
        <f t="shared" si="29"/>
        <v>EX-22-PRB-01--0034</v>
      </c>
      <c r="BA35" s="77" t="str">
        <f t="shared" si="30"/>
        <v>Not Completed</v>
      </c>
      <c r="BB35" s="19">
        <f t="shared" si="31"/>
        <v>0</v>
      </c>
      <c r="BC35" s="19">
        <f t="shared" si="32"/>
        <v>0</v>
      </c>
      <c r="BD35" s="19">
        <f t="shared" si="33"/>
        <v>0</v>
      </c>
      <c r="BE35" s="19">
        <f t="shared" si="34"/>
        <v>1</v>
      </c>
      <c r="BF35" s="19">
        <f t="shared" si="35"/>
        <v>0</v>
      </c>
      <c r="BG35" s="19">
        <f t="shared" si="36"/>
        <v>0</v>
      </c>
      <c r="BH35" s="19">
        <f t="shared" si="37"/>
        <v>0</v>
      </c>
      <c r="BI35" s="19">
        <f t="shared" si="38"/>
        <v>0</v>
      </c>
      <c r="BJ35" s="19">
        <f t="shared" si="39"/>
        <v>0</v>
      </c>
      <c r="BK35" s="19">
        <f t="shared" si="40"/>
        <v>0</v>
      </c>
      <c r="BL35" s="19">
        <f t="shared" si="41"/>
        <v>0</v>
      </c>
      <c r="BM35" s="19">
        <f t="shared" si="42"/>
        <v>0</v>
      </c>
      <c r="BN35" s="19">
        <f t="shared" si="43"/>
        <v>1</v>
      </c>
      <c r="BO35" s="19">
        <f t="shared" si="44"/>
        <v>1</v>
      </c>
      <c r="BP35" s="19">
        <f t="shared" si="45"/>
        <v>0</v>
      </c>
      <c r="BQ35" s="19">
        <f t="shared" si="46"/>
        <v>1</v>
      </c>
      <c r="BR35" s="19">
        <f t="shared" si="47"/>
        <v>0</v>
      </c>
      <c r="BS35" s="19">
        <f t="shared" si="48"/>
        <v>0</v>
      </c>
      <c r="BT35" s="19">
        <f t="shared" si="49"/>
        <v>0</v>
      </c>
      <c r="BU35" s="19">
        <f t="shared" si="50"/>
        <v>0</v>
      </c>
      <c r="BV35" s="19">
        <f t="shared" si="51"/>
        <v>0</v>
      </c>
      <c r="BW35" s="19">
        <f t="shared" si="52"/>
        <v>0</v>
      </c>
      <c r="BY35" s="12" t="str">
        <f t="shared" si="53"/>
        <v/>
      </c>
      <c r="BZ35" s="12"/>
      <c r="CA35" s="12" t="str">
        <f t="shared" si="54"/>
        <v/>
      </c>
      <c r="CB35" s="12" t="str">
        <f t="shared" si="55"/>
        <v>PRD_BODY</v>
      </c>
      <c r="CC35" s="12" t="str">
        <f t="shared" si="56"/>
        <v>PRD_BODY</v>
      </c>
    </row>
    <row r="36" spans="1:81" ht="14.25" customHeight="1" x14ac:dyDescent="0.35">
      <c r="A36" s="77" t="str">
        <f t="shared" si="19"/>
        <v>Not Completed</v>
      </c>
      <c r="C36" s="19">
        <f t="shared" si="15"/>
        <v>35</v>
      </c>
      <c r="D36" s="14" t="str">
        <f t="shared" si="20"/>
        <v/>
      </c>
      <c r="E36" s="15"/>
      <c r="F36" s="15"/>
      <c r="G36" s="15"/>
      <c r="H36" s="20" t="str">
        <f t="shared" si="21"/>
        <v/>
      </c>
      <c r="I36" s="15"/>
      <c r="J36" s="15"/>
      <c r="K36" s="65"/>
      <c r="L36" s="65"/>
      <c r="M36" s="15"/>
      <c r="N36" s="15"/>
      <c r="O36" s="15"/>
      <c r="P36" s="16"/>
      <c r="Q36" s="21" t="str">
        <f>IF(ISBLANK(O36)=TRUE,"",VLOOKUP(O36,'validation code'!$X$35:$Y$38,2,0))</f>
        <v/>
      </c>
      <c r="R36" s="84" t="e">
        <f t="shared" si="22"/>
        <v>#VALUE!</v>
      </c>
      <c r="S36" s="16"/>
      <c r="T36" s="83" t="e">
        <f t="shared" si="23"/>
        <v>#VALUE!</v>
      </c>
      <c r="U36" s="66"/>
      <c r="V36" s="66"/>
      <c r="W36" s="66"/>
      <c r="X36" s="66"/>
      <c r="Y36" s="76"/>
      <c r="Z36" s="66"/>
      <c r="AA36" s="76"/>
      <c r="AB36" s="79">
        <f t="shared" si="57"/>
        <v>0</v>
      </c>
      <c r="AC36" s="79">
        <f t="shared" si="57"/>
        <v>0</v>
      </c>
      <c r="AD36" s="79">
        <f t="shared" si="57"/>
        <v>0</v>
      </c>
      <c r="AE36" s="79">
        <f t="shared" si="57"/>
        <v>0</v>
      </c>
      <c r="AF36" s="79">
        <f t="shared" si="57"/>
        <v>0</v>
      </c>
      <c r="AG36" s="79">
        <f t="shared" si="57"/>
        <v>0</v>
      </c>
      <c r="AH36" s="79">
        <f t="shared" si="57"/>
        <v>0</v>
      </c>
      <c r="AI36" s="79">
        <f t="shared" si="57"/>
        <v>0</v>
      </c>
      <c r="AJ36" s="79">
        <f t="shared" si="57"/>
        <v>0</v>
      </c>
      <c r="AK36" s="79">
        <f t="shared" si="57"/>
        <v>0</v>
      </c>
      <c r="AL36" s="79">
        <f t="shared" si="57"/>
        <v>0</v>
      </c>
      <c r="AM36" s="79">
        <f t="shared" si="57"/>
        <v>0</v>
      </c>
      <c r="AN36" s="68" t="e">
        <f t="shared" si="25"/>
        <v>#VALUE!</v>
      </c>
      <c r="AP36" s="77" t="str">
        <f>IF(ISBLANK(F36),"",VLOOKUP(F36,'validation code'!$T$64:$U$120,2,0))</f>
        <v/>
      </c>
      <c r="AQ36" s="77" t="str">
        <f>IF(ISBLANK(F36),"",VLOOKUP(F36,'validation code'!$T$3:$U$59,2,0))</f>
        <v/>
      </c>
      <c r="AR36" s="77" t="str">
        <f>IF(ISBLANK(M36)=TRUE,"",VLOOKUP(M36,'validation code'!$X$48:$Y$49,2,0))</f>
        <v/>
      </c>
      <c r="AS36" s="77" t="str">
        <f>IF(ISBLANK(F36)=TRUE,"",VLOOKUP(F36,'validation code'!$A$22:$B$79,2,0))</f>
        <v/>
      </c>
      <c r="AU36" s="77" t="s">
        <v>40</v>
      </c>
      <c r="AV36" s="77" t="str">
        <f>IF(ISBLANK($B$2)=TRUE,"",VLOOKUP($B$2,'validation code'!$W$54:$X$69,2,0))</f>
        <v>PRB</v>
      </c>
      <c r="AW36" s="77" t="str">
        <f t="shared" si="26"/>
        <v>01</v>
      </c>
      <c r="AX36" s="77" t="str">
        <f t="shared" si="27"/>
        <v/>
      </c>
      <c r="AY36" s="77" t="str">
        <f t="shared" si="28"/>
        <v>0035</v>
      </c>
      <c r="AZ36" s="77" t="str">
        <f t="shared" si="29"/>
        <v>EX-22-PRB-01--0035</v>
      </c>
      <c r="BA36" s="77" t="str">
        <f t="shared" si="30"/>
        <v>Not Completed</v>
      </c>
      <c r="BB36" s="19">
        <f t="shared" si="31"/>
        <v>0</v>
      </c>
      <c r="BC36" s="19">
        <f t="shared" si="32"/>
        <v>0</v>
      </c>
      <c r="BD36" s="19">
        <f t="shared" si="33"/>
        <v>0</v>
      </c>
      <c r="BE36" s="19">
        <f t="shared" si="34"/>
        <v>1</v>
      </c>
      <c r="BF36" s="19">
        <f t="shared" si="35"/>
        <v>0</v>
      </c>
      <c r="BG36" s="19">
        <f t="shared" si="36"/>
        <v>0</v>
      </c>
      <c r="BH36" s="19">
        <f t="shared" si="37"/>
        <v>0</v>
      </c>
      <c r="BI36" s="19">
        <f t="shared" si="38"/>
        <v>0</v>
      </c>
      <c r="BJ36" s="19">
        <f t="shared" si="39"/>
        <v>0</v>
      </c>
      <c r="BK36" s="19">
        <f t="shared" si="40"/>
        <v>0</v>
      </c>
      <c r="BL36" s="19">
        <f t="shared" si="41"/>
        <v>0</v>
      </c>
      <c r="BM36" s="19">
        <f t="shared" si="42"/>
        <v>0</v>
      </c>
      <c r="BN36" s="19">
        <f t="shared" si="43"/>
        <v>1</v>
      </c>
      <c r="BO36" s="19">
        <f t="shared" si="44"/>
        <v>1</v>
      </c>
      <c r="BP36" s="19">
        <f t="shared" si="45"/>
        <v>0</v>
      </c>
      <c r="BQ36" s="19">
        <f t="shared" si="46"/>
        <v>1</v>
      </c>
      <c r="BR36" s="19">
        <f t="shared" si="47"/>
        <v>0</v>
      </c>
      <c r="BS36" s="19">
        <f t="shared" si="48"/>
        <v>0</v>
      </c>
      <c r="BT36" s="19">
        <f t="shared" si="49"/>
        <v>0</v>
      </c>
      <c r="BU36" s="19">
        <f t="shared" si="50"/>
        <v>0</v>
      </c>
      <c r="BV36" s="19">
        <f t="shared" si="51"/>
        <v>0</v>
      </c>
      <c r="BW36" s="19">
        <f t="shared" si="52"/>
        <v>0</v>
      </c>
      <c r="BY36" s="12" t="str">
        <f t="shared" si="53"/>
        <v/>
      </c>
      <c r="BZ36" s="12"/>
      <c r="CA36" s="12" t="str">
        <f t="shared" si="54"/>
        <v/>
      </c>
      <c r="CB36" s="12" t="str">
        <f t="shared" si="55"/>
        <v>PRD_BODY</v>
      </c>
      <c r="CC36" s="12" t="str">
        <f t="shared" si="56"/>
        <v>PRD_BODY</v>
      </c>
    </row>
    <row r="37" spans="1:81" ht="14.25" customHeight="1" x14ac:dyDescent="0.35">
      <c r="A37" s="77" t="str">
        <f t="shared" si="19"/>
        <v>Not Completed</v>
      </c>
      <c r="C37" s="19">
        <f t="shared" si="15"/>
        <v>36</v>
      </c>
      <c r="D37" s="14" t="str">
        <f t="shared" si="20"/>
        <v/>
      </c>
      <c r="E37" s="15"/>
      <c r="F37" s="15"/>
      <c r="G37" s="15"/>
      <c r="H37" s="20" t="str">
        <f t="shared" si="21"/>
        <v/>
      </c>
      <c r="I37" s="15"/>
      <c r="J37" s="15"/>
      <c r="K37" s="65"/>
      <c r="L37" s="65"/>
      <c r="M37" s="15"/>
      <c r="N37" s="15"/>
      <c r="O37" s="15"/>
      <c r="P37" s="16"/>
      <c r="Q37" s="21" t="str">
        <f>IF(ISBLANK(O37)=TRUE,"",VLOOKUP(O37,'validation code'!$X$35:$Y$38,2,0))</f>
        <v/>
      </c>
      <c r="R37" s="84" t="e">
        <f t="shared" si="22"/>
        <v>#VALUE!</v>
      </c>
      <c r="S37" s="16"/>
      <c r="T37" s="83" t="e">
        <f t="shared" si="23"/>
        <v>#VALUE!</v>
      </c>
      <c r="U37" s="66"/>
      <c r="V37" s="66"/>
      <c r="W37" s="66"/>
      <c r="X37" s="66"/>
      <c r="Y37" s="76"/>
      <c r="Z37" s="66"/>
      <c r="AA37" s="76"/>
      <c r="AB37" s="79">
        <f t="shared" si="57"/>
        <v>0</v>
      </c>
      <c r="AC37" s="79">
        <f t="shared" si="57"/>
        <v>0</v>
      </c>
      <c r="AD37" s="79">
        <f t="shared" si="57"/>
        <v>0</v>
      </c>
      <c r="AE37" s="79">
        <f t="shared" si="57"/>
        <v>0</v>
      </c>
      <c r="AF37" s="79">
        <f t="shared" si="57"/>
        <v>0</v>
      </c>
      <c r="AG37" s="79">
        <f t="shared" si="57"/>
        <v>0</v>
      </c>
      <c r="AH37" s="79">
        <f t="shared" si="57"/>
        <v>0</v>
      </c>
      <c r="AI37" s="79">
        <f t="shared" si="57"/>
        <v>0</v>
      </c>
      <c r="AJ37" s="79">
        <f t="shared" si="57"/>
        <v>0</v>
      </c>
      <c r="AK37" s="79">
        <f t="shared" si="57"/>
        <v>0</v>
      </c>
      <c r="AL37" s="79">
        <f t="shared" si="57"/>
        <v>0</v>
      </c>
      <c r="AM37" s="79">
        <f t="shared" si="57"/>
        <v>0</v>
      </c>
      <c r="AN37" s="68" t="e">
        <f t="shared" si="25"/>
        <v>#VALUE!</v>
      </c>
      <c r="AP37" s="77" t="str">
        <f>IF(ISBLANK(F37),"",VLOOKUP(F37,'validation code'!$T$64:$U$120,2,0))</f>
        <v/>
      </c>
      <c r="AQ37" s="77" t="str">
        <f>IF(ISBLANK(F37),"",VLOOKUP(F37,'validation code'!$T$3:$U$59,2,0))</f>
        <v/>
      </c>
      <c r="AR37" s="77" t="str">
        <f>IF(ISBLANK(M37)=TRUE,"",VLOOKUP(M37,'validation code'!$X$48:$Y$49,2,0))</f>
        <v/>
      </c>
      <c r="AS37" s="77" t="str">
        <f>IF(ISBLANK(F37)=TRUE,"",VLOOKUP(F37,'validation code'!$A$22:$B$79,2,0))</f>
        <v/>
      </c>
      <c r="AU37" s="77" t="s">
        <v>40</v>
      </c>
      <c r="AV37" s="77" t="str">
        <f>IF(ISBLANK($B$2)=TRUE,"",VLOOKUP($B$2,'validation code'!$W$54:$X$69,2,0))</f>
        <v>PRB</v>
      </c>
      <c r="AW37" s="77" t="str">
        <f t="shared" si="26"/>
        <v>01</v>
      </c>
      <c r="AX37" s="77" t="str">
        <f t="shared" si="27"/>
        <v/>
      </c>
      <c r="AY37" s="77" t="str">
        <f t="shared" si="28"/>
        <v>0036</v>
      </c>
      <c r="AZ37" s="77" t="str">
        <f t="shared" si="29"/>
        <v>EX-22-PRB-01--0036</v>
      </c>
      <c r="BA37" s="77" t="str">
        <f t="shared" si="30"/>
        <v>Not Completed</v>
      </c>
      <c r="BB37" s="19">
        <f t="shared" si="31"/>
        <v>0</v>
      </c>
      <c r="BC37" s="19">
        <f t="shared" si="32"/>
        <v>0</v>
      </c>
      <c r="BD37" s="19">
        <f t="shared" si="33"/>
        <v>0</v>
      </c>
      <c r="BE37" s="19">
        <f t="shared" si="34"/>
        <v>1</v>
      </c>
      <c r="BF37" s="19">
        <f t="shared" si="35"/>
        <v>0</v>
      </c>
      <c r="BG37" s="19">
        <f t="shared" si="36"/>
        <v>0</v>
      </c>
      <c r="BH37" s="19">
        <f t="shared" si="37"/>
        <v>0</v>
      </c>
      <c r="BI37" s="19">
        <f t="shared" si="38"/>
        <v>0</v>
      </c>
      <c r="BJ37" s="19">
        <f t="shared" si="39"/>
        <v>0</v>
      </c>
      <c r="BK37" s="19">
        <f t="shared" si="40"/>
        <v>0</v>
      </c>
      <c r="BL37" s="19">
        <f t="shared" si="41"/>
        <v>0</v>
      </c>
      <c r="BM37" s="19">
        <f t="shared" si="42"/>
        <v>0</v>
      </c>
      <c r="BN37" s="19">
        <f t="shared" si="43"/>
        <v>1</v>
      </c>
      <c r="BO37" s="19">
        <f t="shared" si="44"/>
        <v>1</v>
      </c>
      <c r="BP37" s="19">
        <f t="shared" si="45"/>
        <v>0</v>
      </c>
      <c r="BQ37" s="19">
        <f t="shared" si="46"/>
        <v>1</v>
      </c>
      <c r="BR37" s="19">
        <f t="shared" si="47"/>
        <v>0</v>
      </c>
      <c r="BS37" s="19">
        <f t="shared" si="48"/>
        <v>0</v>
      </c>
      <c r="BT37" s="19">
        <f t="shared" si="49"/>
        <v>0</v>
      </c>
      <c r="BU37" s="19">
        <f t="shared" si="50"/>
        <v>0</v>
      </c>
      <c r="BV37" s="19">
        <f t="shared" si="51"/>
        <v>0</v>
      </c>
      <c r="BW37" s="19">
        <f t="shared" si="52"/>
        <v>0</v>
      </c>
      <c r="BY37" s="12" t="str">
        <f t="shared" si="53"/>
        <v/>
      </c>
      <c r="BZ37" s="12"/>
      <c r="CA37" s="12" t="str">
        <f t="shared" si="54"/>
        <v/>
      </c>
      <c r="CB37" s="12" t="str">
        <f t="shared" si="55"/>
        <v>PRD_BODY</v>
      </c>
      <c r="CC37" s="12" t="str">
        <f t="shared" si="56"/>
        <v>PRD_BODY</v>
      </c>
    </row>
    <row r="38" spans="1:81" ht="14.25" customHeight="1" x14ac:dyDescent="0.35">
      <c r="A38" s="77" t="str">
        <f t="shared" si="19"/>
        <v>Not Completed</v>
      </c>
      <c r="C38" s="19">
        <f t="shared" si="15"/>
        <v>37</v>
      </c>
      <c r="D38" s="14" t="str">
        <f t="shared" si="20"/>
        <v/>
      </c>
      <c r="E38" s="15"/>
      <c r="F38" s="15"/>
      <c r="G38" s="15"/>
      <c r="H38" s="20" t="str">
        <f t="shared" si="21"/>
        <v/>
      </c>
      <c r="I38" s="15"/>
      <c r="J38" s="15"/>
      <c r="K38" s="65"/>
      <c r="L38" s="65"/>
      <c r="M38" s="15"/>
      <c r="N38" s="15"/>
      <c r="O38" s="15"/>
      <c r="P38" s="16"/>
      <c r="Q38" s="21" t="str">
        <f>IF(ISBLANK(O38)=TRUE,"",VLOOKUP(O38,'validation code'!$X$35:$Y$38,2,0))</f>
        <v/>
      </c>
      <c r="R38" s="84" t="e">
        <f t="shared" si="22"/>
        <v>#VALUE!</v>
      </c>
      <c r="S38" s="16"/>
      <c r="T38" s="83" t="e">
        <f t="shared" si="23"/>
        <v>#VALUE!</v>
      </c>
      <c r="U38" s="66"/>
      <c r="V38" s="66"/>
      <c r="W38" s="66"/>
      <c r="X38" s="66"/>
      <c r="Y38" s="76"/>
      <c r="Z38" s="66"/>
      <c r="AA38" s="76"/>
      <c r="AB38" s="79">
        <f t="shared" si="57"/>
        <v>0</v>
      </c>
      <c r="AC38" s="79">
        <f t="shared" si="57"/>
        <v>0</v>
      </c>
      <c r="AD38" s="79">
        <f t="shared" si="57"/>
        <v>0</v>
      </c>
      <c r="AE38" s="79">
        <f t="shared" si="57"/>
        <v>0</v>
      </c>
      <c r="AF38" s="79">
        <f t="shared" si="57"/>
        <v>0</v>
      </c>
      <c r="AG38" s="79">
        <f t="shared" si="57"/>
        <v>0</v>
      </c>
      <c r="AH38" s="79">
        <f t="shared" si="57"/>
        <v>0</v>
      </c>
      <c r="AI38" s="79">
        <f t="shared" si="57"/>
        <v>0</v>
      </c>
      <c r="AJ38" s="79">
        <f t="shared" si="57"/>
        <v>0</v>
      </c>
      <c r="AK38" s="79">
        <f t="shared" si="57"/>
        <v>0</v>
      </c>
      <c r="AL38" s="79">
        <f t="shared" si="57"/>
        <v>0</v>
      </c>
      <c r="AM38" s="79">
        <f t="shared" si="57"/>
        <v>0</v>
      </c>
      <c r="AN38" s="68" t="e">
        <f t="shared" si="25"/>
        <v>#VALUE!</v>
      </c>
      <c r="AP38" s="77" t="str">
        <f>IF(ISBLANK(F38),"",VLOOKUP(F38,'validation code'!$T$64:$U$120,2,0))</f>
        <v/>
      </c>
      <c r="AQ38" s="77" t="str">
        <f>IF(ISBLANK(F38),"",VLOOKUP(F38,'validation code'!$T$3:$U$59,2,0))</f>
        <v/>
      </c>
      <c r="AR38" s="77" t="str">
        <f>IF(ISBLANK(M38)=TRUE,"",VLOOKUP(M38,'validation code'!$X$48:$Y$49,2,0))</f>
        <v/>
      </c>
      <c r="AS38" s="77" t="str">
        <f>IF(ISBLANK(F38)=TRUE,"",VLOOKUP(F38,'validation code'!$A$22:$B$79,2,0))</f>
        <v/>
      </c>
      <c r="AU38" s="77" t="s">
        <v>40</v>
      </c>
      <c r="AV38" s="77" t="str">
        <f>IF(ISBLANK($B$2)=TRUE,"",VLOOKUP($B$2,'validation code'!$W$54:$X$69,2,0))</f>
        <v>PRB</v>
      </c>
      <c r="AW38" s="77" t="str">
        <f t="shared" si="26"/>
        <v>01</v>
      </c>
      <c r="AX38" s="77" t="str">
        <f t="shared" si="27"/>
        <v/>
      </c>
      <c r="AY38" s="77" t="str">
        <f t="shared" si="28"/>
        <v>0037</v>
      </c>
      <c r="AZ38" s="77" t="str">
        <f t="shared" si="29"/>
        <v>EX-22-PRB-01--0037</v>
      </c>
      <c r="BA38" s="77" t="str">
        <f t="shared" si="30"/>
        <v>Not Completed</v>
      </c>
      <c r="BB38" s="19">
        <f t="shared" si="31"/>
        <v>0</v>
      </c>
      <c r="BC38" s="19">
        <f t="shared" si="32"/>
        <v>0</v>
      </c>
      <c r="BD38" s="19">
        <f t="shared" si="33"/>
        <v>0</v>
      </c>
      <c r="BE38" s="19">
        <f t="shared" si="34"/>
        <v>1</v>
      </c>
      <c r="BF38" s="19">
        <f t="shared" si="35"/>
        <v>0</v>
      </c>
      <c r="BG38" s="19">
        <f t="shared" si="36"/>
        <v>0</v>
      </c>
      <c r="BH38" s="19">
        <f t="shared" si="37"/>
        <v>0</v>
      </c>
      <c r="BI38" s="19">
        <f t="shared" si="38"/>
        <v>0</v>
      </c>
      <c r="BJ38" s="19">
        <f t="shared" si="39"/>
        <v>0</v>
      </c>
      <c r="BK38" s="19">
        <f t="shared" si="40"/>
        <v>0</v>
      </c>
      <c r="BL38" s="19">
        <f t="shared" si="41"/>
        <v>0</v>
      </c>
      <c r="BM38" s="19">
        <f t="shared" si="42"/>
        <v>0</v>
      </c>
      <c r="BN38" s="19">
        <f t="shared" si="43"/>
        <v>1</v>
      </c>
      <c r="BO38" s="19">
        <f t="shared" si="44"/>
        <v>1</v>
      </c>
      <c r="BP38" s="19">
        <f t="shared" si="45"/>
        <v>0</v>
      </c>
      <c r="BQ38" s="19">
        <f t="shared" si="46"/>
        <v>1</v>
      </c>
      <c r="BR38" s="19">
        <f t="shared" si="47"/>
        <v>0</v>
      </c>
      <c r="BS38" s="19">
        <f t="shared" si="48"/>
        <v>0</v>
      </c>
      <c r="BT38" s="19">
        <f t="shared" si="49"/>
        <v>0</v>
      </c>
      <c r="BU38" s="19">
        <f t="shared" si="50"/>
        <v>0</v>
      </c>
      <c r="BV38" s="19">
        <f t="shared" si="51"/>
        <v>0</v>
      </c>
      <c r="BW38" s="19">
        <f t="shared" si="52"/>
        <v>0</v>
      </c>
      <c r="BY38" s="12" t="str">
        <f t="shared" si="53"/>
        <v/>
      </c>
      <c r="BZ38" s="12"/>
      <c r="CA38" s="12" t="str">
        <f t="shared" si="54"/>
        <v/>
      </c>
      <c r="CB38" s="12" t="str">
        <f t="shared" si="55"/>
        <v>PRD_BODY</v>
      </c>
      <c r="CC38" s="12" t="str">
        <f t="shared" si="56"/>
        <v>PRD_BODY</v>
      </c>
    </row>
    <row r="39" spans="1:81" ht="14.25" customHeight="1" x14ac:dyDescent="0.35">
      <c r="A39" s="77" t="str">
        <f t="shared" si="19"/>
        <v>Not Completed</v>
      </c>
      <c r="C39" s="19">
        <f t="shared" si="15"/>
        <v>38</v>
      </c>
      <c r="D39" s="14" t="str">
        <f t="shared" si="20"/>
        <v/>
      </c>
      <c r="E39" s="15"/>
      <c r="F39" s="15"/>
      <c r="G39" s="15"/>
      <c r="H39" s="20" t="str">
        <f t="shared" si="21"/>
        <v/>
      </c>
      <c r="I39" s="15"/>
      <c r="J39" s="15"/>
      <c r="K39" s="65"/>
      <c r="L39" s="65"/>
      <c r="M39" s="15"/>
      <c r="N39" s="15"/>
      <c r="O39" s="15"/>
      <c r="P39" s="16"/>
      <c r="Q39" s="21" t="str">
        <f>IF(ISBLANK(O39)=TRUE,"",VLOOKUP(O39,'validation code'!$X$35:$Y$38,2,0))</f>
        <v/>
      </c>
      <c r="R39" s="84" t="e">
        <f t="shared" si="22"/>
        <v>#VALUE!</v>
      </c>
      <c r="S39" s="16"/>
      <c r="T39" s="83" t="e">
        <f t="shared" si="23"/>
        <v>#VALUE!</v>
      </c>
      <c r="U39" s="66"/>
      <c r="V39" s="66"/>
      <c r="W39" s="66"/>
      <c r="X39" s="66"/>
      <c r="Y39" s="76"/>
      <c r="Z39" s="66"/>
      <c r="AA39" s="76"/>
      <c r="AB39" s="79">
        <f t="shared" si="57"/>
        <v>0</v>
      </c>
      <c r="AC39" s="79">
        <f t="shared" si="57"/>
        <v>0</v>
      </c>
      <c r="AD39" s="79">
        <f t="shared" si="57"/>
        <v>0</v>
      </c>
      <c r="AE39" s="79">
        <f t="shared" si="57"/>
        <v>0</v>
      </c>
      <c r="AF39" s="79">
        <f t="shared" si="57"/>
        <v>0</v>
      </c>
      <c r="AG39" s="79">
        <f t="shared" si="57"/>
        <v>0</v>
      </c>
      <c r="AH39" s="79">
        <f t="shared" si="57"/>
        <v>0</v>
      </c>
      <c r="AI39" s="79">
        <f t="shared" si="57"/>
        <v>0</v>
      </c>
      <c r="AJ39" s="79">
        <f t="shared" si="57"/>
        <v>0</v>
      </c>
      <c r="AK39" s="79">
        <f t="shared" si="57"/>
        <v>0</v>
      </c>
      <c r="AL39" s="79">
        <f t="shared" si="57"/>
        <v>0</v>
      </c>
      <c r="AM39" s="79">
        <f t="shared" si="57"/>
        <v>0</v>
      </c>
      <c r="AN39" s="68" t="e">
        <f t="shared" si="25"/>
        <v>#VALUE!</v>
      </c>
      <c r="AP39" s="77" t="str">
        <f>IF(ISBLANK(F39),"",VLOOKUP(F39,'validation code'!$T$64:$U$120,2,0))</f>
        <v/>
      </c>
      <c r="AQ39" s="77" t="str">
        <f>IF(ISBLANK(F39),"",VLOOKUP(F39,'validation code'!$T$3:$U$59,2,0))</f>
        <v/>
      </c>
      <c r="AR39" s="77" t="str">
        <f>IF(ISBLANK(M39)=TRUE,"",VLOOKUP(M39,'validation code'!$X$48:$Y$49,2,0))</f>
        <v/>
      </c>
      <c r="AS39" s="77" t="str">
        <f>IF(ISBLANK(F39)=TRUE,"",VLOOKUP(F39,'validation code'!$A$22:$B$79,2,0))</f>
        <v/>
      </c>
      <c r="AU39" s="77" t="s">
        <v>40</v>
      </c>
      <c r="AV39" s="77" t="str">
        <f>IF(ISBLANK($B$2)=TRUE,"",VLOOKUP($B$2,'validation code'!$W$54:$X$69,2,0))</f>
        <v>PRB</v>
      </c>
      <c r="AW39" s="77" t="str">
        <f t="shared" si="26"/>
        <v>01</v>
      </c>
      <c r="AX39" s="77" t="str">
        <f t="shared" si="27"/>
        <v/>
      </c>
      <c r="AY39" s="77" t="str">
        <f t="shared" si="28"/>
        <v>0038</v>
      </c>
      <c r="AZ39" s="77" t="str">
        <f t="shared" si="29"/>
        <v>EX-22-PRB-01--0038</v>
      </c>
      <c r="BA39" s="77" t="str">
        <f t="shared" si="30"/>
        <v>Not Completed</v>
      </c>
      <c r="BB39" s="19">
        <f t="shared" si="31"/>
        <v>0</v>
      </c>
      <c r="BC39" s="19">
        <f t="shared" si="32"/>
        <v>0</v>
      </c>
      <c r="BD39" s="19">
        <f t="shared" si="33"/>
        <v>0</v>
      </c>
      <c r="BE39" s="19">
        <f t="shared" si="34"/>
        <v>1</v>
      </c>
      <c r="BF39" s="19">
        <f t="shared" si="35"/>
        <v>0</v>
      </c>
      <c r="BG39" s="19">
        <f t="shared" si="36"/>
        <v>0</v>
      </c>
      <c r="BH39" s="19">
        <f t="shared" si="37"/>
        <v>0</v>
      </c>
      <c r="BI39" s="19">
        <f t="shared" si="38"/>
        <v>0</v>
      </c>
      <c r="BJ39" s="19">
        <f t="shared" si="39"/>
        <v>0</v>
      </c>
      <c r="BK39" s="19">
        <f t="shared" si="40"/>
        <v>0</v>
      </c>
      <c r="BL39" s="19">
        <f t="shared" si="41"/>
        <v>0</v>
      </c>
      <c r="BM39" s="19">
        <f t="shared" si="42"/>
        <v>0</v>
      </c>
      <c r="BN39" s="19">
        <f t="shared" si="43"/>
        <v>1</v>
      </c>
      <c r="BO39" s="19">
        <f t="shared" si="44"/>
        <v>1</v>
      </c>
      <c r="BP39" s="19">
        <f t="shared" si="45"/>
        <v>0</v>
      </c>
      <c r="BQ39" s="19">
        <f t="shared" si="46"/>
        <v>1</v>
      </c>
      <c r="BR39" s="19">
        <f t="shared" si="47"/>
        <v>0</v>
      </c>
      <c r="BS39" s="19">
        <f t="shared" si="48"/>
        <v>0</v>
      </c>
      <c r="BT39" s="19">
        <f t="shared" si="49"/>
        <v>0</v>
      </c>
      <c r="BU39" s="19">
        <f t="shared" si="50"/>
        <v>0</v>
      </c>
      <c r="BV39" s="19">
        <f t="shared" si="51"/>
        <v>0</v>
      </c>
      <c r="BW39" s="19">
        <f t="shared" si="52"/>
        <v>0</v>
      </c>
      <c r="BY39" s="12" t="str">
        <f t="shared" si="53"/>
        <v/>
      </c>
      <c r="BZ39" s="12"/>
      <c r="CA39" s="12" t="str">
        <f t="shared" si="54"/>
        <v/>
      </c>
      <c r="CB39" s="12" t="str">
        <f t="shared" si="55"/>
        <v>PRD_BODY</v>
      </c>
      <c r="CC39" s="12" t="str">
        <f t="shared" si="56"/>
        <v>PRD_BODY</v>
      </c>
    </row>
    <row r="40" spans="1:81" ht="14.25" customHeight="1" x14ac:dyDescent="0.35">
      <c r="A40" s="77" t="str">
        <f t="shared" si="19"/>
        <v>Not Completed</v>
      </c>
      <c r="C40" s="19">
        <f t="shared" si="15"/>
        <v>39</v>
      </c>
      <c r="D40" s="14" t="str">
        <f t="shared" si="20"/>
        <v/>
      </c>
      <c r="E40" s="15"/>
      <c r="F40" s="15"/>
      <c r="G40" s="15"/>
      <c r="H40" s="20" t="str">
        <f t="shared" si="21"/>
        <v/>
      </c>
      <c r="I40" s="15"/>
      <c r="J40" s="15"/>
      <c r="K40" s="65"/>
      <c r="L40" s="65"/>
      <c r="M40" s="15"/>
      <c r="N40" s="15"/>
      <c r="O40" s="15"/>
      <c r="P40" s="16"/>
      <c r="Q40" s="21" t="str">
        <f>IF(ISBLANK(O40)=TRUE,"",VLOOKUP(O40,'validation code'!$X$35:$Y$38,2,0))</f>
        <v/>
      </c>
      <c r="R40" s="84" t="e">
        <f t="shared" si="22"/>
        <v>#VALUE!</v>
      </c>
      <c r="S40" s="16"/>
      <c r="T40" s="83" t="e">
        <f t="shared" si="23"/>
        <v>#VALUE!</v>
      </c>
      <c r="U40" s="66"/>
      <c r="V40" s="66"/>
      <c r="W40" s="66"/>
      <c r="X40" s="66"/>
      <c r="Y40" s="76"/>
      <c r="Z40" s="66"/>
      <c r="AA40" s="76"/>
      <c r="AB40" s="79">
        <f t="shared" si="57"/>
        <v>0</v>
      </c>
      <c r="AC40" s="79">
        <f t="shared" si="57"/>
        <v>0</v>
      </c>
      <c r="AD40" s="79">
        <f t="shared" si="57"/>
        <v>0</v>
      </c>
      <c r="AE40" s="79">
        <f t="shared" si="57"/>
        <v>0</v>
      </c>
      <c r="AF40" s="79">
        <f t="shared" si="57"/>
        <v>0</v>
      </c>
      <c r="AG40" s="79">
        <f t="shared" si="57"/>
        <v>0</v>
      </c>
      <c r="AH40" s="79">
        <f t="shared" si="57"/>
        <v>0</v>
      </c>
      <c r="AI40" s="79">
        <f t="shared" si="57"/>
        <v>0</v>
      </c>
      <c r="AJ40" s="79">
        <f t="shared" si="57"/>
        <v>0</v>
      </c>
      <c r="AK40" s="79">
        <f t="shared" si="57"/>
        <v>0</v>
      </c>
      <c r="AL40" s="79">
        <f t="shared" si="57"/>
        <v>0</v>
      </c>
      <c r="AM40" s="79">
        <f t="shared" si="57"/>
        <v>0</v>
      </c>
      <c r="AN40" s="68" t="e">
        <f t="shared" si="25"/>
        <v>#VALUE!</v>
      </c>
      <c r="AP40" s="77" t="str">
        <f>IF(ISBLANK(F40),"",VLOOKUP(F40,'validation code'!$T$64:$U$120,2,0))</f>
        <v/>
      </c>
      <c r="AQ40" s="77" t="str">
        <f>IF(ISBLANK(F40),"",VLOOKUP(F40,'validation code'!$T$3:$U$59,2,0))</f>
        <v/>
      </c>
      <c r="AR40" s="77" t="str">
        <f>IF(ISBLANK(M40)=TRUE,"",VLOOKUP(M40,'validation code'!$X$48:$Y$49,2,0))</f>
        <v/>
      </c>
      <c r="AS40" s="77" t="str">
        <f>IF(ISBLANK(F40)=TRUE,"",VLOOKUP(F40,'validation code'!$A$22:$B$79,2,0))</f>
        <v/>
      </c>
      <c r="AU40" s="77" t="s">
        <v>40</v>
      </c>
      <c r="AV40" s="77" t="str">
        <f>IF(ISBLANK($B$2)=TRUE,"",VLOOKUP($B$2,'validation code'!$W$54:$X$69,2,0))</f>
        <v>PRB</v>
      </c>
      <c r="AW40" s="77" t="str">
        <f t="shared" si="26"/>
        <v>01</v>
      </c>
      <c r="AX40" s="77" t="str">
        <f t="shared" si="27"/>
        <v/>
      </c>
      <c r="AY40" s="77" t="str">
        <f t="shared" si="28"/>
        <v>0039</v>
      </c>
      <c r="AZ40" s="77" t="str">
        <f t="shared" si="29"/>
        <v>EX-22-PRB-01--0039</v>
      </c>
      <c r="BA40" s="77" t="str">
        <f t="shared" si="30"/>
        <v>Not Completed</v>
      </c>
      <c r="BB40" s="19">
        <f t="shared" si="31"/>
        <v>0</v>
      </c>
      <c r="BC40" s="19">
        <f t="shared" si="32"/>
        <v>0</v>
      </c>
      <c r="BD40" s="19">
        <f t="shared" si="33"/>
        <v>0</v>
      </c>
      <c r="BE40" s="19">
        <f t="shared" si="34"/>
        <v>1</v>
      </c>
      <c r="BF40" s="19">
        <f t="shared" si="35"/>
        <v>0</v>
      </c>
      <c r="BG40" s="19">
        <f t="shared" si="36"/>
        <v>0</v>
      </c>
      <c r="BH40" s="19">
        <f t="shared" si="37"/>
        <v>0</v>
      </c>
      <c r="BI40" s="19">
        <f t="shared" si="38"/>
        <v>0</v>
      </c>
      <c r="BJ40" s="19">
        <f t="shared" si="39"/>
        <v>0</v>
      </c>
      <c r="BK40" s="19">
        <f t="shared" si="40"/>
        <v>0</v>
      </c>
      <c r="BL40" s="19">
        <f t="shared" si="41"/>
        <v>0</v>
      </c>
      <c r="BM40" s="19">
        <f t="shared" si="42"/>
        <v>0</v>
      </c>
      <c r="BN40" s="19">
        <f t="shared" si="43"/>
        <v>1</v>
      </c>
      <c r="BO40" s="19">
        <f t="shared" si="44"/>
        <v>1</v>
      </c>
      <c r="BP40" s="19">
        <f t="shared" si="45"/>
        <v>0</v>
      </c>
      <c r="BQ40" s="19">
        <f t="shared" si="46"/>
        <v>1</v>
      </c>
      <c r="BR40" s="19">
        <f t="shared" si="47"/>
        <v>0</v>
      </c>
      <c r="BS40" s="19">
        <f t="shared" si="48"/>
        <v>0</v>
      </c>
      <c r="BT40" s="19">
        <f t="shared" si="49"/>
        <v>0</v>
      </c>
      <c r="BU40" s="19">
        <f t="shared" si="50"/>
        <v>0</v>
      </c>
      <c r="BV40" s="19">
        <f t="shared" si="51"/>
        <v>0</v>
      </c>
      <c r="BW40" s="19">
        <f t="shared" si="52"/>
        <v>0</v>
      </c>
      <c r="BY40" s="12" t="str">
        <f t="shared" si="53"/>
        <v/>
      </c>
      <c r="BZ40" s="12"/>
      <c r="CA40" s="12" t="str">
        <f t="shared" si="54"/>
        <v/>
      </c>
      <c r="CB40" s="12" t="str">
        <f t="shared" si="55"/>
        <v>PRD_BODY</v>
      </c>
      <c r="CC40" s="12" t="str">
        <f t="shared" si="56"/>
        <v>PRD_BODY</v>
      </c>
    </row>
    <row r="41" spans="1:81" ht="14.25" customHeight="1" x14ac:dyDescent="0.35">
      <c r="A41" s="77" t="str">
        <f t="shared" si="19"/>
        <v>Not Completed</v>
      </c>
      <c r="C41" s="19">
        <f t="shared" si="15"/>
        <v>40</v>
      </c>
      <c r="D41" s="14" t="str">
        <f t="shared" si="20"/>
        <v/>
      </c>
      <c r="E41" s="15"/>
      <c r="F41" s="15"/>
      <c r="G41" s="15"/>
      <c r="H41" s="20" t="str">
        <f t="shared" si="21"/>
        <v/>
      </c>
      <c r="I41" s="15"/>
      <c r="J41" s="15"/>
      <c r="K41" s="65"/>
      <c r="L41" s="65"/>
      <c r="M41" s="15"/>
      <c r="N41" s="15"/>
      <c r="O41" s="15"/>
      <c r="P41" s="16"/>
      <c r="Q41" s="21" t="str">
        <f>IF(ISBLANK(O41)=TRUE,"",VLOOKUP(O41,'validation code'!$X$35:$Y$38,2,0))</f>
        <v/>
      </c>
      <c r="R41" s="84" t="e">
        <f t="shared" si="22"/>
        <v>#VALUE!</v>
      </c>
      <c r="S41" s="16"/>
      <c r="T41" s="83" t="e">
        <f t="shared" si="23"/>
        <v>#VALUE!</v>
      </c>
      <c r="U41" s="66"/>
      <c r="V41" s="66"/>
      <c r="W41" s="66"/>
      <c r="X41" s="66"/>
      <c r="Y41" s="76"/>
      <c r="Z41" s="66"/>
      <c r="AA41" s="76"/>
      <c r="AB41" s="79">
        <f t="shared" si="57"/>
        <v>0</v>
      </c>
      <c r="AC41" s="79">
        <f t="shared" si="57"/>
        <v>0</v>
      </c>
      <c r="AD41" s="79">
        <f t="shared" si="57"/>
        <v>0</v>
      </c>
      <c r="AE41" s="79">
        <f t="shared" si="57"/>
        <v>0</v>
      </c>
      <c r="AF41" s="79">
        <f t="shared" si="57"/>
        <v>0</v>
      </c>
      <c r="AG41" s="79">
        <f t="shared" si="57"/>
        <v>0</v>
      </c>
      <c r="AH41" s="79">
        <f t="shared" si="57"/>
        <v>0</v>
      </c>
      <c r="AI41" s="79">
        <f t="shared" si="57"/>
        <v>0</v>
      </c>
      <c r="AJ41" s="79">
        <f t="shared" si="57"/>
        <v>0</v>
      </c>
      <c r="AK41" s="79">
        <f t="shared" si="57"/>
        <v>0</v>
      </c>
      <c r="AL41" s="79">
        <f t="shared" si="57"/>
        <v>0</v>
      </c>
      <c r="AM41" s="79">
        <f t="shared" si="57"/>
        <v>0</v>
      </c>
      <c r="AN41" s="68" t="e">
        <f t="shared" si="25"/>
        <v>#VALUE!</v>
      </c>
      <c r="AP41" s="77" t="str">
        <f>IF(ISBLANK(F41),"",VLOOKUP(F41,'validation code'!$T$64:$U$120,2,0))</f>
        <v/>
      </c>
      <c r="AQ41" s="77" t="str">
        <f>IF(ISBLANK(F41),"",VLOOKUP(F41,'validation code'!$T$3:$U$59,2,0))</f>
        <v/>
      </c>
      <c r="AR41" s="77" t="str">
        <f>IF(ISBLANK(M41)=TRUE,"",VLOOKUP(M41,'validation code'!$X$48:$Y$49,2,0))</f>
        <v/>
      </c>
      <c r="AS41" s="77" t="str">
        <f>IF(ISBLANK(F41)=TRUE,"",VLOOKUP(F41,'validation code'!$A$22:$B$79,2,0))</f>
        <v/>
      </c>
      <c r="AU41" s="77" t="s">
        <v>40</v>
      </c>
      <c r="AV41" s="77" t="str">
        <f>IF(ISBLANK($B$2)=TRUE,"",VLOOKUP($B$2,'validation code'!$W$54:$X$69,2,0))</f>
        <v>PRB</v>
      </c>
      <c r="AW41" s="77" t="str">
        <f t="shared" si="26"/>
        <v>01</v>
      </c>
      <c r="AX41" s="77" t="str">
        <f t="shared" si="27"/>
        <v/>
      </c>
      <c r="AY41" s="77" t="str">
        <f t="shared" si="28"/>
        <v>0040</v>
      </c>
      <c r="AZ41" s="77" t="str">
        <f t="shared" si="29"/>
        <v>EX-22-PRB-01--0040</v>
      </c>
      <c r="BA41" s="77" t="str">
        <f t="shared" si="30"/>
        <v>Not Completed</v>
      </c>
      <c r="BB41" s="19">
        <f t="shared" si="31"/>
        <v>0</v>
      </c>
      <c r="BC41" s="19">
        <f t="shared" si="32"/>
        <v>0</v>
      </c>
      <c r="BD41" s="19">
        <f t="shared" si="33"/>
        <v>0</v>
      </c>
      <c r="BE41" s="19">
        <f t="shared" si="34"/>
        <v>1</v>
      </c>
      <c r="BF41" s="19">
        <f t="shared" si="35"/>
        <v>0</v>
      </c>
      <c r="BG41" s="19">
        <f t="shared" si="36"/>
        <v>0</v>
      </c>
      <c r="BH41" s="19">
        <f t="shared" si="37"/>
        <v>0</v>
      </c>
      <c r="BI41" s="19">
        <f t="shared" si="38"/>
        <v>0</v>
      </c>
      <c r="BJ41" s="19">
        <f t="shared" si="39"/>
        <v>0</v>
      </c>
      <c r="BK41" s="19">
        <f t="shared" si="40"/>
        <v>0</v>
      </c>
      <c r="BL41" s="19">
        <f t="shared" si="41"/>
        <v>0</v>
      </c>
      <c r="BM41" s="19">
        <f t="shared" si="42"/>
        <v>0</v>
      </c>
      <c r="BN41" s="19">
        <f t="shared" si="43"/>
        <v>1</v>
      </c>
      <c r="BO41" s="19">
        <f t="shared" si="44"/>
        <v>1</v>
      </c>
      <c r="BP41" s="19">
        <f t="shared" si="45"/>
        <v>0</v>
      </c>
      <c r="BQ41" s="19">
        <f t="shared" si="46"/>
        <v>1</v>
      </c>
      <c r="BR41" s="19">
        <f t="shared" si="47"/>
        <v>0</v>
      </c>
      <c r="BS41" s="19">
        <f t="shared" si="48"/>
        <v>0</v>
      </c>
      <c r="BT41" s="19">
        <f t="shared" si="49"/>
        <v>0</v>
      </c>
      <c r="BU41" s="19">
        <f t="shared" si="50"/>
        <v>0</v>
      </c>
      <c r="BV41" s="19">
        <f t="shared" si="51"/>
        <v>0</v>
      </c>
      <c r="BW41" s="19">
        <f t="shared" si="52"/>
        <v>0</v>
      </c>
      <c r="BY41" s="12" t="str">
        <f t="shared" si="53"/>
        <v/>
      </c>
      <c r="BZ41" s="12"/>
      <c r="CA41" s="12" t="str">
        <f t="shared" si="54"/>
        <v/>
      </c>
      <c r="CB41" s="12" t="str">
        <f t="shared" si="55"/>
        <v>PRD_BODY</v>
      </c>
      <c r="CC41" s="12" t="str">
        <f t="shared" si="56"/>
        <v>PRD_BODY</v>
      </c>
    </row>
    <row r="42" spans="1:81" ht="14.25" customHeight="1" x14ac:dyDescent="0.35">
      <c r="A42" s="77" t="str">
        <f t="shared" si="19"/>
        <v>Not Completed</v>
      </c>
      <c r="C42" s="19">
        <f t="shared" si="15"/>
        <v>41</v>
      </c>
      <c r="D42" s="14" t="str">
        <f t="shared" si="20"/>
        <v/>
      </c>
      <c r="E42" s="15"/>
      <c r="F42" s="15"/>
      <c r="G42" s="15"/>
      <c r="H42" s="20" t="str">
        <f t="shared" si="21"/>
        <v/>
      </c>
      <c r="I42" s="15"/>
      <c r="J42" s="15"/>
      <c r="K42" s="65"/>
      <c r="L42" s="65"/>
      <c r="M42" s="15"/>
      <c r="N42" s="15"/>
      <c r="O42" s="15"/>
      <c r="P42" s="16"/>
      <c r="Q42" s="21" t="str">
        <f>IF(ISBLANK(O42)=TRUE,"",VLOOKUP(O42,'validation code'!$X$35:$Y$38,2,0))</f>
        <v/>
      </c>
      <c r="R42" s="84" t="e">
        <f t="shared" si="22"/>
        <v>#VALUE!</v>
      </c>
      <c r="S42" s="16"/>
      <c r="T42" s="83" t="e">
        <f t="shared" si="23"/>
        <v>#VALUE!</v>
      </c>
      <c r="U42" s="66"/>
      <c r="V42" s="66"/>
      <c r="W42" s="66"/>
      <c r="X42" s="66"/>
      <c r="Y42" s="76"/>
      <c r="Z42" s="66"/>
      <c r="AA42" s="76"/>
      <c r="AB42" s="79">
        <f t="shared" si="57"/>
        <v>0</v>
      </c>
      <c r="AC42" s="79">
        <f t="shared" si="57"/>
        <v>0</v>
      </c>
      <c r="AD42" s="79">
        <f t="shared" si="57"/>
        <v>0</v>
      </c>
      <c r="AE42" s="79">
        <f t="shared" si="57"/>
        <v>0</v>
      </c>
      <c r="AF42" s="79">
        <f t="shared" si="57"/>
        <v>0</v>
      </c>
      <c r="AG42" s="79">
        <f t="shared" si="57"/>
        <v>0</v>
      </c>
      <c r="AH42" s="79">
        <f t="shared" si="57"/>
        <v>0</v>
      </c>
      <c r="AI42" s="79">
        <f t="shared" si="57"/>
        <v>0</v>
      </c>
      <c r="AJ42" s="79">
        <f t="shared" si="57"/>
        <v>0</v>
      </c>
      <c r="AK42" s="79">
        <f t="shared" si="57"/>
        <v>0</v>
      </c>
      <c r="AL42" s="79">
        <f t="shared" si="57"/>
        <v>0</v>
      </c>
      <c r="AM42" s="79">
        <f t="shared" si="57"/>
        <v>0</v>
      </c>
      <c r="AN42" s="68" t="e">
        <f t="shared" si="25"/>
        <v>#VALUE!</v>
      </c>
      <c r="AP42" s="77" t="str">
        <f>IF(ISBLANK(F42),"",VLOOKUP(F42,'validation code'!$T$64:$U$120,2,0))</f>
        <v/>
      </c>
      <c r="AQ42" s="77" t="str">
        <f>IF(ISBLANK(F42),"",VLOOKUP(F42,'validation code'!$T$3:$U$59,2,0))</f>
        <v/>
      </c>
      <c r="AR42" s="77" t="str">
        <f>IF(ISBLANK(M42)=TRUE,"",VLOOKUP(M42,'validation code'!$X$48:$Y$49,2,0))</f>
        <v/>
      </c>
      <c r="AS42" s="77" t="str">
        <f>IF(ISBLANK(F42)=TRUE,"",VLOOKUP(F42,'validation code'!$A$22:$B$79,2,0))</f>
        <v/>
      </c>
      <c r="AU42" s="77" t="s">
        <v>40</v>
      </c>
      <c r="AV42" s="77" t="str">
        <f>IF(ISBLANK($B$2)=TRUE,"",VLOOKUP($B$2,'validation code'!$W$54:$X$69,2,0))</f>
        <v>PRB</v>
      </c>
      <c r="AW42" s="77" t="str">
        <f t="shared" si="26"/>
        <v>01</v>
      </c>
      <c r="AX42" s="77" t="str">
        <f t="shared" si="27"/>
        <v/>
      </c>
      <c r="AY42" s="77" t="str">
        <f t="shared" si="28"/>
        <v>0041</v>
      </c>
      <c r="AZ42" s="77" t="str">
        <f t="shared" si="29"/>
        <v>EX-22-PRB-01--0041</v>
      </c>
      <c r="BA42" s="77" t="str">
        <f t="shared" si="30"/>
        <v>Not Completed</v>
      </c>
      <c r="BB42" s="19">
        <f t="shared" si="31"/>
        <v>0</v>
      </c>
      <c r="BC42" s="19">
        <f t="shared" si="32"/>
        <v>0</v>
      </c>
      <c r="BD42" s="19">
        <f t="shared" si="33"/>
        <v>0</v>
      </c>
      <c r="BE42" s="19">
        <f t="shared" si="34"/>
        <v>1</v>
      </c>
      <c r="BF42" s="19">
        <f t="shared" si="35"/>
        <v>0</v>
      </c>
      <c r="BG42" s="19">
        <f t="shared" si="36"/>
        <v>0</v>
      </c>
      <c r="BH42" s="19">
        <f t="shared" si="37"/>
        <v>0</v>
      </c>
      <c r="BI42" s="19">
        <f t="shared" si="38"/>
        <v>0</v>
      </c>
      <c r="BJ42" s="19">
        <f t="shared" si="39"/>
        <v>0</v>
      </c>
      <c r="BK42" s="19">
        <f t="shared" si="40"/>
        <v>0</v>
      </c>
      <c r="BL42" s="19">
        <f t="shared" si="41"/>
        <v>0</v>
      </c>
      <c r="BM42" s="19">
        <f t="shared" si="42"/>
        <v>0</v>
      </c>
      <c r="BN42" s="19">
        <f t="shared" si="43"/>
        <v>1</v>
      </c>
      <c r="BO42" s="19">
        <f t="shared" si="44"/>
        <v>1</v>
      </c>
      <c r="BP42" s="19">
        <f t="shared" si="45"/>
        <v>0</v>
      </c>
      <c r="BQ42" s="19">
        <f t="shared" si="46"/>
        <v>1</v>
      </c>
      <c r="BR42" s="19">
        <f t="shared" si="47"/>
        <v>0</v>
      </c>
      <c r="BS42" s="19">
        <f t="shared" si="48"/>
        <v>0</v>
      </c>
      <c r="BT42" s="19">
        <f t="shared" si="49"/>
        <v>0</v>
      </c>
      <c r="BU42" s="19">
        <f t="shared" si="50"/>
        <v>0</v>
      </c>
      <c r="BV42" s="19">
        <f t="shared" si="51"/>
        <v>0</v>
      </c>
      <c r="BW42" s="19">
        <f t="shared" si="52"/>
        <v>0</v>
      </c>
      <c r="BY42" s="12" t="str">
        <f t="shared" si="53"/>
        <v/>
      </c>
      <c r="BZ42" s="12"/>
      <c r="CA42" s="12" t="str">
        <f t="shared" si="54"/>
        <v/>
      </c>
      <c r="CB42" s="12" t="str">
        <f t="shared" si="55"/>
        <v>PRD_BODY</v>
      </c>
      <c r="CC42" s="12" t="str">
        <f t="shared" si="56"/>
        <v>PRD_BODY</v>
      </c>
    </row>
    <row r="43" spans="1:81" ht="14.25" customHeight="1" x14ac:dyDescent="0.35">
      <c r="A43" s="77" t="str">
        <f t="shared" si="19"/>
        <v>Not Completed</v>
      </c>
      <c r="C43" s="19">
        <f t="shared" si="15"/>
        <v>42</v>
      </c>
      <c r="D43" s="14" t="str">
        <f t="shared" si="20"/>
        <v/>
      </c>
      <c r="E43" s="15"/>
      <c r="F43" s="15"/>
      <c r="G43" s="15"/>
      <c r="H43" s="20" t="str">
        <f t="shared" si="21"/>
        <v/>
      </c>
      <c r="I43" s="15"/>
      <c r="J43" s="15"/>
      <c r="K43" s="65"/>
      <c r="L43" s="65"/>
      <c r="M43" s="15"/>
      <c r="N43" s="15"/>
      <c r="O43" s="15"/>
      <c r="P43" s="16"/>
      <c r="Q43" s="21" t="str">
        <f>IF(ISBLANK(O43)=TRUE,"",VLOOKUP(O43,'validation code'!$X$35:$Y$38,2,0))</f>
        <v/>
      </c>
      <c r="R43" s="84" t="e">
        <f t="shared" si="22"/>
        <v>#VALUE!</v>
      </c>
      <c r="S43" s="16"/>
      <c r="T43" s="83" t="e">
        <f t="shared" si="23"/>
        <v>#VALUE!</v>
      </c>
      <c r="U43" s="66"/>
      <c r="V43" s="66"/>
      <c r="W43" s="66"/>
      <c r="X43" s="66"/>
      <c r="Y43" s="76"/>
      <c r="Z43" s="66"/>
      <c r="AA43" s="76"/>
      <c r="AB43" s="79">
        <f t="shared" si="57"/>
        <v>0</v>
      </c>
      <c r="AC43" s="79">
        <f t="shared" si="57"/>
        <v>0</v>
      </c>
      <c r="AD43" s="79">
        <f t="shared" si="57"/>
        <v>0</v>
      </c>
      <c r="AE43" s="79">
        <f t="shared" si="57"/>
        <v>0</v>
      </c>
      <c r="AF43" s="79">
        <f t="shared" si="57"/>
        <v>0</v>
      </c>
      <c r="AG43" s="79">
        <f t="shared" si="57"/>
        <v>0</v>
      </c>
      <c r="AH43" s="79">
        <f t="shared" si="57"/>
        <v>0</v>
      </c>
      <c r="AI43" s="79">
        <f t="shared" si="57"/>
        <v>0</v>
      </c>
      <c r="AJ43" s="79">
        <f t="shared" si="57"/>
        <v>0</v>
      </c>
      <c r="AK43" s="79">
        <f t="shared" si="57"/>
        <v>0</v>
      </c>
      <c r="AL43" s="79">
        <f t="shared" si="57"/>
        <v>0</v>
      </c>
      <c r="AM43" s="79">
        <f t="shared" si="57"/>
        <v>0</v>
      </c>
      <c r="AN43" s="68" t="e">
        <f t="shared" si="25"/>
        <v>#VALUE!</v>
      </c>
      <c r="AP43" s="77" t="str">
        <f>IF(ISBLANK(F43),"",VLOOKUP(F43,'validation code'!$T$64:$U$120,2,0))</f>
        <v/>
      </c>
      <c r="AQ43" s="77" t="str">
        <f>IF(ISBLANK(F43),"",VLOOKUP(F43,'validation code'!$T$3:$U$59,2,0))</f>
        <v/>
      </c>
      <c r="AR43" s="77" t="str">
        <f>IF(ISBLANK(M43)=TRUE,"",VLOOKUP(M43,'validation code'!$X$48:$Y$49,2,0))</f>
        <v/>
      </c>
      <c r="AS43" s="77" t="str">
        <f>IF(ISBLANK(F43)=TRUE,"",VLOOKUP(F43,'validation code'!$A$22:$B$79,2,0))</f>
        <v/>
      </c>
      <c r="AU43" s="77" t="s">
        <v>40</v>
      </c>
      <c r="AV43" s="77" t="str">
        <f>IF(ISBLANK($B$2)=TRUE,"",VLOOKUP($B$2,'validation code'!$W$54:$X$69,2,0))</f>
        <v>PRB</v>
      </c>
      <c r="AW43" s="77" t="str">
        <f t="shared" si="26"/>
        <v>01</v>
      </c>
      <c r="AX43" s="77" t="str">
        <f t="shared" si="27"/>
        <v/>
      </c>
      <c r="AY43" s="77" t="str">
        <f t="shared" si="28"/>
        <v>0042</v>
      </c>
      <c r="AZ43" s="77" t="str">
        <f t="shared" si="29"/>
        <v>EX-22-PRB-01--0042</v>
      </c>
      <c r="BA43" s="77" t="str">
        <f t="shared" si="30"/>
        <v>Not Completed</v>
      </c>
      <c r="BB43" s="19">
        <f t="shared" si="31"/>
        <v>0</v>
      </c>
      <c r="BC43" s="19">
        <f t="shared" si="32"/>
        <v>0</v>
      </c>
      <c r="BD43" s="19">
        <f t="shared" si="33"/>
        <v>0</v>
      </c>
      <c r="BE43" s="19">
        <f t="shared" si="34"/>
        <v>1</v>
      </c>
      <c r="BF43" s="19">
        <f t="shared" si="35"/>
        <v>0</v>
      </c>
      <c r="BG43" s="19">
        <f t="shared" si="36"/>
        <v>0</v>
      </c>
      <c r="BH43" s="19">
        <f t="shared" si="37"/>
        <v>0</v>
      </c>
      <c r="BI43" s="19">
        <f t="shared" si="38"/>
        <v>0</v>
      </c>
      <c r="BJ43" s="19">
        <f t="shared" si="39"/>
        <v>0</v>
      </c>
      <c r="BK43" s="19">
        <f t="shared" si="40"/>
        <v>0</v>
      </c>
      <c r="BL43" s="19">
        <f t="shared" si="41"/>
        <v>0</v>
      </c>
      <c r="BM43" s="19">
        <f t="shared" si="42"/>
        <v>0</v>
      </c>
      <c r="BN43" s="19">
        <f t="shared" si="43"/>
        <v>1</v>
      </c>
      <c r="BO43" s="19">
        <f t="shared" si="44"/>
        <v>1</v>
      </c>
      <c r="BP43" s="19">
        <f t="shared" si="45"/>
        <v>0</v>
      </c>
      <c r="BQ43" s="19">
        <f t="shared" si="46"/>
        <v>1</v>
      </c>
      <c r="BR43" s="19">
        <f t="shared" si="47"/>
        <v>0</v>
      </c>
      <c r="BS43" s="19">
        <f t="shared" si="48"/>
        <v>0</v>
      </c>
      <c r="BT43" s="19">
        <f t="shared" si="49"/>
        <v>0</v>
      </c>
      <c r="BU43" s="19">
        <f t="shared" si="50"/>
        <v>0</v>
      </c>
      <c r="BV43" s="19">
        <f t="shared" si="51"/>
        <v>0</v>
      </c>
      <c r="BW43" s="19">
        <f t="shared" si="52"/>
        <v>0</v>
      </c>
      <c r="BY43" s="12" t="str">
        <f t="shared" si="53"/>
        <v/>
      </c>
      <c r="BZ43" s="12"/>
      <c r="CA43" s="12" t="str">
        <f t="shared" si="54"/>
        <v/>
      </c>
      <c r="CB43" s="12" t="str">
        <f t="shared" si="55"/>
        <v>PRD_BODY</v>
      </c>
      <c r="CC43" s="12" t="str">
        <f t="shared" si="56"/>
        <v>PRD_BODY</v>
      </c>
    </row>
    <row r="44" spans="1:81" ht="14.25" customHeight="1" x14ac:dyDescent="0.35">
      <c r="A44" s="77" t="str">
        <f t="shared" si="19"/>
        <v>Not Completed</v>
      </c>
      <c r="C44" s="19">
        <f t="shared" si="15"/>
        <v>43</v>
      </c>
      <c r="D44" s="14" t="str">
        <f t="shared" si="20"/>
        <v/>
      </c>
      <c r="E44" s="15"/>
      <c r="F44" s="15"/>
      <c r="G44" s="15"/>
      <c r="H44" s="20" t="str">
        <f t="shared" si="21"/>
        <v/>
      </c>
      <c r="I44" s="15"/>
      <c r="J44" s="15"/>
      <c r="K44" s="65"/>
      <c r="L44" s="65"/>
      <c r="M44" s="15"/>
      <c r="N44" s="15"/>
      <c r="O44" s="15"/>
      <c r="P44" s="16"/>
      <c r="Q44" s="21" t="str">
        <f>IF(ISBLANK(O44)=TRUE,"",VLOOKUP(O44,'validation code'!$X$35:$Y$38,2,0))</f>
        <v/>
      </c>
      <c r="R44" s="84" t="e">
        <f t="shared" si="22"/>
        <v>#VALUE!</v>
      </c>
      <c r="S44" s="16"/>
      <c r="T44" s="83" t="e">
        <f t="shared" si="23"/>
        <v>#VALUE!</v>
      </c>
      <c r="U44" s="66"/>
      <c r="V44" s="66"/>
      <c r="W44" s="66"/>
      <c r="X44" s="66"/>
      <c r="Y44" s="76"/>
      <c r="Z44" s="66"/>
      <c r="AA44" s="76"/>
      <c r="AB44" s="79">
        <f t="shared" si="57"/>
        <v>0</v>
      </c>
      <c r="AC44" s="79">
        <f t="shared" si="57"/>
        <v>0</v>
      </c>
      <c r="AD44" s="79">
        <f t="shared" si="57"/>
        <v>0</v>
      </c>
      <c r="AE44" s="79">
        <f t="shared" si="57"/>
        <v>0</v>
      </c>
      <c r="AF44" s="79">
        <f t="shared" si="57"/>
        <v>0</v>
      </c>
      <c r="AG44" s="79">
        <f t="shared" si="57"/>
        <v>0</v>
      </c>
      <c r="AH44" s="79">
        <f t="shared" si="57"/>
        <v>0</v>
      </c>
      <c r="AI44" s="79">
        <f t="shared" si="57"/>
        <v>0</v>
      </c>
      <c r="AJ44" s="79">
        <f t="shared" si="57"/>
        <v>0</v>
      </c>
      <c r="AK44" s="79">
        <f t="shared" si="57"/>
        <v>0</v>
      </c>
      <c r="AL44" s="79">
        <f t="shared" si="57"/>
        <v>0</v>
      </c>
      <c r="AM44" s="79">
        <f t="shared" si="57"/>
        <v>0</v>
      </c>
      <c r="AN44" s="68" t="e">
        <f t="shared" si="25"/>
        <v>#VALUE!</v>
      </c>
      <c r="AP44" s="77" t="str">
        <f>IF(ISBLANK(F44),"",VLOOKUP(F44,'validation code'!$T$64:$U$120,2,0))</f>
        <v/>
      </c>
      <c r="AQ44" s="77" t="str">
        <f>IF(ISBLANK(F44),"",VLOOKUP(F44,'validation code'!$T$3:$U$59,2,0))</f>
        <v/>
      </c>
      <c r="AR44" s="77" t="str">
        <f>IF(ISBLANK(M44)=TRUE,"",VLOOKUP(M44,'validation code'!$X$48:$Y$49,2,0))</f>
        <v/>
      </c>
      <c r="AS44" s="77" t="str">
        <f>IF(ISBLANK(F44)=TRUE,"",VLOOKUP(F44,'validation code'!$A$22:$B$79,2,0))</f>
        <v/>
      </c>
      <c r="AU44" s="77" t="s">
        <v>40</v>
      </c>
      <c r="AV44" s="77" t="str">
        <f>IF(ISBLANK($B$2)=TRUE,"",VLOOKUP($B$2,'validation code'!$W$54:$X$69,2,0))</f>
        <v>PRB</v>
      </c>
      <c r="AW44" s="77" t="str">
        <f t="shared" si="26"/>
        <v>01</v>
      </c>
      <c r="AX44" s="77" t="str">
        <f t="shared" si="27"/>
        <v/>
      </c>
      <c r="AY44" s="77" t="str">
        <f t="shared" si="28"/>
        <v>0043</v>
      </c>
      <c r="AZ44" s="77" t="str">
        <f t="shared" si="29"/>
        <v>EX-22-PRB-01--0043</v>
      </c>
      <c r="BA44" s="77" t="str">
        <f t="shared" si="30"/>
        <v>Not Completed</v>
      </c>
      <c r="BB44" s="19">
        <f t="shared" si="31"/>
        <v>0</v>
      </c>
      <c r="BC44" s="19">
        <f t="shared" si="32"/>
        <v>0</v>
      </c>
      <c r="BD44" s="19">
        <f t="shared" si="33"/>
        <v>0</v>
      </c>
      <c r="BE44" s="19">
        <f t="shared" si="34"/>
        <v>1</v>
      </c>
      <c r="BF44" s="19">
        <f t="shared" si="35"/>
        <v>0</v>
      </c>
      <c r="BG44" s="19">
        <f t="shared" si="36"/>
        <v>0</v>
      </c>
      <c r="BH44" s="19">
        <f t="shared" si="37"/>
        <v>0</v>
      </c>
      <c r="BI44" s="19">
        <f t="shared" si="38"/>
        <v>0</v>
      </c>
      <c r="BJ44" s="19">
        <f t="shared" si="39"/>
        <v>0</v>
      </c>
      <c r="BK44" s="19">
        <f t="shared" si="40"/>
        <v>0</v>
      </c>
      <c r="BL44" s="19">
        <f t="shared" si="41"/>
        <v>0</v>
      </c>
      <c r="BM44" s="19">
        <f t="shared" si="42"/>
        <v>0</v>
      </c>
      <c r="BN44" s="19">
        <f t="shared" si="43"/>
        <v>1</v>
      </c>
      <c r="BO44" s="19">
        <f t="shared" si="44"/>
        <v>1</v>
      </c>
      <c r="BP44" s="19">
        <f t="shared" si="45"/>
        <v>0</v>
      </c>
      <c r="BQ44" s="19">
        <f t="shared" si="46"/>
        <v>1</v>
      </c>
      <c r="BR44" s="19">
        <f t="shared" si="47"/>
        <v>0</v>
      </c>
      <c r="BS44" s="19">
        <f t="shared" si="48"/>
        <v>0</v>
      </c>
      <c r="BT44" s="19">
        <f t="shared" si="49"/>
        <v>0</v>
      </c>
      <c r="BU44" s="19">
        <f t="shared" si="50"/>
        <v>0</v>
      </c>
      <c r="BV44" s="19">
        <f t="shared" si="51"/>
        <v>0</v>
      </c>
      <c r="BW44" s="19">
        <f t="shared" si="52"/>
        <v>0</v>
      </c>
      <c r="BY44" s="12" t="str">
        <f t="shared" si="53"/>
        <v/>
      </c>
      <c r="BZ44" s="12"/>
      <c r="CA44" s="12" t="str">
        <f t="shared" si="54"/>
        <v/>
      </c>
      <c r="CB44" s="12" t="str">
        <f t="shared" si="55"/>
        <v>PRD_BODY</v>
      </c>
      <c r="CC44" s="12" t="str">
        <f t="shared" si="56"/>
        <v>PRD_BODY</v>
      </c>
    </row>
    <row r="45" spans="1:81" ht="14.25" customHeight="1" x14ac:dyDescent="0.35">
      <c r="A45" s="77" t="str">
        <f t="shared" si="19"/>
        <v>Not Completed</v>
      </c>
      <c r="C45" s="19">
        <f t="shared" si="15"/>
        <v>44</v>
      </c>
      <c r="D45" s="14" t="str">
        <f t="shared" si="20"/>
        <v/>
      </c>
      <c r="E45" s="15"/>
      <c r="F45" s="15"/>
      <c r="G45" s="15"/>
      <c r="H45" s="20" t="str">
        <f t="shared" si="21"/>
        <v/>
      </c>
      <c r="I45" s="15"/>
      <c r="J45" s="15"/>
      <c r="K45" s="65"/>
      <c r="L45" s="65"/>
      <c r="M45" s="15"/>
      <c r="N45" s="15"/>
      <c r="O45" s="15"/>
      <c r="P45" s="16"/>
      <c r="Q45" s="21" t="str">
        <f>IF(ISBLANK(O45)=TRUE,"",VLOOKUP(O45,'validation code'!$X$35:$Y$38,2,0))</f>
        <v/>
      </c>
      <c r="R45" s="84" t="e">
        <f t="shared" si="22"/>
        <v>#VALUE!</v>
      </c>
      <c r="S45" s="16"/>
      <c r="T45" s="83" t="e">
        <f t="shared" si="23"/>
        <v>#VALUE!</v>
      </c>
      <c r="U45" s="66"/>
      <c r="V45" s="66"/>
      <c r="W45" s="66"/>
      <c r="X45" s="66"/>
      <c r="Y45" s="76"/>
      <c r="Z45" s="66"/>
      <c r="AA45" s="76"/>
      <c r="AB45" s="79">
        <f t="shared" si="57"/>
        <v>0</v>
      </c>
      <c r="AC45" s="79">
        <f t="shared" si="57"/>
        <v>0</v>
      </c>
      <c r="AD45" s="79">
        <f t="shared" si="57"/>
        <v>0</v>
      </c>
      <c r="AE45" s="79">
        <f t="shared" si="57"/>
        <v>0</v>
      </c>
      <c r="AF45" s="79">
        <f t="shared" si="57"/>
        <v>0</v>
      </c>
      <c r="AG45" s="79">
        <f t="shared" si="57"/>
        <v>0</v>
      </c>
      <c r="AH45" s="79">
        <f t="shared" si="57"/>
        <v>0</v>
      </c>
      <c r="AI45" s="79">
        <f t="shared" si="57"/>
        <v>0</v>
      </c>
      <c r="AJ45" s="79">
        <f t="shared" si="57"/>
        <v>0</v>
      </c>
      <c r="AK45" s="79">
        <f t="shared" si="57"/>
        <v>0</v>
      </c>
      <c r="AL45" s="79">
        <f t="shared" si="57"/>
        <v>0</v>
      </c>
      <c r="AM45" s="79">
        <f t="shared" si="57"/>
        <v>0</v>
      </c>
      <c r="AN45" s="68" t="e">
        <f t="shared" si="25"/>
        <v>#VALUE!</v>
      </c>
      <c r="AP45" s="77" t="str">
        <f>IF(ISBLANK(F45),"",VLOOKUP(F45,'validation code'!$T$64:$U$120,2,0))</f>
        <v/>
      </c>
      <c r="AQ45" s="77" t="str">
        <f>IF(ISBLANK(F45),"",VLOOKUP(F45,'validation code'!$T$3:$U$59,2,0))</f>
        <v/>
      </c>
      <c r="AR45" s="77" t="str">
        <f>IF(ISBLANK(M45)=TRUE,"",VLOOKUP(M45,'validation code'!$X$48:$Y$49,2,0))</f>
        <v/>
      </c>
      <c r="AS45" s="77" t="str">
        <f>IF(ISBLANK(F45)=TRUE,"",VLOOKUP(F45,'validation code'!$A$22:$B$79,2,0))</f>
        <v/>
      </c>
      <c r="AU45" s="77" t="s">
        <v>40</v>
      </c>
      <c r="AV45" s="77" t="str">
        <f>IF(ISBLANK($B$2)=TRUE,"",VLOOKUP($B$2,'validation code'!$W$54:$X$69,2,0))</f>
        <v>PRB</v>
      </c>
      <c r="AW45" s="77" t="str">
        <f t="shared" si="26"/>
        <v>01</v>
      </c>
      <c r="AX45" s="77" t="str">
        <f t="shared" si="27"/>
        <v/>
      </c>
      <c r="AY45" s="77" t="str">
        <f t="shared" si="28"/>
        <v>0044</v>
      </c>
      <c r="AZ45" s="77" t="str">
        <f t="shared" si="29"/>
        <v>EX-22-PRB-01--0044</v>
      </c>
      <c r="BA45" s="77" t="str">
        <f t="shared" si="30"/>
        <v>Not Completed</v>
      </c>
      <c r="BB45" s="19">
        <f t="shared" si="31"/>
        <v>0</v>
      </c>
      <c r="BC45" s="19">
        <f t="shared" si="32"/>
        <v>0</v>
      </c>
      <c r="BD45" s="19">
        <f t="shared" si="33"/>
        <v>0</v>
      </c>
      <c r="BE45" s="19">
        <f t="shared" si="34"/>
        <v>1</v>
      </c>
      <c r="BF45" s="19">
        <f t="shared" si="35"/>
        <v>0</v>
      </c>
      <c r="BG45" s="19">
        <f t="shared" si="36"/>
        <v>0</v>
      </c>
      <c r="BH45" s="19">
        <f t="shared" si="37"/>
        <v>0</v>
      </c>
      <c r="BI45" s="19">
        <f t="shared" si="38"/>
        <v>0</v>
      </c>
      <c r="BJ45" s="19">
        <f t="shared" si="39"/>
        <v>0</v>
      </c>
      <c r="BK45" s="19">
        <f t="shared" si="40"/>
        <v>0</v>
      </c>
      <c r="BL45" s="19">
        <f t="shared" si="41"/>
        <v>0</v>
      </c>
      <c r="BM45" s="19">
        <f t="shared" si="42"/>
        <v>0</v>
      </c>
      <c r="BN45" s="19">
        <f t="shared" si="43"/>
        <v>1</v>
      </c>
      <c r="BO45" s="19">
        <f t="shared" si="44"/>
        <v>1</v>
      </c>
      <c r="BP45" s="19">
        <f t="shared" si="45"/>
        <v>0</v>
      </c>
      <c r="BQ45" s="19">
        <f t="shared" si="46"/>
        <v>1</v>
      </c>
      <c r="BR45" s="19">
        <f t="shared" si="47"/>
        <v>0</v>
      </c>
      <c r="BS45" s="19">
        <f t="shared" si="48"/>
        <v>0</v>
      </c>
      <c r="BT45" s="19">
        <f t="shared" si="49"/>
        <v>0</v>
      </c>
      <c r="BU45" s="19">
        <f t="shared" si="50"/>
        <v>0</v>
      </c>
      <c r="BV45" s="19">
        <f t="shared" si="51"/>
        <v>0</v>
      </c>
      <c r="BW45" s="19">
        <f t="shared" si="52"/>
        <v>0</v>
      </c>
      <c r="BY45" s="12" t="str">
        <f t="shared" si="53"/>
        <v/>
      </c>
      <c r="BZ45" s="12"/>
      <c r="CA45" s="12" t="str">
        <f t="shared" si="54"/>
        <v/>
      </c>
      <c r="CB45" s="12" t="str">
        <f t="shared" si="55"/>
        <v>PRD_BODY</v>
      </c>
      <c r="CC45" s="12" t="str">
        <f t="shared" si="56"/>
        <v>PRD_BODY</v>
      </c>
    </row>
    <row r="46" spans="1:81" ht="14.25" customHeight="1" x14ac:dyDescent="0.35">
      <c r="A46" s="77" t="str">
        <f t="shared" si="19"/>
        <v>Not Completed</v>
      </c>
      <c r="C46" s="19">
        <f t="shared" si="15"/>
        <v>45</v>
      </c>
      <c r="D46" s="14" t="str">
        <f t="shared" si="20"/>
        <v/>
      </c>
      <c r="E46" s="15"/>
      <c r="F46" s="15"/>
      <c r="G46" s="15"/>
      <c r="H46" s="20" t="str">
        <f t="shared" si="21"/>
        <v/>
      </c>
      <c r="I46" s="15"/>
      <c r="J46" s="15"/>
      <c r="K46" s="65"/>
      <c r="L46" s="65"/>
      <c r="M46" s="15"/>
      <c r="N46" s="15"/>
      <c r="O46" s="15"/>
      <c r="P46" s="16"/>
      <c r="Q46" s="21" t="str">
        <f>IF(ISBLANK(O46)=TRUE,"",VLOOKUP(O46,'validation code'!$X$35:$Y$38,2,0))</f>
        <v/>
      </c>
      <c r="R46" s="84" t="e">
        <f t="shared" si="22"/>
        <v>#VALUE!</v>
      </c>
      <c r="S46" s="16"/>
      <c r="T46" s="83" t="e">
        <f t="shared" si="23"/>
        <v>#VALUE!</v>
      </c>
      <c r="U46" s="66"/>
      <c r="V46" s="66"/>
      <c r="W46" s="66"/>
      <c r="X46" s="66"/>
      <c r="Y46" s="76"/>
      <c r="Z46" s="66"/>
      <c r="AA46" s="76"/>
      <c r="AB46" s="79">
        <f t="shared" si="57"/>
        <v>0</v>
      </c>
      <c r="AC46" s="79">
        <f t="shared" si="57"/>
        <v>0</v>
      </c>
      <c r="AD46" s="79">
        <f t="shared" si="57"/>
        <v>0</v>
      </c>
      <c r="AE46" s="79">
        <f t="shared" si="57"/>
        <v>0</v>
      </c>
      <c r="AF46" s="79">
        <f t="shared" si="57"/>
        <v>0</v>
      </c>
      <c r="AG46" s="79">
        <f t="shared" si="57"/>
        <v>0</v>
      </c>
      <c r="AH46" s="79">
        <f t="shared" ref="AB46:AM67" si="58">IFERROR(ROUND(IF(OR(ISBLANK($V46)=TRUE,$V46&lt;&gt;AH$1=TRUE,ISBLANK($T46)=TRUE),"",IF(AH$1=$V46,$T46,0)),0),0)</f>
        <v>0</v>
      </c>
      <c r="AI46" s="79">
        <f t="shared" si="58"/>
        <v>0</v>
      </c>
      <c r="AJ46" s="79">
        <f t="shared" si="58"/>
        <v>0</v>
      </c>
      <c r="AK46" s="79">
        <f t="shared" si="58"/>
        <v>0</v>
      </c>
      <c r="AL46" s="79">
        <f t="shared" si="58"/>
        <v>0</v>
      </c>
      <c r="AM46" s="79">
        <f t="shared" si="58"/>
        <v>0</v>
      </c>
      <c r="AN46" s="68" t="e">
        <f t="shared" si="25"/>
        <v>#VALUE!</v>
      </c>
      <c r="AP46" s="77" t="str">
        <f>IF(ISBLANK(F46),"",VLOOKUP(F46,'validation code'!$T$64:$U$120,2,0))</f>
        <v/>
      </c>
      <c r="AQ46" s="77" t="str">
        <f>IF(ISBLANK(F46),"",VLOOKUP(F46,'validation code'!$T$3:$U$59,2,0))</f>
        <v/>
      </c>
      <c r="AR46" s="77" t="str">
        <f>IF(ISBLANK(M46)=TRUE,"",VLOOKUP(M46,'validation code'!$X$48:$Y$49,2,0))</f>
        <v/>
      </c>
      <c r="AS46" s="77" t="str">
        <f>IF(ISBLANK(F46)=TRUE,"",VLOOKUP(F46,'validation code'!$A$22:$B$79,2,0))</f>
        <v/>
      </c>
      <c r="AU46" s="77" t="s">
        <v>40</v>
      </c>
      <c r="AV46" s="77" t="str">
        <f>IF(ISBLANK($B$2)=TRUE,"",VLOOKUP($B$2,'validation code'!$W$54:$X$69,2,0))</f>
        <v>PRB</v>
      </c>
      <c r="AW46" s="77" t="str">
        <f t="shared" si="26"/>
        <v>01</v>
      </c>
      <c r="AX46" s="77" t="str">
        <f t="shared" si="27"/>
        <v/>
      </c>
      <c r="AY46" s="77" t="str">
        <f t="shared" si="28"/>
        <v>0045</v>
      </c>
      <c r="AZ46" s="77" t="str">
        <f t="shared" si="29"/>
        <v>EX-22-PRB-01--0045</v>
      </c>
      <c r="BA46" s="77" t="str">
        <f t="shared" si="30"/>
        <v>Not Completed</v>
      </c>
      <c r="BB46" s="19">
        <f t="shared" si="31"/>
        <v>0</v>
      </c>
      <c r="BC46" s="19">
        <f t="shared" si="32"/>
        <v>0</v>
      </c>
      <c r="BD46" s="19">
        <f t="shared" si="33"/>
        <v>0</v>
      </c>
      <c r="BE46" s="19">
        <f t="shared" si="34"/>
        <v>1</v>
      </c>
      <c r="BF46" s="19">
        <f t="shared" si="35"/>
        <v>0</v>
      </c>
      <c r="BG46" s="19">
        <f t="shared" si="36"/>
        <v>0</v>
      </c>
      <c r="BH46" s="19">
        <f t="shared" si="37"/>
        <v>0</v>
      </c>
      <c r="BI46" s="19">
        <f t="shared" si="38"/>
        <v>0</v>
      </c>
      <c r="BJ46" s="19">
        <f t="shared" si="39"/>
        <v>0</v>
      </c>
      <c r="BK46" s="19">
        <f t="shared" si="40"/>
        <v>0</v>
      </c>
      <c r="BL46" s="19">
        <f t="shared" si="41"/>
        <v>0</v>
      </c>
      <c r="BM46" s="19">
        <f t="shared" si="42"/>
        <v>0</v>
      </c>
      <c r="BN46" s="19">
        <f t="shared" si="43"/>
        <v>1</v>
      </c>
      <c r="BO46" s="19">
        <f t="shared" si="44"/>
        <v>1</v>
      </c>
      <c r="BP46" s="19">
        <f t="shared" si="45"/>
        <v>0</v>
      </c>
      <c r="BQ46" s="19">
        <f t="shared" si="46"/>
        <v>1</v>
      </c>
      <c r="BR46" s="19">
        <f t="shared" si="47"/>
        <v>0</v>
      </c>
      <c r="BS46" s="19">
        <f t="shared" si="48"/>
        <v>0</v>
      </c>
      <c r="BT46" s="19">
        <f t="shared" si="49"/>
        <v>0</v>
      </c>
      <c r="BU46" s="19">
        <f t="shared" si="50"/>
        <v>0</v>
      </c>
      <c r="BV46" s="19">
        <f t="shared" si="51"/>
        <v>0</v>
      </c>
      <c r="BW46" s="19">
        <f t="shared" si="52"/>
        <v>0</v>
      </c>
      <c r="BY46" s="12" t="str">
        <f t="shared" si="53"/>
        <v/>
      </c>
      <c r="BZ46" s="12"/>
      <c r="CA46" s="12" t="str">
        <f t="shared" si="54"/>
        <v/>
      </c>
      <c r="CB46" s="12" t="str">
        <f t="shared" si="55"/>
        <v>PRD_BODY</v>
      </c>
      <c r="CC46" s="12" t="str">
        <f t="shared" si="56"/>
        <v>PRD_BODY</v>
      </c>
    </row>
    <row r="47" spans="1:81" ht="14.25" customHeight="1" x14ac:dyDescent="0.35">
      <c r="A47" s="77" t="str">
        <f t="shared" si="19"/>
        <v>Not Completed</v>
      </c>
      <c r="C47" s="19">
        <f t="shared" si="15"/>
        <v>46</v>
      </c>
      <c r="D47" s="14" t="str">
        <f t="shared" si="20"/>
        <v/>
      </c>
      <c r="E47" s="15"/>
      <c r="F47" s="15"/>
      <c r="G47" s="15"/>
      <c r="H47" s="20" t="str">
        <f t="shared" si="21"/>
        <v/>
      </c>
      <c r="I47" s="15"/>
      <c r="J47" s="15"/>
      <c r="K47" s="65"/>
      <c r="L47" s="65"/>
      <c r="M47" s="15"/>
      <c r="N47" s="15"/>
      <c r="O47" s="15"/>
      <c r="P47" s="16"/>
      <c r="Q47" s="21" t="str">
        <f>IF(ISBLANK(O47)=TRUE,"",VLOOKUP(O47,'validation code'!$X$35:$Y$38,2,0))</f>
        <v/>
      </c>
      <c r="R47" s="84" t="e">
        <f t="shared" si="22"/>
        <v>#VALUE!</v>
      </c>
      <c r="S47" s="16"/>
      <c r="T47" s="83" t="e">
        <f t="shared" si="23"/>
        <v>#VALUE!</v>
      </c>
      <c r="U47" s="66"/>
      <c r="V47" s="66"/>
      <c r="W47" s="66"/>
      <c r="X47" s="66"/>
      <c r="Y47" s="76"/>
      <c r="Z47" s="66"/>
      <c r="AA47" s="76"/>
      <c r="AB47" s="79">
        <f t="shared" si="58"/>
        <v>0</v>
      </c>
      <c r="AC47" s="79">
        <f t="shared" si="58"/>
        <v>0</v>
      </c>
      <c r="AD47" s="79">
        <f t="shared" si="58"/>
        <v>0</v>
      </c>
      <c r="AE47" s="79">
        <f t="shared" si="58"/>
        <v>0</v>
      </c>
      <c r="AF47" s="79">
        <f t="shared" si="58"/>
        <v>0</v>
      </c>
      <c r="AG47" s="79">
        <f t="shared" si="58"/>
        <v>0</v>
      </c>
      <c r="AH47" s="79">
        <f t="shared" si="58"/>
        <v>0</v>
      </c>
      <c r="AI47" s="79">
        <f t="shared" si="58"/>
        <v>0</v>
      </c>
      <c r="AJ47" s="79">
        <f t="shared" si="58"/>
        <v>0</v>
      </c>
      <c r="AK47" s="79">
        <f t="shared" si="58"/>
        <v>0</v>
      </c>
      <c r="AL47" s="79">
        <f t="shared" si="58"/>
        <v>0</v>
      </c>
      <c r="AM47" s="79">
        <f t="shared" si="58"/>
        <v>0</v>
      </c>
      <c r="AN47" s="68" t="e">
        <f t="shared" si="25"/>
        <v>#VALUE!</v>
      </c>
      <c r="AP47" s="77" t="str">
        <f>IF(ISBLANK(F47),"",VLOOKUP(F47,'validation code'!$T$64:$U$120,2,0))</f>
        <v/>
      </c>
      <c r="AQ47" s="77" t="str">
        <f>IF(ISBLANK(F47),"",VLOOKUP(F47,'validation code'!$T$3:$U$59,2,0))</f>
        <v/>
      </c>
      <c r="AR47" s="77" t="str">
        <f>IF(ISBLANK(M47)=TRUE,"",VLOOKUP(M47,'validation code'!$X$48:$Y$49,2,0))</f>
        <v/>
      </c>
      <c r="AS47" s="77" t="str">
        <f>IF(ISBLANK(F47)=TRUE,"",VLOOKUP(F47,'validation code'!$A$22:$B$79,2,0))</f>
        <v/>
      </c>
      <c r="AU47" s="77" t="s">
        <v>40</v>
      </c>
      <c r="AV47" s="77" t="str">
        <f>IF(ISBLANK($B$2)=TRUE,"",VLOOKUP($B$2,'validation code'!$W$54:$X$69,2,0))</f>
        <v>PRB</v>
      </c>
      <c r="AW47" s="77" t="str">
        <f t="shared" si="26"/>
        <v>01</v>
      </c>
      <c r="AX47" s="77" t="str">
        <f t="shared" si="27"/>
        <v/>
      </c>
      <c r="AY47" s="77" t="str">
        <f t="shared" si="28"/>
        <v>0046</v>
      </c>
      <c r="AZ47" s="77" t="str">
        <f t="shared" si="29"/>
        <v>EX-22-PRB-01--0046</v>
      </c>
      <c r="BA47" s="77" t="str">
        <f t="shared" si="30"/>
        <v>Not Completed</v>
      </c>
      <c r="BB47" s="19">
        <f t="shared" si="31"/>
        <v>0</v>
      </c>
      <c r="BC47" s="19">
        <f t="shared" si="32"/>
        <v>0</v>
      </c>
      <c r="BD47" s="19">
        <f t="shared" si="33"/>
        <v>0</v>
      </c>
      <c r="BE47" s="19">
        <f t="shared" si="34"/>
        <v>1</v>
      </c>
      <c r="BF47" s="19">
        <f t="shared" si="35"/>
        <v>0</v>
      </c>
      <c r="BG47" s="19">
        <f t="shared" si="36"/>
        <v>0</v>
      </c>
      <c r="BH47" s="19">
        <f t="shared" si="37"/>
        <v>0</v>
      </c>
      <c r="BI47" s="19">
        <f t="shared" si="38"/>
        <v>0</v>
      </c>
      <c r="BJ47" s="19">
        <f t="shared" si="39"/>
        <v>0</v>
      </c>
      <c r="BK47" s="19">
        <f t="shared" si="40"/>
        <v>0</v>
      </c>
      <c r="BL47" s="19">
        <f t="shared" si="41"/>
        <v>0</v>
      </c>
      <c r="BM47" s="19">
        <f t="shared" si="42"/>
        <v>0</v>
      </c>
      <c r="BN47" s="19">
        <f t="shared" si="43"/>
        <v>1</v>
      </c>
      <c r="BO47" s="19">
        <f t="shared" si="44"/>
        <v>1</v>
      </c>
      <c r="BP47" s="19">
        <f t="shared" si="45"/>
        <v>0</v>
      </c>
      <c r="BQ47" s="19">
        <f t="shared" si="46"/>
        <v>1</v>
      </c>
      <c r="BR47" s="19">
        <f t="shared" si="47"/>
        <v>0</v>
      </c>
      <c r="BS47" s="19">
        <f t="shared" si="48"/>
        <v>0</v>
      </c>
      <c r="BT47" s="19">
        <f t="shared" si="49"/>
        <v>0</v>
      </c>
      <c r="BU47" s="19">
        <f t="shared" si="50"/>
        <v>0</v>
      </c>
      <c r="BV47" s="19">
        <f t="shared" si="51"/>
        <v>0</v>
      </c>
      <c r="BW47" s="19">
        <f t="shared" si="52"/>
        <v>0</v>
      </c>
      <c r="BY47" s="12" t="str">
        <f t="shared" si="53"/>
        <v/>
      </c>
      <c r="BZ47" s="12"/>
      <c r="CA47" s="12" t="str">
        <f t="shared" si="54"/>
        <v/>
      </c>
      <c r="CB47" s="12" t="str">
        <f t="shared" si="55"/>
        <v>PRD_BODY</v>
      </c>
      <c r="CC47" s="12" t="str">
        <f t="shared" si="56"/>
        <v>PRD_BODY</v>
      </c>
    </row>
    <row r="48" spans="1:81" ht="14.25" customHeight="1" x14ac:dyDescent="0.35">
      <c r="A48" s="77" t="str">
        <f t="shared" si="19"/>
        <v>Not Completed</v>
      </c>
      <c r="C48" s="19">
        <f t="shared" si="15"/>
        <v>47</v>
      </c>
      <c r="D48" s="14" t="str">
        <f t="shared" si="20"/>
        <v/>
      </c>
      <c r="E48" s="15"/>
      <c r="F48" s="15"/>
      <c r="G48" s="15"/>
      <c r="H48" s="20" t="str">
        <f t="shared" si="21"/>
        <v/>
      </c>
      <c r="I48" s="15"/>
      <c r="J48" s="15"/>
      <c r="K48" s="65"/>
      <c r="L48" s="65"/>
      <c r="M48" s="15"/>
      <c r="N48" s="15"/>
      <c r="O48" s="15"/>
      <c r="P48" s="16"/>
      <c r="Q48" s="21" t="str">
        <f>IF(ISBLANK(O48)=TRUE,"",VLOOKUP(O48,'validation code'!$X$35:$Y$38,2,0))</f>
        <v/>
      </c>
      <c r="R48" s="84" t="e">
        <f t="shared" si="22"/>
        <v>#VALUE!</v>
      </c>
      <c r="S48" s="16"/>
      <c r="T48" s="83" t="e">
        <f t="shared" si="23"/>
        <v>#VALUE!</v>
      </c>
      <c r="U48" s="66"/>
      <c r="V48" s="66"/>
      <c r="W48" s="66"/>
      <c r="X48" s="66"/>
      <c r="Y48" s="76"/>
      <c r="Z48" s="66"/>
      <c r="AA48" s="76"/>
      <c r="AB48" s="79">
        <f t="shared" si="58"/>
        <v>0</v>
      </c>
      <c r="AC48" s="79">
        <f t="shared" si="58"/>
        <v>0</v>
      </c>
      <c r="AD48" s="79">
        <f t="shared" si="58"/>
        <v>0</v>
      </c>
      <c r="AE48" s="79">
        <f t="shared" si="58"/>
        <v>0</v>
      </c>
      <c r="AF48" s="79">
        <f t="shared" si="58"/>
        <v>0</v>
      </c>
      <c r="AG48" s="79">
        <f t="shared" si="58"/>
        <v>0</v>
      </c>
      <c r="AH48" s="79">
        <f t="shared" si="58"/>
        <v>0</v>
      </c>
      <c r="AI48" s="79">
        <f t="shared" si="58"/>
        <v>0</v>
      </c>
      <c r="AJ48" s="79">
        <f t="shared" si="58"/>
        <v>0</v>
      </c>
      <c r="AK48" s="79">
        <f t="shared" si="58"/>
        <v>0</v>
      </c>
      <c r="AL48" s="79">
        <f t="shared" si="58"/>
        <v>0</v>
      </c>
      <c r="AM48" s="79">
        <f t="shared" si="58"/>
        <v>0</v>
      </c>
      <c r="AN48" s="68" t="e">
        <f t="shared" si="25"/>
        <v>#VALUE!</v>
      </c>
      <c r="AP48" s="77" t="str">
        <f>IF(ISBLANK(F48),"",VLOOKUP(F48,'validation code'!$T$64:$U$120,2,0))</f>
        <v/>
      </c>
      <c r="AQ48" s="77" t="str">
        <f>IF(ISBLANK(F48),"",VLOOKUP(F48,'validation code'!$T$3:$U$59,2,0))</f>
        <v/>
      </c>
      <c r="AR48" s="77" t="str">
        <f>IF(ISBLANK(M48)=TRUE,"",VLOOKUP(M48,'validation code'!$X$48:$Y$49,2,0))</f>
        <v/>
      </c>
      <c r="AS48" s="77" t="str">
        <f>IF(ISBLANK(F48)=TRUE,"",VLOOKUP(F48,'validation code'!$A$22:$B$79,2,0))</f>
        <v/>
      </c>
      <c r="AU48" s="77" t="s">
        <v>40</v>
      </c>
      <c r="AV48" s="77" t="str">
        <f>IF(ISBLANK($B$2)=TRUE,"",VLOOKUP($B$2,'validation code'!$W$54:$X$69,2,0))</f>
        <v>PRB</v>
      </c>
      <c r="AW48" s="77" t="str">
        <f t="shared" si="26"/>
        <v>01</v>
      </c>
      <c r="AX48" s="77" t="str">
        <f t="shared" si="27"/>
        <v/>
      </c>
      <c r="AY48" s="77" t="str">
        <f t="shared" si="28"/>
        <v>0047</v>
      </c>
      <c r="AZ48" s="77" t="str">
        <f t="shared" si="29"/>
        <v>EX-22-PRB-01--0047</v>
      </c>
      <c r="BA48" s="77" t="str">
        <f t="shared" si="30"/>
        <v>Not Completed</v>
      </c>
      <c r="BB48" s="19">
        <f t="shared" si="31"/>
        <v>0</v>
      </c>
      <c r="BC48" s="19">
        <f t="shared" si="32"/>
        <v>0</v>
      </c>
      <c r="BD48" s="19">
        <f t="shared" si="33"/>
        <v>0</v>
      </c>
      <c r="BE48" s="19">
        <f t="shared" si="34"/>
        <v>1</v>
      </c>
      <c r="BF48" s="19">
        <f t="shared" si="35"/>
        <v>0</v>
      </c>
      <c r="BG48" s="19">
        <f t="shared" si="36"/>
        <v>0</v>
      </c>
      <c r="BH48" s="19">
        <f t="shared" si="37"/>
        <v>0</v>
      </c>
      <c r="BI48" s="19">
        <f t="shared" si="38"/>
        <v>0</v>
      </c>
      <c r="BJ48" s="19">
        <f t="shared" si="39"/>
        <v>0</v>
      </c>
      <c r="BK48" s="19">
        <f t="shared" si="40"/>
        <v>0</v>
      </c>
      <c r="BL48" s="19">
        <f t="shared" si="41"/>
        <v>0</v>
      </c>
      <c r="BM48" s="19">
        <f t="shared" si="42"/>
        <v>0</v>
      </c>
      <c r="BN48" s="19">
        <f t="shared" si="43"/>
        <v>1</v>
      </c>
      <c r="BO48" s="19">
        <f t="shared" si="44"/>
        <v>1</v>
      </c>
      <c r="BP48" s="19">
        <f t="shared" si="45"/>
        <v>0</v>
      </c>
      <c r="BQ48" s="19">
        <f t="shared" si="46"/>
        <v>1</v>
      </c>
      <c r="BR48" s="19">
        <f t="shared" si="47"/>
        <v>0</v>
      </c>
      <c r="BS48" s="19">
        <f t="shared" si="48"/>
        <v>0</v>
      </c>
      <c r="BT48" s="19">
        <f t="shared" si="49"/>
        <v>0</v>
      </c>
      <c r="BU48" s="19">
        <f t="shared" si="50"/>
        <v>0</v>
      </c>
      <c r="BV48" s="19">
        <f t="shared" si="51"/>
        <v>0</v>
      </c>
      <c r="BW48" s="19">
        <f t="shared" si="52"/>
        <v>0</v>
      </c>
      <c r="BY48" s="12" t="str">
        <f t="shared" si="53"/>
        <v/>
      </c>
      <c r="BZ48" s="12"/>
      <c r="CA48" s="12" t="str">
        <f t="shared" si="54"/>
        <v/>
      </c>
      <c r="CB48" s="12" t="str">
        <f t="shared" si="55"/>
        <v>PRD_BODY</v>
      </c>
      <c r="CC48" s="12" t="str">
        <f t="shared" si="56"/>
        <v>PRD_BODY</v>
      </c>
    </row>
    <row r="49" spans="1:81" ht="14.25" customHeight="1" x14ac:dyDescent="0.35">
      <c r="A49" s="77" t="str">
        <f t="shared" si="19"/>
        <v>Not Completed</v>
      </c>
      <c r="C49" s="19">
        <f t="shared" si="15"/>
        <v>48</v>
      </c>
      <c r="D49" s="14" t="str">
        <f t="shared" si="20"/>
        <v/>
      </c>
      <c r="E49" s="15"/>
      <c r="F49" s="15"/>
      <c r="G49" s="15"/>
      <c r="H49" s="20" t="str">
        <f t="shared" si="21"/>
        <v/>
      </c>
      <c r="I49" s="15"/>
      <c r="J49" s="15"/>
      <c r="K49" s="65"/>
      <c r="L49" s="65"/>
      <c r="M49" s="15"/>
      <c r="N49" s="15"/>
      <c r="O49" s="15"/>
      <c r="P49" s="16"/>
      <c r="Q49" s="21" t="str">
        <f>IF(ISBLANK(O49)=TRUE,"",VLOOKUP(O49,'validation code'!$X$35:$Y$38,2,0))</f>
        <v/>
      </c>
      <c r="R49" s="84" t="e">
        <f t="shared" si="22"/>
        <v>#VALUE!</v>
      </c>
      <c r="S49" s="16"/>
      <c r="T49" s="83" t="e">
        <f t="shared" si="23"/>
        <v>#VALUE!</v>
      </c>
      <c r="U49" s="66"/>
      <c r="V49" s="66"/>
      <c r="W49" s="66"/>
      <c r="X49" s="66"/>
      <c r="Y49" s="76"/>
      <c r="Z49" s="66"/>
      <c r="AA49" s="76"/>
      <c r="AB49" s="79">
        <f t="shared" si="58"/>
        <v>0</v>
      </c>
      <c r="AC49" s="79">
        <f t="shared" si="58"/>
        <v>0</v>
      </c>
      <c r="AD49" s="79">
        <f t="shared" si="58"/>
        <v>0</v>
      </c>
      <c r="AE49" s="79">
        <f t="shared" si="58"/>
        <v>0</v>
      </c>
      <c r="AF49" s="79">
        <f t="shared" si="58"/>
        <v>0</v>
      </c>
      <c r="AG49" s="79">
        <f t="shared" si="58"/>
        <v>0</v>
      </c>
      <c r="AH49" s="79">
        <f t="shared" si="58"/>
        <v>0</v>
      </c>
      <c r="AI49" s="79">
        <f t="shared" si="58"/>
        <v>0</v>
      </c>
      <c r="AJ49" s="79">
        <f t="shared" si="58"/>
        <v>0</v>
      </c>
      <c r="AK49" s="79">
        <f t="shared" si="58"/>
        <v>0</v>
      </c>
      <c r="AL49" s="79">
        <f t="shared" si="58"/>
        <v>0</v>
      </c>
      <c r="AM49" s="79">
        <f t="shared" si="58"/>
        <v>0</v>
      </c>
      <c r="AN49" s="68" t="e">
        <f t="shared" si="25"/>
        <v>#VALUE!</v>
      </c>
      <c r="AP49" s="77" t="str">
        <f>IF(ISBLANK(F49),"",VLOOKUP(F49,'validation code'!$T$64:$U$120,2,0))</f>
        <v/>
      </c>
      <c r="AQ49" s="77" t="str">
        <f>IF(ISBLANK(F49),"",VLOOKUP(F49,'validation code'!$T$3:$U$59,2,0))</f>
        <v/>
      </c>
      <c r="AR49" s="77" t="str">
        <f>IF(ISBLANK(M49)=TRUE,"",VLOOKUP(M49,'validation code'!$X$48:$Y$49,2,0))</f>
        <v/>
      </c>
      <c r="AS49" s="77" t="str">
        <f>IF(ISBLANK(F49)=TRUE,"",VLOOKUP(F49,'validation code'!$A$22:$B$79,2,0))</f>
        <v/>
      </c>
      <c r="AU49" s="77" t="s">
        <v>40</v>
      </c>
      <c r="AV49" s="77" t="str">
        <f>IF(ISBLANK($B$2)=TRUE,"",VLOOKUP($B$2,'validation code'!$W$54:$X$69,2,0))</f>
        <v>PRB</v>
      </c>
      <c r="AW49" s="77" t="str">
        <f t="shared" si="26"/>
        <v>01</v>
      </c>
      <c r="AX49" s="77" t="str">
        <f t="shared" si="27"/>
        <v/>
      </c>
      <c r="AY49" s="77" t="str">
        <f t="shared" si="28"/>
        <v>0048</v>
      </c>
      <c r="AZ49" s="77" t="str">
        <f t="shared" si="29"/>
        <v>EX-22-PRB-01--0048</v>
      </c>
      <c r="BA49" s="77" t="str">
        <f t="shared" si="30"/>
        <v>Not Completed</v>
      </c>
      <c r="BB49" s="19">
        <f t="shared" si="31"/>
        <v>0</v>
      </c>
      <c r="BC49" s="19">
        <f t="shared" si="32"/>
        <v>0</v>
      </c>
      <c r="BD49" s="19">
        <f t="shared" si="33"/>
        <v>0</v>
      </c>
      <c r="BE49" s="19">
        <f t="shared" si="34"/>
        <v>1</v>
      </c>
      <c r="BF49" s="19">
        <f t="shared" si="35"/>
        <v>0</v>
      </c>
      <c r="BG49" s="19">
        <f t="shared" si="36"/>
        <v>0</v>
      </c>
      <c r="BH49" s="19">
        <f t="shared" si="37"/>
        <v>0</v>
      </c>
      <c r="BI49" s="19">
        <f t="shared" si="38"/>
        <v>0</v>
      </c>
      <c r="BJ49" s="19">
        <f t="shared" si="39"/>
        <v>0</v>
      </c>
      <c r="BK49" s="19">
        <f t="shared" si="40"/>
        <v>0</v>
      </c>
      <c r="BL49" s="19">
        <f t="shared" si="41"/>
        <v>0</v>
      </c>
      <c r="BM49" s="19">
        <f t="shared" si="42"/>
        <v>0</v>
      </c>
      <c r="BN49" s="19">
        <f t="shared" si="43"/>
        <v>1</v>
      </c>
      <c r="BO49" s="19">
        <f t="shared" si="44"/>
        <v>1</v>
      </c>
      <c r="BP49" s="19">
        <f t="shared" si="45"/>
        <v>0</v>
      </c>
      <c r="BQ49" s="19">
        <f t="shared" si="46"/>
        <v>1</v>
      </c>
      <c r="BR49" s="19">
        <f t="shared" si="47"/>
        <v>0</v>
      </c>
      <c r="BS49" s="19">
        <f t="shared" si="48"/>
        <v>0</v>
      </c>
      <c r="BT49" s="19">
        <f t="shared" si="49"/>
        <v>0</v>
      </c>
      <c r="BU49" s="19">
        <f t="shared" si="50"/>
        <v>0</v>
      </c>
      <c r="BV49" s="19">
        <f t="shared" si="51"/>
        <v>0</v>
      </c>
      <c r="BW49" s="19">
        <f t="shared" si="52"/>
        <v>0</v>
      </c>
      <c r="BY49" s="12" t="str">
        <f t="shared" si="53"/>
        <v/>
      </c>
      <c r="BZ49" s="12"/>
      <c r="CA49" s="12" t="str">
        <f t="shared" si="54"/>
        <v/>
      </c>
      <c r="CB49" s="12" t="str">
        <f t="shared" si="55"/>
        <v>PRD_BODY</v>
      </c>
      <c r="CC49" s="12" t="str">
        <f t="shared" si="56"/>
        <v>PRD_BODY</v>
      </c>
    </row>
    <row r="50" spans="1:81" ht="14.25" customHeight="1" x14ac:dyDescent="0.35">
      <c r="A50" s="77" t="str">
        <f t="shared" si="19"/>
        <v>Not Completed</v>
      </c>
      <c r="C50" s="19">
        <f t="shared" si="15"/>
        <v>49</v>
      </c>
      <c r="D50" s="14" t="str">
        <f t="shared" si="20"/>
        <v/>
      </c>
      <c r="E50" s="15"/>
      <c r="F50" s="15"/>
      <c r="G50" s="15"/>
      <c r="H50" s="20" t="str">
        <f t="shared" si="21"/>
        <v/>
      </c>
      <c r="I50" s="15"/>
      <c r="J50" s="15"/>
      <c r="K50" s="65"/>
      <c r="L50" s="65"/>
      <c r="M50" s="15"/>
      <c r="N50" s="15"/>
      <c r="O50" s="15"/>
      <c r="P50" s="16"/>
      <c r="Q50" s="21" t="str">
        <f>IF(ISBLANK(O50)=TRUE,"",VLOOKUP(O50,'validation code'!$X$35:$Y$38,2,0))</f>
        <v/>
      </c>
      <c r="R50" s="84" t="e">
        <f t="shared" si="22"/>
        <v>#VALUE!</v>
      </c>
      <c r="S50" s="16"/>
      <c r="T50" s="83" t="e">
        <f t="shared" si="23"/>
        <v>#VALUE!</v>
      </c>
      <c r="U50" s="66"/>
      <c r="V50" s="66"/>
      <c r="W50" s="66"/>
      <c r="X50" s="66"/>
      <c r="Y50" s="76"/>
      <c r="Z50" s="66"/>
      <c r="AA50" s="76"/>
      <c r="AB50" s="79">
        <f t="shared" si="58"/>
        <v>0</v>
      </c>
      <c r="AC50" s="79">
        <f t="shared" si="58"/>
        <v>0</v>
      </c>
      <c r="AD50" s="79">
        <f t="shared" si="58"/>
        <v>0</v>
      </c>
      <c r="AE50" s="79">
        <f t="shared" si="58"/>
        <v>0</v>
      </c>
      <c r="AF50" s="79">
        <f t="shared" si="58"/>
        <v>0</v>
      </c>
      <c r="AG50" s="79">
        <f t="shared" si="58"/>
        <v>0</v>
      </c>
      <c r="AH50" s="79">
        <f t="shared" si="58"/>
        <v>0</v>
      </c>
      <c r="AI50" s="79">
        <f t="shared" si="58"/>
        <v>0</v>
      </c>
      <c r="AJ50" s="79">
        <f t="shared" si="58"/>
        <v>0</v>
      </c>
      <c r="AK50" s="79">
        <f t="shared" si="58"/>
        <v>0</v>
      </c>
      <c r="AL50" s="79">
        <f t="shared" si="58"/>
        <v>0</v>
      </c>
      <c r="AM50" s="79">
        <f t="shared" si="58"/>
        <v>0</v>
      </c>
      <c r="AN50" s="68" t="e">
        <f t="shared" si="25"/>
        <v>#VALUE!</v>
      </c>
      <c r="AP50" s="77" t="str">
        <f>IF(ISBLANK(F50),"",VLOOKUP(F50,'validation code'!$T$64:$U$120,2,0))</f>
        <v/>
      </c>
      <c r="AQ50" s="77" t="str">
        <f>IF(ISBLANK(F50),"",VLOOKUP(F50,'validation code'!$T$3:$U$59,2,0))</f>
        <v/>
      </c>
      <c r="AR50" s="77" t="str">
        <f>IF(ISBLANK(M50)=TRUE,"",VLOOKUP(M50,'validation code'!$X$48:$Y$49,2,0))</f>
        <v/>
      </c>
      <c r="AS50" s="77" t="str">
        <f>IF(ISBLANK(F50)=TRUE,"",VLOOKUP(F50,'validation code'!$A$22:$B$79,2,0))</f>
        <v/>
      </c>
      <c r="AU50" s="77" t="s">
        <v>40</v>
      </c>
      <c r="AV50" s="77" t="str">
        <f>IF(ISBLANK($B$2)=TRUE,"",VLOOKUP($B$2,'validation code'!$W$54:$X$69,2,0))</f>
        <v>PRB</v>
      </c>
      <c r="AW50" s="77" t="str">
        <f t="shared" si="26"/>
        <v>01</v>
      </c>
      <c r="AX50" s="77" t="str">
        <f t="shared" si="27"/>
        <v/>
      </c>
      <c r="AY50" s="77" t="str">
        <f t="shared" si="28"/>
        <v>0049</v>
      </c>
      <c r="AZ50" s="77" t="str">
        <f t="shared" si="29"/>
        <v>EX-22-PRB-01--0049</v>
      </c>
      <c r="BA50" s="77" t="str">
        <f t="shared" si="30"/>
        <v>Not Completed</v>
      </c>
      <c r="BB50" s="19">
        <f t="shared" si="31"/>
        <v>0</v>
      </c>
      <c r="BC50" s="19">
        <f t="shared" si="32"/>
        <v>0</v>
      </c>
      <c r="BD50" s="19">
        <f t="shared" si="33"/>
        <v>0</v>
      </c>
      <c r="BE50" s="19">
        <f t="shared" si="34"/>
        <v>1</v>
      </c>
      <c r="BF50" s="19">
        <f t="shared" si="35"/>
        <v>0</v>
      </c>
      <c r="BG50" s="19">
        <f t="shared" si="36"/>
        <v>0</v>
      </c>
      <c r="BH50" s="19">
        <f t="shared" si="37"/>
        <v>0</v>
      </c>
      <c r="BI50" s="19">
        <f t="shared" si="38"/>
        <v>0</v>
      </c>
      <c r="BJ50" s="19">
        <f t="shared" si="39"/>
        <v>0</v>
      </c>
      <c r="BK50" s="19">
        <f t="shared" si="40"/>
        <v>0</v>
      </c>
      <c r="BL50" s="19">
        <f t="shared" si="41"/>
        <v>0</v>
      </c>
      <c r="BM50" s="19">
        <f t="shared" si="42"/>
        <v>0</v>
      </c>
      <c r="BN50" s="19">
        <f t="shared" si="43"/>
        <v>1</v>
      </c>
      <c r="BO50" s="19">
        <f t="shared" si="44"/>
        <v>1</v>
      </c>
      <c r="BP50" s="19">
        <f t="shared" si="45"/>
        <v>0</v>
      </c>
      <c r="BQ50" s="19">
        <f t="shared" si="46"/>
        <v>1</v>
      </c>
      <c r="BR50" s="19">
        <f t="shared" si="47"/>
        <v>0</v>
      </c>
      <c r="BS50" s="19">
        <f t="shared" si="48"/>
        <v>0</v>
      </c>
      <c r="BT50" s="19">
        <f t="shared" si="49"/>
        <v>0</v>
      </c>
      <c r="BU50" s="19">
        <f t="shared" si="50"/>
        <v>0</v>
      </c>
      <c r="BV50" s="19">
        <f t="shared" si="51"/>
        <v>0</v>
      </c>
      <c r="BW50" s="19">
        <f t="shared" si="52"/>
        <v>0</v>
      </c>
      <c r="BY50" s="12" t="str">
        <f t="shared" si="53"/>
        <v/>
      </c>
      <c r="BZ50" s="12"/>
      <c r="CA50" s="12" t="str">
        <f t="shared" si="54"/>
        <v/>
      </c>
      <c r="CB50" s="12" t="str">
        <f t="shared" si="55"/>
        <v>PRD_BODY</v>
      </c>
      <c r="CC50" s="12" t="str">
        <f t="shared" si="56"/>
        <v>PRD_BODY</v>
      </c>
    </row>
    <row r="51" spans="1:81" ht="14.25" customHeight="1" x14ac:dyDescent="0.35">
      <c r="A51" s="77" t="str">
        <f t="shared" si="19"/>
        <v>Not Completed</v>
      </c>
      <c r="C51" s="19">
        <f t="shared" si="15"/>
        <v>50</v>
      </c>
      <c r="D51" s="14" t="str">
        <f t="shared" si="20"/>
        <v/>
      </c>
      <c r="E51" s="15"/>
      <c r="F51" s="15"/>
      <c r="G51" s="15"/>
      <c r="H51" s="20" t="str">
        <f t="shared" si="21"/>
        <v/>
      </c>
      <c r="I51" s="15"/>
      <c r="J51" s="15"/>
      <c r="K51" s="65"/>
      <c r="L51" s="65"/>
      <c r="M51" s="15"/>
      <c r="N51" s="15"/>
      <c r="O51" s="15"/>
      <c r="P51" s="16"/>
      <c r="Q51" s="21" t="str">
        <f>IF(ISBLANK(O51)=TRUE,"",VLOOKUP(O51,'validation code'!$X$35:$Y$38,2,0))</f>
        <v/>
      </c>
      <c r="R51" s="84" t="e">
        <f t="shared" si="22"/>
        <v>#VALUE!</v>
      </c>
      <c r="S51" s="16"/>
      <c r="T51" s="83" t="e">
        <f t="shared" si="23"/>
        <v>#VALUE!</v>
      </c>
      <c r="U51" s="66"/>
      <c r="V51" s="66"/>
      <c r="W51" s="66"/>
      <c r="X51" s="66"/>
      <c r="Y51" s="76"/>
      <c r="Z51" s="66"/>
      <c r="AA51" s="76"/>
      <c r="AB51" s="79">
        <f t="shared" si="58"/>
        <v>0</v>
      </c>
      <c r="AC51" s="79">
        <f t="shared" si="58"/>
        <v>0</v>
      </c>
      <c r="AD51" s="79">
        <f t="shared" si="58"/>
        <v>0</v>
      </c>
      <c r="AE51" s="79">
        <f t="shared" si="58"/>
        <v>0</v>
      </c>
      <c r="AF51" s="79">
        <f t="shared" si="58"/>
        <v>0</v>
      </c>
      <c r="AG51" s="79">
        <f t="shared" si="58"/>
        <v>0</v>
      </c>
      <c r="AH51" s="79">
        <f t="shared" si="58"/>
        <v>0</v>
      </c>
      <c r="AI51" s="79">
        <f t="shared" si="58"/>
        <v>0</v>
      </c>
      <c r="AJ51" s="79">
        <f t="shared" si="58"/>
        <v>0</v>
      </c>
      <c r="AK51" s="79">
        <f t="shared" si="58"/>
        <v>0</v>
      </c>
      <c r="AL51" s="79">
        <f t="shared" si="58"/>
        <v>0</v>
      </c>
      <c r="AM51" s="79">
        <f t="shared" si="58"/>
        <v>0</v>
      </c>
      <c r="AN51" s="68" t="e">
        <f t="shared" si="25"/>
        <v>#VALUE!</v>
      </c>
      <c r="AP51" s="77" t="str">
        <f>IF(ISBLANK(F51),"",VLOOKUP(F51,'validation code'!$T$64:$U$120,2,0))</f>
        <v/>
      </c>
      <c r="AQ51" s="77" t="str">
        <f>IF(ISBLANK(F51),"",VLOOKUP(F51,'validation code'!$T$3:$U$59,2,0))</f>
        <v/>
      </c>
      <c r="AR51" s="77" t="str">
        <f>IF(ISBLANK(M51)=TRUE,"",VLOOKUP(M51,'validation code'!$X$48:$Y$49,2,0))</f>
        <v/>
      </c>
      <c r="AS51" s="77" t="str">
        <f>IF(ISBLANK(F51)=TRUE,"",VLOOKUP(F51,'validation code'!$A$22:$B$79,2,0))</f>
        <v/>
      </c>
      <c r="AU51" s="77" t="s">
        <v>40</v>
      </c>
      <c r="AV51" s="77" t="str">
        <f>IF(ISBLANK($B$2)=TRUE,"",VLOOKUP($B$2,'validation code'!$W$54:$X$69,2,0))</f>
        <v>PRB</v>
      </c>
      <c r="AW51" s="77" t="str">
        <f t="shared" si="26"/>
        <v>01</v>
      </c>
      <c r="AX51" s="77" t="str">
        <f t="shared" si="27"/>
        <v/>
      </c>
      <c r="AY51" s="77" t="str">
        <f t="shared" si="28"/>
        <v>0050</v>
      </c>
      <c r="AZ51" s="77" t="str">
        <f t="shared" si="29"/>
        <v>EX-22-PRB-01--0050</v>
      </c>
      <c r="BA51" s="77" t="str">
        <f t="shared" si="30"/>
        <v>Not Completed</v>
      </c>
      <c r="BB51" s="19">
        <f t="shared" si="31"/>
        <v>0</v>
      </c>
      <c r="BC51" s="19">
        <f t="shared" si="32"/>
        <v>0</v>
      </c>
      <c r="BD51" s="19">
        <f t="shared" si="33"/>
        <v>0</v>
      </c>
      <c r="BE51" s="19">
        <f t="shared" si="34"/>
        <v>1</v>
      </c>
      <c r="BF51" s="19">
        <f t="shared" si="35"/>
        <v>0</v>
      </c>
      <c r="BG51" s="19">
        <f t="shared" si="36"/>
        <v>0</v>
      </c>
      <c r="BH51" s="19">
        <f t="shared" si="37"/>
        <v>0</v>
      </c>
      <c r="BI51" s="19">
        <f t="shared" si="38"/>
        <v>0</v>
      </c>
      <c r="BJ51" s="19">
        <f t="shared" si="39"/>
        <v>0</v>
      </c>
      <c r="BK51" s="19">
        <f t="shared" si="40"/>
        <v>0</v>
      </c>
      <c r="BL51" s="19">
        <f t="shared" si="41"/>
        <v>0</v>
      </c>
      <c r="BM51" s="19">
        <f t="shared" si="42"/>
        <v>0</v>
      </c>
      <c r="BN51" s="19">
        <f t="shared" si="43"/>
        <v>1</v>
      </c>
      <c r="BO51" s="19">
        <f t="shared" si="44"/>
        <v>1</v>
      </c>
      <c r="BP51" s="19">
        <f t="shared" si="45"/>
        <v>0</v>
      </c>
      <c r="BQ51" s="19">
        <f t="shared" si="46"/>
        <v>1</v>
      </c>
      <c r="BR51" s="19">
        <f t="shared" si="47"/>
        <v>0</v>
      </c>
      <c r="BS51" s="19">
        <f t="shared" si="48"/>
        <v>0</v>
      </c>
      <c r="BT51" s="19">
        <f t="shared" si="49"/>
        <v>0</v>
      </c>
      <c r="BU51" s="19">
        <f t="shared" si="50"/>
        <v>0</v>
      </c>
      <c r="BV51" s="19">
        <f t="shared" si="51"/>
        <v>0</v>
      </c>
      <c r="BW51" s="19">
        <f t="shared" si="52"/>
        <v>0</v>
      </c>
      <c r="BY51" s="12" t="str">
        <f t="shared" si="53"/>
        <v/>
      </c>
      <c r="BZ51" s="12"/>
      <c r="CA51" s="12" t="str">
        <f t="shared" si="54"/>
        <v/>
      </c>
      <c r="CB51" s="12" t="str">
        <f t="shared" si="55"/>
        <v>PRD_BODY</v>
      </c>
      <c r="CC51" s="12" t="str">
        <f t="shared" si="56"/>
        <v>PRD_BODY</v>
      </c>
    </row>
    <row r="52" spans="1:81" ht="14.25" customHeight="1" x14ac:dyDescent="0.35">
      <c r="A52" s="77" t="str">
        <f t="shared" si="19"/>
        <v>Not Completed</v>
      </c>
      <c r="C52" s="19">
        <f t="shared" si="15"/>
        <v>51</v>
      </c>
      <c r="D52" s="14" t="str">
        <f t="shared" si="20"/>
        <v/>
      </c>
      <c r="E52" s="15"/>
      <c r="F52" s="15"/>
      <c r="G52" s="15"/>
      <c r="H52" s="20" t="str">
        <f t="shared" si="21"/>
        <v/>
      </c>
      <c r="I52" s="15"/>
      <c r="J52" s="15"/>
      <c r="K52" s="65"/>
      <c r="L52" s="65"/>
      <c r="M52" s="15"/>
      <c r="N52" s="15"/>
      <c r="O52" s="15"/>
      <c r="P52" s="16"/>
      <c r="Q52" s="21" t="str">
        <f>IF(ISBLANK(O52)=TRUE,"",VLOOKUP(O52,'validation code'!$X$35:$Y$38,2,0))</f>
        <v/>
      </c>
      <c r="R52" s="84" t="e">
        <f t="shared" si="22"/>
        <v>#VALUE!</v>
      </c>
      <c r="S52" s="16"/>
      <c r="T52" s="83" t="e">
        <f t="shared" si="23"/>
        <v>#VALUE!</v>
      </c>
      <c r="U52" s="66"/>
      <c r="V52" s="66"/>
      <c r="W52" s="66"/>
      <c r="X52" s="66"/>
      <c r="Y52" s="76"/>
      <c r="Z52" s="66"/>
      <c r="AA52" s="76"/>
      <c r="AB52" s="79">
        <f t="shared" si="58"/>
        <v>0</v>
      </c>
      <c r="AC52" s="79">
        <f t="shared" si="58"/>
        <v>0</v>
      </c>
      <c r="AD52" s="79">
        <f t="shared" si="58"/>
        <v>0</v>
      </c>
      <c r="AE52" s="79">
        <f t="shared" si="58"/>
        <v>0</v>
      </c>
      <c r="AF52" s="79">
        <f t="shared" si="58"/>
        <v>0</v>
      </c>
      <c r="AG52" s="79">
        <f t="shared" si="58"/>
        <v>0</v>
      </c>
      <c r="AH52" s="79">
        <f t="shared" si="58"/>
        <v>0</v>
      </c>
      <c r="AI52" s="79">
        <f t="shared" si="58"/>
        <v>0</v>
      </c>
      <c r="AJ52" s="79">
        <f t="shared" si="58"/>
        <v>0</v>
      </c>
      <c r="AK52" s="79">
        <f t="shared" si="58"/>
        <v>0</v>
      </c>
      <c r="AL52" s="79">
        <f t="shared" si="58"/>
        <v>0</v>
      </c>
      <c r="AM52" s="79">
        <f t="shared" si="58"/>
        <v>0</v>
      </c>
      <c r="AN52" s="68" t="e">
        <f t="shared" si="25"/>
        <v>#VALUE!</v>
      </c>
      <c r="AP52" s="77" t="str">
        <f>IF(ISBLANK(F52),"",VLOOKUP(F52,'validation code'!$T$64:$U$120,2,0))</f>
        <v/>
      </c>
      <c r="AQ52" s="77" t="str">
        <f>IF(ISBLANK(F52),"",VLOOKUP(F52,'validation code'!$T$3:$U$59,2,0))</f>
        <v/>
      </c>
      <c r="AR52" s="77" t="str">
        <f>IF(ISBLANK(M52)=TRUE,"",VLOOKUP(M52,'validation code'!$X$48:$Y$49,2,0))</f>
        <v/>
      </c>
      <c r="AS52" s="77" t="str">
        <f>IF(ISBLANK(F52)=TRUE,"",VLOOKUP(F52,'validation code'!$A$22:$B$79,2,0))</f>
        <v/>
      </c>
      <c r="AU52" s="77" t="s">
        <v>40</v>
      </c>
      <c r="AV52" s="77" t="str">
        <f>IF(ISBLANK($B$2)=TRUE,"",VLOOKUP($B$2,'validation code'!$W$54:$X$69,2,0))</f>
        <v>PRB</v>
      </c>
      <c r="AW52" s="77" t="str">
        <f t="shared" si="26"/>
        <v>01</v>
      </c>
      <c r="AX52" s="77" t="str">
        <f t="shared" si="27"/>
        <v/>
      </c>
      <c r="AY52" s="77" t="str">
        <f t="shared" si="28"/>
        <v>0051</v>
      </c>
      <c r="AZ52" s="77" t="str">
        <f t="shared" si="29"/>
        <v>EX-22-PRB-01--0051</v>
      </c>
      <c r="BA52" s="77" t="str">
        <f t="shared" si="30"/>
        <v>Not Completed</v>
      </c>
      <c r="BB52" s="19">
        <f t="shared" si="31"/>
        <v>0</v>
      </c>
      <c r="BC52" s="19">
        <f t="shared" si="32"/>
        <v>0</v>
      </c>
      <c r="BD52" s="19">
        <f t="shared" si="33"/>
        <v>0</v>
      </c>
      <c r="BE52" s="19">
        <f t="shared" si="34"/>
        <v>1</v>
      </c>
      <c r="BF52" s="19">
        <f t="shared" si="35"/>
        <v>0</v>
      </c>
      <c r="BG52" s="19">
        <f t="shared" si="36"/>
        <v>0</v>
      </c>
      <c r="BH52" s="19">
        <f t="shared" si="37"/>
        <v>0</v>
      </c>
      <c r="BI52" s="19">
        <f t="shared" si="38"/>
        <v>0</v>
      </c>
      <c r="BJ52" s="19">
        <f t="shared" si="39"/>
        <v>0</v>
      </c>
      <c r="BK52" s="19">
        <f t="shared" si="40"/>
        <v>0</v>
      </c>
      <c r="BL52" s="19">
        <f t="shared" si="41"/>
        <v>0</v>
      </c>
      <c r="BM52" s="19">
        <f t="shared" si="42"/>
        <v>0</v>
      </c>
      <c r="BN52" s="19">
        <f t="shared" si="43"/>
        <v>1</v>
      </c>
      <c r="BO52" s="19">
        <f t="shared" si="44"/>
        <v>1</v>
      </c>
      <c r="BP52" s="19">
        <f t="shared" si="45"/>
        <v>0</v>
      </c>
      <c r="BQ52" s="19">
        <f t="shared" si="46"/>
        <v>1</v>
      </c>
      <c r="BR52" s="19">
        <f t="shared" si="47"/>
        <v>0</v>
      </c>
      <c r="BS52" s="19">
        <f t="shared" si="48"/>
        <v>0</v>
      </c>
      <c r="BT52" s="19">
        <f t="shared" si="49"/>
        <v>0</v>
      </c>
      <c r="BU52" s="19">
        <f t="shared" si="50"/>
        <v>0</v>
      </c>
      <c r="BV52" s="19">
        <f t="shared" si="51"/>
        <v>0</v>
      </c>
      <c r="BW52" s="19">
        <f t="shared" si="52"/>
        <v>0</v>
      </c>
      <c r="BY52" s="12" t="str">
        <f t="shared" si="53"/>
        <v/>
      </c>
      <c r="BZ52" s="12"/>
      <c r="CA52" s="12" t="str">
        <f t="shared" si="54"/>
        <v/>
      </c>
      <c r="CB52" s="12" t="str">
        <f t="shared" si="55"/>
        <v>PRD_BODY</v>
      </c>
      <c r="CC52" s="12" t="str">
        <f t="shared" si="56"/>
        <v>PRD_BODY</v>
      </c>
    </row>
    <row r="53" spans="1:81" ht="14.25" customHeight="1" x14ac:dyDescent="0.35">
      <c r="A53" s="77" t="str">
        <f t="shared" si="19"/>
        <v>Not Completed</v>
      </c>
      <c r="C53" s="19">
        <f t="shared" si="15"/>
        <v>52</v>
      </c>
      <c r="D53" s="14" t="str">
        <f t="shared" si="20"/>
        <v/>
      </c>
      <c r="E53" s="15"/>
      <c r="F53" s="15"/>
      <c r="G53" s="15"/>
      <c r="H53" s="20" t="str">
        <f t="shared" si="21"/>
        <v/>
      </c>
      <c r="I53" s="15"/>
      <c r="J53" s="15"/>
      <c r="K53" s="65"/>
      <c r="L53" s="65"/>
      <c r="M53" s="15"/>
      <c r="N53" s="15"/>
      <c r="O53" s="15"/>
      <c r="P53" s="16"/>
      <c r="Q53" s="21" t="str">
        <f>IF(ISBLANK(O53)=TRUE,"",VLOOKUP(O53,'validation code'!$X$35:$Y$38,2,0))</f>
        <v/>
      </c>
      <c r="R53" s="84" t="e">
        <f t="shared" si="22"/>
        <v>#VALUE!</v>
      </c>
      <c r="S53" s="16"/>
      <c r="T53" s="83" t="e">
        <f t="shared" si="23"/>
        <v>#VALUE!</v>
      </c>
      <c r="U53" s="66"/>
      <c r="V53" s="66"/>
      <c r="W53" s="66"/>
      <c r="X53" s="66"/>
      <c r="Y53" s="76"/>
      <c r="Z53" s="66"/>
      <c r="AA53" s="76"/>
      <c r="AB53" s="79">
        <f t="shared" si="58"/>
        <v>0</v>
      </c>
      <c r="AC53" s="79">
        <f t="shared" si="58"/>
        <v>0</v>
      </c>
      <c r="AD53" s="79">
        <f t="shared" si="58"/>
        <v>0</v>
      </c>
      <c r="AE53" s="79">
        <f t="shared" si="58"/>
        <v>0</v>
      </c>
      <c r="AF53" s="79">
        <f t="shared" si="58"/>
        <v>0</v>
      </c>
      <c r="AG53" s="79">
        <f t="shared" si="58"/>
        <v>0</v>
      </c>
      <c r="AH53" s="79">
        <f t="shared" si="58"/>
        <v>0</v>
      </c>
      <c r="AI53" s="79">
        <f t="shared" si="58"/>
        <v>0</v>
      </c>
      <c r="AJ53" s="79">
        <f t="shared" si="58"/>
        <v>0</v>
      </c>
      <c r="AK53" s="79">
        <f t="shared" si="58"/>
        <v>0</v>
      </c>
      <c r="AL53" s="79">
        <f t="shared" si="58"/>
        <v>0</v>
      </c>
      <c r="AM53" s="79">
        <f t="shared" si="58"/>
        <v>0</v>
      </c>
      <c r="AN53" s="68" t="e">
        <f t="shared" si="25"/>
        <v>#VALUE!</v>
      </c>
      <c r="AP53" s="77" t="str">
        <f>IF(ISBLANK(F53),"",VLOOKUP(F53,'validation code'!$T$64:$U$120,2,0))</f>
        <v/>
      </c>
      <c r="AQ53" s="77" t="str">
        <f>IF(ISBLANK(F53),"",VLOOKUP(F53,'validation code'!$T$3:$U$59,2,0))</f>
        <v/>
      </c>
      <c r="AR53" s="77" t="str">
        <f>IF(ISBLANK(M53)=TRUE,"",VLOOKUP(M53,'validation code'!$X$48:$Y$49,2,0))</f>
        <v/>
      </c>
      <c r="AS53" s="77" t="str">
        <f>IF(ISBLANK(F53)=TRUE,"",VLOOKUP(F53,'validation code'!$A$22:$B$79,2,0))</f>
        <v/>
      </c>
      <c r="AU53" s="77" t="s">
        <v>40</v>
      </c>
      <c r="AV53" s="77" t="str">
        <f>IF(ISBLANK($B$2)=TRUE,"",VLOOKUP($B$2,'validation code'!$W$54:$X$69,2,0))</f>
        <v>PRB</v>
      </c>
      <c r="AW53" s="77" t="str">
        <f t="shared" si="26"/>
        <v>01</v>
      </c>
      <c r="AX53" s="77" t="str">
        <f t="shared" si="27"/>
        <v/>
      </c>
      <c r="AY53" s="77" t="str">
        <f t="shared" si="28"/>
        <v>0052</v>
      </c>
      <c r="AZ53" s="77" t="str">
        <f t="shared" si="29"/>
        <v>EX-22-PRB-01--0052</v>
      </c>
      <c r="BA53" s="77" t="str">
        <f t="shared" si="30"/>
        <v>Not Completed</v>
      </c>
      <c r="BB53" s="19">
        <f t="shared" si="31"/>
        <v>0</v>
      </c>
      <c r="BC53" s="19">
        <f t="shared" si="32"/>
        <v>0</v>
      </c>
      <c r="BD53" s="19">
        <f t="shared" si="33"/>
        <v>0</v>
      </c>
      <c r="BE53" s="19">
        <f t="shared" si="34"/>
        <v>1</v>
      </c>
      <c r="BF53" s="19">
        <f t="shared" si="35"/>
        <v>0</v>
      </c>
      <c r="BG53" s="19">
        <f t="shared" si="36"/>
        <v>0</v>
      </c>
      <c r="BH53" s="19">
        <f t="shared" si="37"/>
        <v>0</v>
      </c>
      <c r="BI53" s="19">
        <f t="shared" si="38"/>
        <v>0</v>
      </c>
      <c r="BJ53" s="19">
        <f t="shared" si="39"/>
        <v>0</v>
      </c>
      <c r="BK53" s="19">
        <f t="shared" si="40"/>
        <v>0</v>
      </c>
      <c r="BL53" s="19">
        <f t="shared" si="41"/>
        <v>0</v>
      </c>
      <c r="BM53" s="19">
        <f t="shared" si="42"/>
        <v>0</v>
      </c>
      <c r="BN53" s="19">
        <f t="shared" si="43"/>
        <v>1</v>
      </c>
      <c r="BO53" s="19">
        <f t="shared" si="44"/>
        <v>1</v>
      </c>
      <c r="BP53" s="19">
        <f t="shared" si="45"/>
        <v>0</v>
      </c>
      <c r="BQ53" s="19">
        <f t="shared" si="46"/>
        <v>1</v>
      </c>
      <c r="BR53" s="19">
        <f t="shared" si="47"/>
        <v>0</v>
      </c>
      <c r="BS53" s="19">
        <f t="shared" si="48"/>
        <v>0</v>
      </c>
      <c r="BT53" s="19">
        <f t="shared" si="49"/>
        <v>0</v>
      </c>
      <c r="BU53" s="19">
        <f t="shared" si="50"/>
        <v>0</v>
      </c>
      <c r="BV53" s="19">
        <f t="shared" si="51"/>
        <v>0</v>
      </c>
      <c r="BW53" s="19">
        <f t="shared" si="52"/>
        <v>0</v>
      </c>
      <c r="BY53" s="12" t="str">
        <f t="shared" si="53"/>
        <v/>
      </c>
      <c r="BZ53" s="12"/>
      <c r="CA53" s="12" t="str">
        <f t="shared" si="54"/>
        <v/>
      </c>
      <c r="CB53" s="12" t="str">
        <f t="shared" si="55"/>
        <v>PRD_BODY</v>
      </c>
      <c r="CC53" s="12" t="str">
        <f t="shared" si="56"/>
        <v>PRD_BODY</v>
      </c>
    </row>
    <row r="54" spans="1:81" ht="14.25" customHeight="1" x14ac:dyDescent="0.35">
      <c r="A54" s="77" t="str">
        <f t="shared" si="19"/>
        <v>Not Completed</v>
      </c>
      <c r="C54" s="19">
        <f t="shared" si="15"/>
        <v>53</v>
      </c>
      <c r="D54" s="14" t="str">
        <f t="shared" si="20"/>
        <v/>
      </c>
      <c r="E54" s="15"/>
      <c r="F54" s="15"/>
      <c r="G54" s="15"/>
      <c r="H54" s="20" t="str">
        <f t="shared" si="21"/>
        <v/>
      </c>
      <c r="I54" s="15"/>
      <c r="J54" s="15"/>
      <c r="K54" s="65"/>
      <c r="L54" s="65"/>
      <c r="M54" s="15"/>
      <c r="N54" s="15"/>
      <c r="O54" s="15"/>
      <c r="P54" s="16"/>
      <c r="Q54" s="21" t="str">
        <f>IF(ISBLANK(O54)=TRUE,"",VLOOKUP(O54,'validation code'!$X$35:$Y$38,2,0))</f>
        <v/>
      </c>
      <c r="R54" s="84" t="e">
        <f t="shared" si="22"/>
        <v>#VALUE!</v>
      </c>
      <c r="S54" s="16"/>
      <c r="T54" s="83" t="e">
        <f t="shared" si="23"/>
        <v>#VALUE!</v>
      </c>
      <c r="U54" s="66"/>
      <c r="V54" s="66"/>
      <c r="W54" s="66"/>
      <c r="X54" s="66"/>
      <c r="Y54" s="76"/>
      <c r="Z54" s="66"/>
      <c r="AA54" s="76"/>
      <c r="AB54" s="79">
        <f t="shared" si="58"/>
        <v>0</v>
      </c>
      <c r="AC54" s="79">
        <f t="shared" si="58"/>
        <v>0</v>
      </c>
      <c r="AD54" s="79">
        <f t="shared" si="58"/>
        <v>0</v>
      </c>
      <c r="AE54" s="79">
        <f t="shared" si="58"/>
        <v>0</v>
      </c>
      <c r="AF54" s="79">
        <f t="shared" si="58"/>
        <v>0</v>
      </c>
      <c r="AG54" s="79">
        <f t="shared" si="58"/>
        <v>0</v>
      </c>
      <c r="AH54" s="79">
        <f t="shared" si="58"/>
        <v>0</v>
      </c>
      <c r="AI54" s="79">
        <f t="shared" si="58"/>
        <v>0</v>
      </c>
      <c r="AJ54" s="79">
        <f t="shared" si="58"/>
        <v>0</v>
      </c>
      <c r="AK54" s="79">
        <f t="shared" si="58"/>
        <v>0</v>
      </c>
      <c r="AL54" s="79">
        <f t="shared" si="58"/>
        <v>0</v>
      </c>
      <c r="AM54" s="79">
        <f t="shared" si="58"/>
        <v>0</v>
      </c>
      <c r="AN54" s="68" t="e">
        <f t="shared" si="25"/>
        <v>#VALUE!</v>
      </c>
      <c r="AP54" s="77" t="str">
        <f>IF(ISBLANK(F54),"",VLOOKUP(F54,'validation code'!$T$64:$U$120,2,0))</f>
        <v/>
      </c>
      <c r="AQ54" s="77" t="str">
        <f>IF(ISBLANK(F54),"",VLOOKUP(F54,'validation code'!$T$3:$U$59,2,0))</f>
        <v/>
      </c>
      <c r="AR54" s="77" t="str">
        <f>IF(ISBLANK(M54)=TRUE,"",VLOOKUP(M54,'validation code'!$X$48:$Y$49,2,0))</f>
        <v/>
      </c>
      <c r="AS54" s="77" t="str">
        <f>IF(ISBLANK(F54)=TRUE,"",VLOOKUP(F54,'validation code'!$A$22:$B$79,2,0))</f>
        <v/>
      </c>
      <c r="AU54" s="77" t="s">
        <v>40</v>
      </c>
      <c r="AV54" s="77" t="str">
        <f>IF(ISBLANK($B$2)=TRUE,"",VLOOKUP($B$2,'validation code'!$W$54:$X$69,2,0))</f>
        <v>PRB</v>
      </c>
      <c r="AW54" s="77" t="str">
        <f t="shared" si="26"/>
        <v>01</v>
      </c>
      <c r="AX54" s="77" t="str">
        <f t="shared" si="27"/>
        <v/>
      </c>
      <c r="AY54" s="77" t="str">
        <f t="shared" si="28"/>
        <v>0053</v>
      </c>
      <c r="AZ54" s="77" t="str">
        <f t="shared" si="29"/>
        <v>EX-22-PRB-01--0053</v>
      </c>
      <c r="BA54" s="77" t="str">
        <f t="shared" si="30"/>
        <v>Not Completed</v>
      </c>
      <c r="BB54" s="19">
        <f t="shared" si="31"/>
        <v>0</v>
      </c>
      <c r="BC54" s="19">
        <f t="shared" si="32"/>
        <v>0</v>
      </c>
      <c r="BD54" s="19">
        <f t="shared" si="33"/>
        <v>0</v>
      </c>
      <c r="BE54" s="19">
        <f t="shared" si="34"/>
        <v>1</v>
      </c>
      <c r="BF54" s="19">
        <f t="shared" si="35"/>
        <v>0</v>
      </c>
      <c r="BG54" s="19">
        <f t="shared" si="36"/>
        <v>0</v>
      </c>
      <c r="BH54" s="19">
        <f t="shared" si="37"/>
        <v>0</v>
      </c>
      <c r="BI54" s="19">
        <f t="shared" si="38"/>
        <v>0</v>
      </c>
      <c r="BJ54" s="19">
        <f t="shared" si="39"/>
        <v>0</v>
      </c>
      <c r="BK54" s="19">
        <f t="shared" si="40"/>
        <v>0</v>
      </c>
      <c r="BL54" s="19">
        <f t="shared" si="41"/>
        <v>0</v>
      </c>
      <c r="BM54" s="19">
        <f t="shared" si="42"/>
        <v>0</v>
      </c>
      <c r="BN54" s="19">
        <f t="shared" si="43"/>
        <v>1</v>
      </c>
      <c r="BO54" s="19">
        <f t="shared" si="44"/>
        <v>1</v>
      </c>
      <c r="BP54" s="19">
        <f t="shared" si="45"/>
        <v>0</v>
      </c>
      <c r="BQ54" s="19">
        <f t="shared" si="46"/>
        <v>1</v>
      </c>
      <c r="BR54" s="19">
        <f t="shared" si="47"/>
        <v>0</v>
      </c>
      <c r="BS54" s="19">
        <f t="shared" si="48"/>
        <v>0</v>
      </c>
      <c r="BT54" s="19">
        <f t="shared" si="49"/>
        <v>0</v>
      </c>
      <c r="BU54" s="19">
        <f t="shared" si="50"/>
        <v>0</v>
      </c>
      <c r="BV54" s="19">
        <f t="shared" si="51"/>
        <v>0</v>
      </c>
      <c r="BW54" s="19">
        <f t="shared" si="52"/>
        <v>0</v>
      </c>
      <c r="BY54" s="12" t="str">
        <f t="shared" si="53"/>
        <v/>
      </c>
      <c r="BZ54" s="12"/>
      <c r="CA54" s="12" t="str">
        <f t="shared" si="54"/>
        <v/>
      </c>
      <c r="CB54" s="12" t="str">
        <f t="shared" si="55"/>
        <v>PRD_BODY</v>
      </c>
      <c r="CC54" s="12" t="str">
        <f t="shared" si="56"/>
        <v>PRD_BODY</v>
      </c>
    </row>
    <row r="55" spans="1:81" ht="14.25" customHeight="1" x14ac:dyDescent="0.35">
      <c r="A55" s="77" t="str">
        <f t="shared" si="19"/>
        <v>Not Completed</v>
      </c>
      <c r="C55" s="19">
        <f t="shared" si="15"/>
        <v>54</v>
      </c>
      <c r="D55" s="14" t="str">
        <f t="shared" si="20"/>
        <v/>
      </c>
      <c r="E55" s="15"/>
      <c r="F55" s="15"/>
      <c r="G55" s="15"/>
      <c r="H55" s="20" t="str">
        <f t="shared" si="21"/>
        <v/>
      </c>
      <c r="I55" s="15"/>
      <c r="J55" s="15"/>
      <c r="K55" s="65"/>
      <c r="L55" s="65"/>
      <c r="M55" s="15"/>
      <c r="N55" s="15"/>
      <c r="O55" s="15"/>
      <c r="P55" s="16"/>
      <c r="Q55" s="21" t="str">
        <f>IF(ISBLANK(O55)=TRUE,"",VLOOKUP(O55,'validation code'!$X$35:$Y$38,2,0))</f>
        <v/>
      </c>
      <c r="R55" s="84" t="e">
        <f t="shared" si="22"/>
        <v>#VALUE!</v>
      </c>
      <c r="S55" s="16"/>
      <c r="T55" s="83" t="e">
        <f t="shared" si="23"/>
        <v>#VALUE!</v>
      </c>
      <c r="U55" s="66"/>
      <c r="V55" s="66"/>
      <c r="W55" s="66"/>
      <c r="X55" s="66"/>
      <c r="Y55" s="76"/>
      <c r="Z55" s="66"/>
      <c r="AA55" s="76"/>
      <c r="AB55" s="79">
        <f t="shared" si="58"/>
        <v>0</v>
      </c>
      <c r="AC55" s="79">
        <f t="shared" si="58"/>
        <v>0</v>
      </c>
      <c r="AD55" s="79">
        <f t="shared" si="58"/>
        <v>0</v>
      </c>
      <c r="AE55" s="79">
        <f t="shared" si="58"/>
        <v>0</v>
      </c>
      <c r="AF55" s="79">
        <f t="shared" si="58"/>
        <v>0</v>
      </c>
      <c r="AG55" s="79">
        <f t="shared" si="58"/>
        <v>0</v>
      </c>
      <c r="AH55" s="79">
        <f t="shared" si="58"/>
        <v>0</v>
      </c>
      <c r="AI55" s="79">
        <f t="shared" si="58"/>
        <v>0</v>
      </c>
      <c r="AJ55" s="79">
        <f t="shared" si="58"/>
        <v>0</v>
      </c>
      <c r="AK55" s="79">
        <f t="shared" si="58"/>
        <v>0</v>
      </c>
      <c r="AL55" s="79">
        <f t="shared" si="58"/>
        <v>0</v>
      </c>
      <c r="AM55" s="79">
        <f t="shared" si="58"/>
        <v>0</v>
      </c>
      <c r="AN55" s="68" t="e">
        <f t="shared" si="25"/>
        <v>#VALUE!</v>
      </c>
      <c r="AP55" s="77" t="str">
        <f>IF(ISBLANK(F55),"",VLOOKUP(F55,'validation code'!$T$64:$U$120,2,0))</f>
        <v/>
      </c>
      <c r="AQ55" s="77" t="str">
        <f>IF(ISBLANK(F55),"",VLOOKUP(F55,'validation code'!$T$3:$U$59,2,0))</f>
        <v/>
      </c>
      <c r="AR55" s="77" t="str">
        <f>IF(ISBLANK(M55)=TRUE,"",VLOOKUP(M55,'validation code'!$X$48:$Y$49,2,0))</f>
        <v/>
      </c>
      <c r="AS55" s="77" t="str">
        <f>IF(ISBLANK(F55)=TRUE,"",VLOOKUP(F55,'validation code'!$A$22:$B$79,2,0))</f>
        <v/>
      </c>
      <c r="AU55" s="77" t="s">
        <v>40</v>
      </c>
      <c r="AV55" s="77" t="str">
        <f>IF(ISBLANK($B$2)=TRUE,"",VLOOKUP($B$2,'validation code'!$W$54:$X$69,2,0))</f>
        <v>PRB</v>
      </c>
      <c r="AW55" s="77" t="str">
        <f t="shared" si="26"/>
        <v>01</v>
      </c>
      <c r="AX55" s="77" t="str">
        <f t="shared" si="27"/>
        <v/>
      </c>
      <c r="AY55" s="77" t="str">
        <f t="shared" si="28"/>
        <v>0054</v>
      </c>
      <c r="AZ55" s="77" t="str">
        <f t="shared" si="29"/>
        <v>EX-22-PRB-01--0054</v>
      </c>
      <c r="BA55" s="77" t="str">
        <f t="shared" si="30"/>
        <v>Not Completed</v>
      </c>
      <c r="BB55" s="19">
        <f t="shared" si="31"/>
        <v>0</v>
      </c>
      <c r="BC55" s="19">
        <f t="shared" si="32"/>
        <v>0</v>
      </c>
      <c r="BD55" s="19">
        <f t="shared" si="33"/>
        <v>0</v>
      </c>
      <c r="BE55" s="19">
        <f t="shared" si="34"/>
        <v>1</v>
      </c>
      <c r="BF55" s="19">
        <f t="shared" si="35"/>
        <v>0</v>
      </c>
      <c r="BG55" s="19">
        <f t="shared" si="36"/>
        <v>0</v>
      </c>
      <c r="BH55" s="19">
        <f t="shared" si="37"/>
        <v>0</v>
      </c>
      <c r="BI55" s="19">
        <f t="shared" si="38"/>
        <v>0</v>
      </c>
      <c r="BJ55" s="19">
        <f t="shared" si="39"/>
        <v>0</v>
      </c>
      <c r="BK55" s="19">
        <f t="shared" si="40"/>
        <v>0</v>
      </c>
      <c r="BL55" s="19">
        <f t="shared" si="41"/>
        <v>0</v>
      </c>
      <c r="BM55" s="19">
        <f t="shared" si="42"/>
        <v>0</v>
      </c>
      <c r="BN55" s="19">
        <f t="shared" si="43"/>
        <v>1</v>
      </c>
      <c r="BO55" s="19">
        <f t="shared" si="44"/>
        <v>1</v>
      </c>
      <c r="BP55" s="19">
        <f t="shared" si="45"/>
        <v>0</v>
      </c>
      <c r="BQ55" s="19">
        <f t="shared" si="46"/>
        <v>1</v>
      </c>
      <c r="BR55" s="19">
        <f t="shared" si="47"/>
        <v>0</v>
      </c>
      <c r="BS55" s="19">
        <f t="shared" si="48"/>
        <v>0</v>
      </c>
      <c r="BT55" s="19">
        <f t="shared" si="49"/>
        <v>0</v>
      </c>
      <c r="BU55" s="19">
        <f t="shared" si="50"/>
        <v>0</v>
      </c>
      <c r="BV55" s="19">
        <f t="shared" si="51"/>
        <v>0</v>
      </c>
      <c r="BW55" s="19">
        <f t="shared" si="52"/>
        <v>0</v>
      </c>
      <c r="BY55" s="12" t="str">
        <f t="shared" si="53"/>
        <v/>
      </c>
      <c r="BZ55" s="12"/>
      <c r="CA55" s="12" t="str">
        <f t="shared" si="54"/>
        <v/>
      </c>
      <c r="CB55" s="12" t="str">
        <f t="shared" si="55"/>
        <v>PRD_BODY</v>
      </c>
      <c r="CC55" s="12" t="str">
        <f t="shared" si="56"/>
        <v>PRD_BODY</v>
      </c>
    </row>
    <row r="56" spans="1:81" ht="14.25" customHeight="1" x14ac:dyDescent="0.35">
      <c r="A56" s="77" t="str">
        <f t="shared" si="19"/>
        <v>Not Completed</v>
      </c>
      <c r="C56" s="19">
        <f t="shared" si="15"/>
        <v>55</v>
      </c>
      <c r="D56" s="14" t="str">
        <f t="shared" si="20"/>
        <v/>
      </c>
      <c r="E56" s="15"/>
      <c r="F56" s="15"/>
      <c r="G56" s="15"/>
      <c r="H56" s="20" t="str">
        <f t="shared" si="21"/>
        <v/>
      </c>
      <c r="I56" s="15"/>
      <c r="J56" s="15"/>
      <c r="K56" s="65"/>
      <c r="L56" s="65"/>
      <c r="M56" s="15"/>
      <c r="N56" s="15"/>
      <c r="O56" s="15"/>
      <c r="P56" s="16"/>
      <c r="Q56" s="21" t="str">
        <f>IF(ISBLANK(O56)=TRUE,"",VLOOKUP(O56,'validation code'!$X$35:$Y$38,2,0))</f>
        <v/>
      </c>
      <c r="R56" s="84" t="e">
        <f t="shared" si="22"/>
        <v>#VALUE!</v>
      </c>
      <c r="S56" s="16"/>
      <c r="T56" s="83" t="e">
        <f t="shared" si="23"/>
        <v>#VALUE!</v>
      </c>
      <c r="U56" s="66"/>
      <c r="V56" s="66"/>
      <c r="W56" s="66"/>
      <c r="X56" s="66"/>
      <c r="Y56" s="76"/>
      <c r="Z56" s="66"/>
      <c r="AA56" s="76"/>
      <c r="AB56" s="79">
        <f t="shared" si="58"/>
        <v>0</v>
      </c>
      <c r="AC56" s="79">
        <f t="shared" si="58"/>
        <v>0</v>
      </c>
      <c r="AD56" s="79">
        <f t="shared" si="58"/>
        <v>0</v>
      </c>
      <c r="AE56" s="79">
        <f t="shared" si="58"/>
        <v>0</v>
      </c>
      <c r="AF56" s="79">
        <f t="shared" si="58"/>
        <v>0</v>
      </c>
      <c r="AG56" s="79">
        <f t="shared" si="58"/>
        <v>0</v>
      </c>
      <c r="AH56" s="79">
        <f t="shared" si="58"/>
        <v>0</v>
      </c>
      <c r="AI56" s="79">
        <f t="shared" si="58"/>
        <v>0</v>
      </c>
      <c r="AJ56" s="79">
        <f t="shared" si="58"/>
        <v>0</v>
      </c>
      <c r="AK56" s="79">
        <f t="shared" si="58"/>
        <v>0</v>
      </c>
      <c r="AL56" s="79">
        <f t="shared" si="58"/>
        <v>0</v>
      </c>
      <c r="AM56" s="79">
        <f t="shared" si="58"/>
        <v>0</v>
      </c>
      <c r="AN56" s="68" t="e">
        <f t="shared" si="25"/>
        <v>#VALUE!</v>
      </c>
      <c r="AP56" s="77" t="str">
        <f>IF(ISBLANK(F56),"",VLOOKUP(F56,'validation code'!$T$64:$U$120,2,0))</f>
        <v/>
      </c>
      <c r="AQ56" s="77" t="str">
        <f>IF(ISBLANK(F56),"",VLOOKUP(F56,'validation code'!$T$3:$U$59,2,0))</f>
        <v/>
      </c>
      <c r="AR56" s="77" t="str">
        <f>IF(ISBLANK(M56)=TRUE,"",VLOOKUP(M56,'validation code'!$X$48:$Y$49,2,0))</f>
        <v/>
      </c>
      <c r="AS56" s="77" t="str">
        <f>IF(ISBLANK(F56)=TRUE,"",VLOOKUP(F56,'validation code'!$A$22:$B$79,2,0))</f>
        <v/>
      </c>
      <c r="AU56" s="77" t="s">
        <v>40</v>
      </c>
      <c r="AV56" s="77" t="str">
        <f>IF(ISBLANK($B$2)=TRUE,"",VLOOKUP($B$2,'validation code'!$W$54:$X$69,2,0))</f>
        <v>PRB</v>
      </c>
      <c r="AW56" s="77" t="str">
        <f t="shared" si="26"/>
        <v>01</v>
      </c>
      <c r="AX56" s="77" t="str">
        <f t="shared" si="27"/>
        <v/>
      </c>
      <c r="AY56" s="77" t="str">
        <f t="shared" si="28"/>
        <v>0055</v>
      </c>
      <c r="AZ56" s="77" t="str">
        <f t="shared" si="29"/>
        <v>EX-22-PRB-01--0055</v>
      </c>
      <c r="BA56" s="77" t="str">
        <f t="shared" si="30"/>
        <v>Not Completed</v>
      </c>
      <c r="BB56" s="19">
        <f t="shared" si="31"/>
        <v>0</v>
      </c>
      <c r="BC56" s="19">
        <f t="shared" si="32"/>
        <v>0</v>
      </c>
      <c r="BD56" s="19">
        <f t="shared" si="33"/>
        <v>0</v>
      </c>
      <c r="BE56" s="19">
        <f t="shared" si="34"/>
        <v>1</v>
      </c>
      <c r="BF56" s="19">
        <f t="shared" si="35"/>
        <v>0</v>
      </c>
      <c r="BG56" s="19">
        <f t="shared" si="36"/>
        <v>0</v>
      </c>
      <c r="BH56" s="19">
        <f t="shared" si="37"/>
        <v>0</v>
      </c>
      <c r="BI56" s="19">
        <f t="shared" si="38"/>
        <v>0</v>
      </c>
      <c r="BJ56" s="19">
        <f t="shared" si="39"/>
        <v>0</v>
      </c>
      <c r="BK56" s="19">
        <f t="shared" si="40"/>
        <v>0</v>
      </c>
      <c r="BL56" s="19">
        <f t="shared" si="41"/>
        <v>0</v>
      </c>
      <c r="BM56" s="19">
        <f t="shared" si="42"/>
        <v>0</v>
      </c>
      <c r="BN56" s="19">
        <f t="shared" si="43"/>
        <v>1</v>
      </c>
      <c r="BO56" s="19">
        <f t="shared" si="44"/>
        <v>1</v>
      </c>
      <c r="BP56" s="19">
        <f t="shared" si="45"/>
        <v>0</v>
      </c>
      <c r="BQ56" s="19">
        <f t="shared" si="46"/>
        <v>1</v>
      </c>
      <c r="BR56" s="19">
        <f t="shared" si="47"/>
        <v>0</v>
      </c>
      <c r="BS56" s="19">
        <f t="shared" si="48"/>
        <v>0</v>
      </c>
      <c r="BT56" s="19">
        <f t="shared" si="49"/>
        <v>0</v>
      </c>
      <c r="BU56" s="19">
        <f t="shared" si="50"/>
        <v>0</v>
      </c>
      <c r="BV56" s="19">
        <f t="shared" si="51"/>
        <v>0</v>
      </c>
      <c r="BW56" s="19">
        <f t="shared" si="52"/>
        <v>0</v>
      </c>
      <c r="BY56" s="12" t="str">
        <f t="shared" si="53"/>
        <v/>
      </c>
      <c r="BZ56" s="12"/>
      <c r="CA56" s="12" t="str">
        <f t="shared" si="54"/>
        <v/>
      </c>
      <c r="CB56" s="12" t="str">
        <f t="shared" si="55"/>
        <v>PRD_BODY</v>
      </c>
      <c r="CC56" s="12" t="str">
        <f t="shared" si="56"/>
        <v>PRD_BODY</v>
      </c>
    </row>
    <row r="57" spans="1:81" ht="14.25" customHeight="1" x14ac:dyDescent="0.35">
      <c r="A57" s="77" t="str">
        <f t="shared" si="19"/>
        <v>Not Completed</v>
      </c>
      <c r="C57" s="19">
        <f t="shared" si="15"/>
        <v>56</v>
      </c>
      <c r="D57" s="14" t="str">
        <f t="shared" si="20"/>
        <v/>
      </c>
      <c r="E57" s="15"/>
      <c r="F57" s="15"/>
      <c r="G57" s="15"/>
      <c r="H57" s="20" t="str">
        <f t="shared" si="21"/>
        <v/>
      </c>
      <c r="I57" s="15"/>
      <c r="J57" s="15"/>
      <c r="K57" s="65"/>
      <c r="L57" s="65"/>
      <c r="M57" s="15"/>
      <c r="N57" s="15"/>
      <c r="O57" s="15"/>
      <c r="P57" s="16"/>
      <c r="Q57" s="21" t="str">
        <f>IF(ISBLANK(O57)=TRUE,"",VLOOKUP(O57,'validation code'!$X$35:$Y$38,2,0))</f>
        <v/>
      </c>
      <c r="R57" s="84" t="e">
        <f t="shared" si="22"/>
        <v>#VALUE!</v>
      </c>
      <c r="S57" s="16"/>
      <c r="T57" s="83" t="e">
        <f t="shared" si="23"/>
        <v>#VALUE!</v>
      </c>
      <c r="U57" s="66"/>
      <c r="V57" s="66"/>
      <c r="W57" s="66"/>
      <c r="X57" s="66"/>
      <c r="Y57" s="76"/>
      <c r="Z57" s="66"/>
      <c r="AA57" s="76"/>
      <c r="AB57" s="79">
        <f t="shared" si="58"/>
        <v>0</v>
      </c>
      <c r="AC57" s="79">
        <f t="shared" si="58"/>
        <v>0</v>
      </c>
      <c r="AD57" s="79">
        <f t="shared" si="58"/>
        <v>0</v>
      </c>
      <c r="AE57" s="79">
        <f t="shared" si="58"/>
        <v>0</v>
      </c>
      <c r="AF57" s="79">
        <f t="shared" si="58"/>
        <v>0</v>
      </c>
      <c r="AG57" s="79">
        <f t="shared" si="58"/>
        <v>0</v>
      </c>
      <c r="AH57" s="79">
        <f t="shared" si="58"/>
        <v>0</v>
      </c>
      <c r="AI57" s="79">
        <f t="shared" si="58"/>
        <v>0</v>
      </c>
      <c r="AJ57" s="79">
        <f t="shared" si="58"/>
        <v>0</v>
      </c>
      <c r="AK57" s="79">
        <f t="shared" si="58"/>
        <v>0</v>
      </c>
      <c r="AL57" s="79">
        <f t="shared" si="58"/>
        <v>0</v>
      </c>
      <c r="AM57" s="79">
        <f t="shared" si="58"/>
        <v>0</v>
      </c>
      <c r="AN57" s="68" t="e">
        <f t="shared" si="25"/>
        <v>#VALUE!</v>
      </c>
      <c r="AP57" s="77" t="str">
        <f>IF(ISBLANK(F57),"",VLOOKUP(F57,'validation code'!$T$64:$U$120,2,0))</f>
        <v/>
      </c>
      <c r="AQ57" s="77" t="str">
        <f>IF(ISBLANK(F57),"",VLOOKUP(F57,'validation code'!$T$3:$U$59,2,0))</f>
        <v/>
      </c>
      <c r="AR57" s="77" t="str">
        <f>IF(ISBLANK(M57)=TRUE,"",VLOOKUP(M57,'validation code'!$X$48:$Y$49,2,0))</f>
        <v/>
      </c>
      <c r="AS57" s="77" t="str">
        <f>IF(ISBLANK(F57)=TRUE,"",VLOOKUP(F57,'validation code'!$A$22:$B$79,2,0))</f>
        <v/>
      </c>
      <c r="AU57" s="77" t="s">
        <v>40</v>
      </c>
      <c r="AV57" s="77" t="str">
        <f>IF(ISBLANK($B$2)=TRUE,"",VLOOKUP($B$2,'validation code'!$W$54:$X$69,2,0))</f>
        <v>PRB</v>
      </c>
      <c r="AW57" s="77" t="str">
        <f t="shared" si="26"/>
        <v>01</v>
      </c>
      <c r="AX57" s="77" t="str">
        <f t="shared" si="27"/>
        <v/>
      </c>
      <c r="AY57" s="77" t="str">
        <f t="shared" si="28"/>
        <v>0056</v>
      </c>
      <c r="AZ57" s="77" t="str">
        <f t="shared" si="29"/>
        <v>EX-22-PRB-01--0056</v>
      </c>
      <c r="BA57" s="77" t="str">
        <f t="shared" si="30"/>
        <v>Not Completed</v>
      </c>
      <c r="BB57" s="19">
        <f t="shared" si="31"/>
        <v>0</v>
      </c>
      <c r="BC57" s="19">
        <f t="shared" si="32"/>
        <v>0</v>
      </c>
      <c r="BD57" s="19">
        <f t="shared" si="33"/>
        <v>0</v>
      </c>
      <c r="BE57" s="19">
        <f t="shared" si="34"/>
        <v>1</v>
      </c>
      <c r="BF57" s="19">
        <f t="shared" si="35"/>
        <v>0</v>
      </c>
      <c r="BG57" s="19">
        <f t="shared" si="36"/>
        <v>0</v>
      </c>
      <c r="BH57" s="19">
        <f t="shared" si="37"/>
        <v>0</v>
      </c>
      <c r="BI57" s="19">
        <f t="shared" si="38"/>
        <v>0</v>
      </c>
      <c r="BJ57" s="19">
        <f t="shared" si="39"/>
        <v>0</v>
      </c>
      <c r="BK57" s="19">
        <f t="shared" si="40"/>
        <v>0</v>
      </c>
      <c r="BL57" s="19">
        <f t="shared" si="41"/>
        <v>0</v>
      </c>
      <c r="BM57" s="19">
        <f t="shared" si="42"/>
        <v>0</v>
      </c>
      <c r="BN57" s="19">
        <f t="shared" si="43"/>
        <v>1</v>
      </c>
      <c r="BO57" s="19">
        <f t="shared" si="44"/>
        <v>1</v>
      </c>
      <c r="BP57" s="19">
        <f t="shared" si="45"/>
        <v>0</v>
      </c>
      <c r="BQ57" s="19">
        <f t="shared" si="46"/>
        <v>1</v>
      </c>
      <c r="BR57" s="19">
        <f t="shared" si="47"/>
        <v>0</v>
      </c>
      <c r="BS57" s="19">
        <f t="shared" si="48"/>
        <v>0</v>
      </c>
      <c r="BT57" s="19">
        <f t="shared" si="49"/>
        <v>0</v>
      </c>
      <c r="BU57" s="19">
        <f t="shared" si="50"/>
        <v>0</v>
      </c>
      <c r="BV57" s="19">
        <f t="shared" si="51"/>
        <v>0</v>
      </c>
      <c r="BW57" s="19">
        <f t="shared" si="52"/>
        <v>0</v>
      </c>
      <c r="BY57" s="12" t="str">
        <f t="shared" si="53"/>
        <v/>
      </c>
      <c r="BZ57" s="12"/>
      <c r="CA57" s="12" t="str">
        <f t="shared" si="54"/>
        <v/>
      </c>
      <c r="CB57" s="12" t="str">
        <f t="shared" si="55"/>
        <v>PRD_BODY</v>
      </c>
      <c r="CC57" s="12" t="str">
        <f t="shared" si="56"/>
        <v>PRD_BODY</v>
      </c>
    </row>
    <row r="58" spans="1:81" ht="14.25" customHeight="1" x14ac:dyDescent="0.35">
      <c r="A58" s="77" t="str">
        <f t="shared" si="19"/>
        <v>Not Completed</v>
      </c>
      <c r="C58" s="19">
        <f t="shared" si="15"/>
        <v>57</v>
      </c>
      <c r="D58" s="14" t="str">
        <f t="shared" si="20"/>
        <v/>
      </c>
      <c r="E58" s="15"/>
      <c r="F58" s="15"/>
      <c r="G58" s="15"/>
      <c r="H58" s="20" t="str">
        <f t="shared" si="21"/>
        <v/>
      </c>
      <c r="I58" s="15"/>
      <c r="J58" s="15"/>
      <c r="K58" s="65"/>
      <c r="L58" s="65"/>
      <c r="M58" s="15"/>
      <c r="N58" s="15"/>
      <c r="O58" s="15"/>
      <c r="P58" s="16"/>
      <c r="Q58" s="21" t="str">
        <f>IF(ISBLANK(O58)=TRUE,"",VLOOKUP(O58,'validation code'!$X$35:$Y$38,2,0))</f>
        <v/>
      </c>
      <c r="R58" s="84" t="e">
        <f t="shared" si="22"/>
        <v>#VALUE!</v>
      </c>
      <c r="S58" s="16"/>
      <c r="T58" s="83" t="e">
        <f t="shared" si="23"/>
        <v>#VALUE!</v>
      </c>
      <c r="U58" s="66"/>
      <c r="V58" s="66"/>
      <c r="W58" s="66"/>
      <c r="X58" s="66"/>
      <c r="Y58" s="76"/>
      <c r="Z58" s="66"/>
      <c r="AA58" s="76"/>
      <c r="AB58" s="79">
        <f t="shared" si="58"/>
        <v>0</v>
      </c>
      <c r="AC58" s="79">
        <f t="shared" si="58"/>
        <v>0</v>
      </c>
      <c r="AD58" s="79">
        <f t="shared" si="58"/>
        <v>0</v>
      </c>
      <c r="AE58" s="79">
        <f t="shared" si="58"/>
        <v>0</v>
      </c>
      <c r="AF58" s="79">
        <f t="shared" si="58"/>
        <v>0</v>
      </c>
      <c r="AG58" s="79">
        <f t="shared" si="58"/>
        <v>0</v>
      </c>
      <c r="AH58" s="79">
        <f t="shared" si="58"/>
        <v>0</v>
      </c>
      <c r="AI58" s="79">
        <f t="shared" si="58"/>
        <v>0</v>
      </c>
      <c r="AJ58" s="79">
        <f t="shared" si="58"/>
        <v>0</v>
      </c>
      <c r="AK58" s="79">
        <f t="shared" si="58"/>
        <v>0</v>
      </c>
      <c r="AL58" s="79">
        <f t="shared" si="58"/>
        <v>0</v>
      </c>
      <c r="AM58" s="79">
        <f t="shared" si="58"/>
        <v>0</v>
      </c>
      <c r="AN58" s="68" t="e">
        <f t="shared" si="25"/>
        <v>#VALUE!</v>
      </c>
      <c r="AP58" s="77" t="str">
        <f>IF(ISBLANK(F58),"",VLOOKUP(F58,'validation code'!$T$64:$U$120,2,0))</f>
        <v/>
      </c>
      <c r="AQ58" s="77" t="str">
        <f>IF(ISBLANK(F58),"",VLOOKUP(F58,'validation code'!$T$3:$U$59,2,0))</f>
        <v/>
      </c>
      <c r="AR58" s="77" t="str">
        <f>IF(ISBLANK(M58)=TRUE,"",VLOOKUP(M58,'validation code'!$X$48:$Y$49,2,0))</f>
        <v/>
      </c>
      <c r="AS58" s="77" t="str">
        <f>IF(ISBLANK(F58)=TRUE,"",VLOOKUP(F58,'validation code'!$A$22:$B$79,2,0))</f>
        <v/>
      </c>
      <c r="AU58" s="77" t="s">
        <v>40</v>
      </c>
      <c r="AV58" s="77" t="str">
        <f>IF(ISBLANK($B$2)=TRUE,"",VLOOKUP($B$2,'validation code'!$W$54:$X$69,2,0))</f>
        <v>PRB</v>
      </c>
      <c r="AW58" s="77" t="str">
        <f t="shared" si="26"/>
        <v>01</v>
      </c>
      <c r="AX58" s="77" t="str">
        <f t="shared" si="27"/>
        <v/>
      </c>
      <c r="AY58" s="77" t="str">
        <f t="shared" si="28"/>
        <v>0057</v>
      </c>
      <c r="AZ58" s="77" t="str">
        <f t="shared" si="29"/>
        <v>EX-22-PRB-01--0057</v>
      </c>
      <c r="BA58" s="77" t="str">
        <f t="shared" si="30"/>
        <v>Not Completed</v>
      </c>
      <c r="BB58" s="19">
        <f t="shared" si="31"/>
        <v>0</v>
      </c>
      <c r="BC58" s="19">
        <f t="shared" si="32"/>
        <v>0</v>
      </c>
      <c r="BD58" s="19">
        <f t="shared" si="33"/>
        <v>0</v>
      </c>
      <c r="BE58" s="19">
        <f t="shared" si="34"/>
        <v>1</v>
      </c>
      <c r="BF58" s="19">
        <f t="shared" si="35"/>
        <v>0</v>
      </c>
      <c r="BG58" s="19">
        <f t="shared" si="36"/>
        <v>0</v>
      </c>
      <c r="BH58" s="19">
        <f t="shared" si="37"/>
        <v>0</v>
      </c>
      <c r="BI58" s="19">
        <f t="shared" si="38"/>
        <v>0</v>
      </c>
      <c r="BJ58" s="19">
        <f t="shared" si="39"/>
        <v>0</v>
      </c>
      <c r="BK58" s="19">
        <f t="shared" si="40"/>
        <v>0</v>
      </c>
      <c r="BL58" s="19">
        <f t="shared" si="41"/>
        <v>0</v>
      </c>
      <c r="BM58" s="19">
        <f t="shared" si="42"/>
        <v>0</v>
      </c>
      <c r="BN58" s="19">
        <f t="shared" si="43"/>
        <v>1</v>
      </c>
      <c r="BO58" s="19">
        <f t="shared" si="44"/>
        <v>1</v>
      </c>
      <c r="BP58" s="19">
        <f t="shared" si="45"/>
        <v>0</v>
      </c>
      <c r="BQ58" s="19">
        <f t="shared" si="46"/>
        <v>1</v>
      </c>
      <c r="BR58" s="19">
        <f t="shared" si="47"/>
        <v>0</v>
      </c>
      <c r="BS58" s="19">
        <f t="shared" si="48"/>
        <v>0</v>
      </c>
      <c r="BT58" s="19">
        <f t="shared" si="49"/>
        <v>0</v>
      </c>
      <c r="BU58" s="19">
        <f t="shared" si="50"/>
        <v>0</v>
      </c>
      <c r="BV58" s="19">
        <f t="shared" si="51"/>
        <v>0</v>
      </c>
      <c r="BW58" s="19">
        <f t="shared" si="52"/>
        <v>0</v>
      </c>
      <c r="BY58" s="12" t="str">
        <f t="shared" si="53"/>
        <v/>
      </c>
      <c r="BZ58" s="12"/>
      <c r="CA58" s="12" t="str">
        <f t="shared" si="54"/>
        <v/>
      </c>
      <c r="CB58" s="12" t="str">
        <f t="shared" si="55"/>
        <v>PRD_BODY</v>
      </c>
      <c r="CC58" s="12" t="str">
        <f t="shared" si="56"/>
        <v>PRD_BODY</v>
      </c>
    </row>
    <row r="59" spans="1:81" ht="14.25" customHeight="1" x14ac:dyDescent="0.35">
      <c r="A59" s="77" t="str">
        <f t="shared" si="19"/>
        <v>Not Completed</v>
      </c>
      <c r="C59" s="19">
        <f t="shared" si="15"/>
        <v>58</v>
      </c>
      <c r="D59" s="14" t="str">
        <f t="shared" si="20"/>
        <v/>
      </c>
      <c r="E59" s="15"/>
      <c r="F59" s="15"/>
      <c r="G59" s="15"/>
      <c r="H59" s="20" t="str">
        <f t="shared" si="21"/>
        <v/>
      </c>
      <c r="I59" s="15"/>
      <c r="J59" s="15"/>
      <c r="K59" s="65"/>
      <c r="L59" s="65"/>
      <c r="M59" s="15"/>
      <c r="N59" s="15"/>
      <c r="O59" s="15"/>
      <c r="P59" s="16"/>
      <c r="Q59" s="21" t="str">
        <f>IF(ISBLANK(O59)=TRUE,"",VLOOKUP(O59,'validation code'!$X$35:$Y$38,2,0))</f>
        <v/>
      </c>
      <c r="R59" s="84" t="e">
        <f t="shared" si="22"/>
        <v>#VALUE!</v>
      </c>
      <c r="S59" s="16"/>
      <c r="T59" s="83" t="e">
        <f t="shared" si="23"/>
        <v>#VALUE!</v>
      </c>
      <c r="U59" s="66"/>
      <c r="V59" s="66"/>
      <c r="W59" s="66"/>
      <c r="X59" s="66"/>
      <c r="Y59" s="76"/>
      <c r="Z59" s="66"/>
      <c r="AA59" s="76"/>
      <c r="AB59" s="79">
        <f t="shared" si="58"/>
        <v>0</v>
      </c>
      <c r="AC59" s="79">
        <f t="shared" si="58"/>
        <v>0</v>
      </c>
      <c r="AD59" s="79">
        <f t="shared" si="58"/>
        <v>0</v>
      </c>
      <c r="AE59" s="79">
        <f t="shared" si="58"/>
        <v>0</v>
      </c>
      <c r="AF59" s="79">
        <f t="shared" si="58"/>
        <v>0</v>
      </c>
      <c r="AG59" s="79">
        <f t="shared" si="58"/>
        <v>0</v>
      </c>
      <c r="AH59" s="79">
        <f t="shared" si="58"/>
        <v>0</v>
      </c>
      <c r="AI59" s="79">
        <f t="shared" si="58"/>
        <v>0</v>
      </c>
      <c r="AJ59" s="79">
        <f t="shared" si="58"/>
        <v>0</v>
      </c>
      <c r="AK59" s="79">
        <f t="shared" si="58"/>
        <v>0</v>
      </c>
      <c r="AL59" s="79">
        <f t="shared" si="58"/>
        <v>0</v>
      </c>
      <c r="AM59" s="79">
        <f t="shared" si="58"/>
        <v>0</v>
      </c>
      <c r="AN59" s="68" t="e">
        <f t="shared" si="25"/>
        <v>#VALUE!</v>
      </c>
      <c r="AP59" s="77" t="str">
        <f>IF(ISBLANK(F59),"",VLOOKUP(F59,'validation code'!$T$64:$U$120,2,0))</f>
        <v/>
      </c>
      <c r="AQ59" s="77" t="str">
        <f>IF(ISBLANK(F59),"",VLOOKUP(F59,'validation code'!$T$3:$U$59,2,0))</f>
        <v/>
      </c>
      <c r="AR59" s="77" t="str">
        <f>IF(ISBLANK(M59)=TRUE,"",VLOOKUP(M59,'validation code'!$X$48:$Y$49,2,0))</f>
        <v/>
      </c>
      <c r="AS59" s="77" t="str">
        <f>IF(ISBLANK(F59)=TRUE,"",VLOOKUP(F59,'validation code'!$A$22:$B$79,2,0))</f>
        <v/>
      </c>
      <c r="AU59" s="77" t="s">
        <v>40</v>
      </c>
      <c r="AV59" s="77" t="str">
        <f>IF(ISBLANK($B$2)=TRUE,"",VLOOKUP($B$2,'validation code'!$W$54:$X$69,2,0))</f>
        <v>PRB</v>
      </c>
      <c r="AW59" s="77" t="str">
        <f t="shared" si="26"/>
        <v>01</v>
      </c>
      <c r="AX59" s="77" t="str">
        <f t="shared" si="27"/>
        <v/>
      </c>
      <c r="AY59" s="77" t="str">
        <f t="shared" si="28"/>
        <v>0058</v>
      </c>
      <c r="AZ59" s="77" t="str">
        <f t="shared" si="29"/>
        <v>EX-22-PRB-01--0058</v>
      </c>
      <c r="BA59" s="77" t="str">
        <f t="shared" si="30"/>
        <v>Not Completed</v>
      </c>
      <c r="BB59" s="19">
        <f t="shared" si="31"/>
        <v>0</v>
      </c>
      <c r="BC59" s="19">
        <f t="shared" si="32"/>
        <v>0</v>
      </c>
      <c r="BD59" s="19">
        <f t="shared" si="33"/>
        <v>0</v>
      </c>
      <c r="BE59" s="19">
        <f t="shared" si="34"/>
        <v>1</v>
      </c>
      <c r="BF59" s="19">
        <f t="shared" si="35"/>
        <v>0</v>
      </c>
      <c r="BG59" s="19">
        <f t="shared" si="36"/>
        <v>0</v>
      </c>
      <c r="BH59" s="19">
        <f t="shared" si="37"/>
        <v>0</v>
      </c>
      <c r="BI59" s="19">
        <f t="shared" si="38"/>
        <v>0</v>
      </c>
      <c r="BJ59" s="19">
        <f t="shared" si="39"/>
        <v>0</v>
      </c>
      <c r="BK59" s="19">
        <f t="shared" si="40"/>
        <v>0</v>
      </c>
      <c r="BL59" s="19">
        <f t="shared" si="41"/>
        <v>0</v>
      </c>
      <c r="BM59" s="19">
        <f t="shared" si="42"/>
        <v>0</v>
      </c>
      <c r="BN59" s="19">
        <f t="shared" si="43"/>
        <v>1</v>
      </c>
      <c r="BO59" s="19">
        <f t="shared" si="44"/>
        <v>1</v>
      </c>
      <c r="BP59" s="19">
        <f t="shared" si="45"/>
        <v>0</v>
      </c>
      <c r="BQ59" s="19">
        <f t="shared" si="46"/>
        <v>1</v>
      </c>
      <c r="BR59" s="19">
        <f t="shared" si="47"/>
        <v>0</v>
      </c>
      <c r="BS59" s="19">
        <f t="shared" si="48"/>
        <v>0</v>
      </c>
      <c r="BT59" s="19">
        <f t="shared" si="49"/>
        <v>0</v>
      </c>
      <c r="BU59" s="19">
        <f t="shared" si="50"/>
        <v>0</v>
      </c>
      <c r="BV59" s="19">
        <f t="shared" si="51"/>
        <v>0</v>
      </c>
      <c r="BW59" s="19">
        <f t="shared" si="52"/>
        <v>0</v>
      </c>
      <c r="BY59" s="12" t="str">
        <f t="shared" si="53"/>
        <v/>
      </c>
      <c r="BZ59" s="12"/>
      <c r="CA59" s="12" t="str">
        <f t="shared" si="54"/>
        <v/>
      </c>
      <c r="CB59" s="12" t="str">
        <f t="shared" si="55"/>
        <v>PRD_BODY</v>
      </c>
      <c r="CC59" s="12" t="str">
        <f t="shared" si="56"/>
        <v>PRD_BODY</v>
      </c>
    </row>
    <row r="60" spans="1:81" ht="14.25" customHeight="1" x14ac:dyDescent="0.35">
      <c r="A60" s="77" t="str">
        <f t="shared" si="19"/>
        <v>Not Completed</v>
      </c>
      <c r="C60" s="19">
        <f t="shared" si="15"/>
        <v>59</v>
      </c>
      <c r="D60" s="14" t="str">
        <f t="shared" si="20"/>
        <v/>
      </c>
      <c r="E60" s="15"/>
      <c r="F60" s="15"/>
      <c r="G60" s="15"/>
      <c r="H60" s="20" t="str">
        <f t="shared" si="21"/>
        <v/>
      </c>
      <c r="I60" s="15"/>
      <c r="J60" s="15"/>
      <c r="K60" s="65"/>
      <c r="L60" s="65"/>
      <c r="M60" s="15"/>
      <c r="N60" s="15"/>
      <c r="O60" s="15"/>
      <c r="P60" s="16"/>
      <c r="Q60" s="21" t="str">
        <f>IF(ISBLANK(O60)=TRUE,"",VLOOKUP(O60,'validation code'!$X$35:$Y$38,2,0))</f>
        <v/>
      </c>
      <c r="R60" s="84" t="e">
        <f t="shared" si="22"/>
        <v>#VALUE!</v>
      </c>
      <c r="S60" s="16"/>
      <c r="T60" s="83" t="e">
        <f t="shared" si="23"/>
        <v>#VALUE!</v>
      </c>
      <c r="U60" s="66"/>
      <c r="V60" s="66"/>
      <c r="W60" s="66"/>
      <c r="X60" s="66"/>
      <c r="Y60" s="76"/>
      <c r="Z60" s="66"/>
      <c r="AA60" s="76"/>
      <c r="AB60" s="79">
        <f t="shared" si="58"/>
        <v>0</v>
      </c>
      <c r="AC60" s="79">
        <f t="shared" si="58"/>
        <v>0</v>
      </c>
      <c r="AD60" s="79">
        <f t="shared" si="58"/>
        <v>0</v>
      </c>
      <c r="AE60" s="79">
        <f t="shared" si="58"/>
        <v>0</v>
      </c>
      <c r="AF60" s="79">
        <f t="shared" si="58"/>
        <v>0</v>
      </c>
      <c r="AG60" s="79">
        <f t="shared" si="58"/>
        <v>0</v>
      </c>
      <c r="AH60" s="79">
        <f t="shared" si="58"/>
        <v>0</v>
      </c>
      <c r="AI60" s="79">
        <f t="shared" si="58"/>
        <v>0</v>
      </c>
      <c r="AJ60" s="79">
        <f t="shared" si="58"/>
        <v>0</v>
      </c>
      <c r="AK60" s="79">
        <f t="shared" si="58"/>
        <v>0</v>
      </c>
      <c r="AL60" s="79">
        <f t="shared" si="58"/>
        <v>0</v>
      </c>
      <c r="AM60" s="79">
        <f t="shared" si="58"/>
        <v>0</v>
      </c>
      <c r="AN60" s="68" t="e">
        <f t="shared" si="25"/>
        <v>#VALUE!</v>
      </c>
      <c r="AP60" s="77" t="str">
        <f>IF(ISBLANK(F60),"",VLOOKUP(F60,'validation code'!$T$64:$U$120,2,0))</f>
        <v/>
      </c>
      <c r="AQ60" s="77" t="str">
        <f>IF(ISBLANK(F60),"",VLOOKUP(F60,'validation code'!$T$3:$U$59,2,0))</f>
        <v/>
      </c>
      <c r="AR60" s="77" t="str">
        <f>IF(ISBLANK(M60)=TRUE,"",VLOOKUP(M60,'validation code'!$X$48:$Y$49,2,0))</f>
        <v/>
      </c>
      <c r="AS60" s="77" t="str">
        <f>IF(ISBLANK(F60)=TRUE,"",VLOOKUP(F60,'validation code'!$A$22:$B$79,2,0))</f>
        <v/>
      </c>
      <c r="AU60" s="77" t="s">
        <v>40</v>
      </c>
      <c r="AV60" s="77" t="str">
        <f>IF(ISBLANK($B$2)=TRUE,"",VLOOKUP($B$2,'validation code'!$W$54:$X$69,2,0))</f>
        <v>PRB</v>
      </c>
      <c r="AW60" s="77" t="str">
        <f t="shared" si="26"/>
        <v>01</v>
      </c>
      <c r="AX60" s="77" t="str">
        <f t="shared" si="27"/>
        <v/>
      </c>
      <c r="AY60" s="77" t="str">
        <f t="shared" si="28"/>
        <v>0059</v>
      </c>
      <c r="AZ60" s="77" t="str">
        <f t="shared" si="29"/>
        <v>EX-22-PRB-01--0059</v>
      </c>
      <c r="BA60" s="77" t="str">
        <f t="shared" si="30"/>
        <v>Not Completed</v>
      </c>
      <c r="BB60" s="19">
        <f t="shared" si="31"/>
        <v>0</v>
      </c>
      <c r="BC60" s="19">
        <f t="shared" si="32"/>
        <v>0</v>
      </c>
      <c r="BD60" s="19">
        <f t="shared" si="33"/>
        <v>0</v>
      </c>
      <c r="BE60" s="19">
        <f t="shared" si="34"/>
        <v>1</v>
      </c>
      <c r="BF60" s="19">
        <f t="shared" si="35"/>
        <v>0</v>
      </c>
      <c r="BG60" s="19">
        <f t="shared" si="36"/>
        <v>0</v>
      </c>
      <c r="BH60" s="19">
        <f t="shared" si="37"/>
        <v>0</v>
      </c>
      <c r="BI60" s="19">
        <f t="shared" si="38"/>
        <v>0</v>
      </c>
      <c r="BJ60" s="19">
        <f t="shared" si="39"/>
        <v>0</v>
      </c>
      <c r="BK60" s="19">
        <f t="shared" si="40"/>
        <v>0</v>
      </c>
      <c r="BL60" s="19">
        <f t="shared" si="41"/>
        <v>0</v>
      </c>
      <c r="BM60" s="19">
        <f t="shared" si="42"/>
        <v>0</v>
      </c>
      <c r="BN60" s="19">
        <f t="shared" si="43"/>
        <v>1</v>
      </c>
      <c r="BO60" s="19">
        <f t="shared" si="44"/>
        <v>1</v>
      </c>
      <c r="BP60" s="19">
        <f t="shared" si="45"/>
        <v>0</v>
      </c>
      <c r="BQ60" s="19">
        <f t="shared" si="46"/>
        <v>1</v>
      </c>
      <c r="BR60" s="19">
        <f t="shared" si="47"/>
        <v>0</v>
      </c>
      <c r="BS60" s="19">
        <f t="shared" si="48"/>
        <v>0</v>
      </c>
      <c r="BT60" s="19">
        <f t="shared" si="49"/>
        <v>0</v>
      </c>
      <c r="BU60" s="19">
        <f t="shared" si="50"/>
        <v>0</v>
      </c>
      <c r="BV60" s="19">
        <f t="shared" si="51"/>
        <v>0</v>
      </c>
      <c r="BW60" s="19">
        <f t="shared" si="52"/>
        <v>0</v>
      </c>
      <c r="BY60" s="12" t="str">
        <f t="shared" si="53"/>
        <v/>
      </c>
      <c r="BZ60" s="12"/>
      <c r="CA60" s="12" t="str">
        <f t="shared" si="54"/>
        <v/>
      </c>
      <c r="CB60" s="12" t="str">
        <f t="shared" si="55"/>
        <v>PRD_BODY</v>
      </c>
      <c r="CC60" s="12" t="str">
        <f t="shared" si="56"/>
        <v>PRD_BODY</v>
      </c>
    </row>
    <row r="61" spans="1:81" ht="14.25" customHeight="1" x14ac:dyDescent="0.35">
      <c r="A61" s="77" t="str">
        <f t="shared" si="19"/>
        <v>Not Completed</v>
      </c>
      <c r="C61" s="19">
        <f t="shared" si="15"/>
        <v>60</v>
      </c>
      <c r="D61" s="14" t="str">
        <f t="shared" si="20"/>
        <v/>
      </c>
      <c r="E61" s="15"/>
      <c r="F61" s="15"/>
      <c r="G61" s="15"/>
      <c r="H61" s="20" t="str">
        <f t="shared" si="21"/>
        <v/>
      </c>
      <c r="I61" s="15"/>
      <c r="J61" s="15"/>
      <c r="K61" s="65"/>
      <c r="L61" s="65"/>
      <c r="M61" s="15"/>
      <c r="N61" s="15"/>
      <c r="O61" s="15"/>
      <c r="P61" s="16"/>
      <c r="Q61" s="21" t="str">
        <f>IF(ISBLANK(O61)=TRUE,"",VLOOKUP(O61,'validation code'!$X$35:$Y$38,2,0))</f>
        <v/>
      </c>
      <c r="R61" s="84" t="e">
        <f t="shared" si="22"/>
        <v>#VALUE!</v>
      </c>
      <c r="S61" s="16"/>
      <c r="T61" s="83" t="e">
        <f t="shared" si="23"/>
        <v>#VALUE!</v>
      </c>
      <c r="U61" s="66"/>
      <c r="V61" s="66"/>
      <c r="W61" s="66"/>
      <c r="X61" s="66"/>
      <c r="Y61" s="76"/>
      <c r="Z61" s="66"/>
      <c r="AA61" s="76"/>
      <c r="AB61" s="79">
        <f t="shared" si="58"/>
        <v>0</v>
      </c>
      <c r="AC61" s="79">
        <f t="shared" si="58"/>
        <v>0</v>
      </c>
      <c r="AD61" s="79">
        <f t="shared" si="58"/>
        <v>0</v>
      </c>
      <c r="AE61" s="79">
        <f t="shared" si="58"/>
        <v>0</v>
      </c>
      <c r="AF61" s="79">
        <f t="shared" si="58"/>
        <v>0</v>
      </c>
      <c r="AG61" s="79">
        <f t="shared" si="58"/>
        <v>0</v>
      </c>
      <c r="AH61" s="79">
        <f t="shared" si="58"/>
        <v>0</v>
      </c>
      <c r="AI61" s="79">
        <f t="shared" si="58"/>
        <v>0</v>
      </c>
      <c r="AJ61" s="79">
        <f t="shared" si="58"/>
        <v>0</v>
      </c>
      <c r="AK61" s="79">
        <f t="shared" si="58"/>
        <v>0</v>
      </c>
      <c r="AL61" s="79">
        <f t="shared" si="58"/>
        <v>0</v>
      </c>
      <c r="AM61" s="79">
        <f t="shared" si="58"/>
        <v>0</v>
      </c>
      <c r="AN61" s="68" t="e">
        <f t="shared" si="25"/>
        <v>#VALUE!</v>
      </c>
      <c r="AP61" s="77" t="str">
        <f>IF(ISBLANK(F61),"",VLOOKUP(F61,'validation code'!$T$64:$U$120,2,0))</f>
        <v/>
      </c>
      <c r="AQ61" s="77" t="str">
        <f>IF(ISBLANK(F61),"",VLOOKUP(F61,'validation code'!$T$3:$U$59,2,0))</f>
        <v/>
      </c>
      <c r="AR61" s="77" t="str">
        <f>IF(ISBLANK(M61)=TRUE,"",VLOOKUP(M61,'validation code'!$X$48:$Y$49,2,0))</f>
        <v/>
      </c>
      <c r="AS61" s="77" t="str">
        <f>IF(ISBLANK(F61)=TRUE,"",VLOOKUP(F61,'validation code'!$A$22:$B$79,2,0))</f>
        <v/>
      </c>
      <c r="AU61" s="77" t="s">
        <v>40</v>
      </c>
      <c r="AV61" s="77" t="str">
        <f>IF(ISBLANK($B$2)=TRUE,"",VLOOKUP($B$2,'validation code'!$W$54:$X$69,2,0))</f>
        <v>PRB</v>
      </c>
      <c r="AW61" s="77" t="str">
        <f t="shared" si="26"/>
        <v>01</v>
      </c>
      <c r="AX61" s="77" t="str">
        <f t="shared" si="27"/>
        <v/>
      </c>
      <c r="AY61" s="77" t="str">
        <f t="shared" si="28"/>
        <v>0060</v>
      </c>
      <c r="AZ61" s="77" t="str">
        <f t="shared" si="29"/>
        <v>EX-22-PRB-01--0060</v>
      </c>
      <c r="BA61" s="77" t="str">
        <f t="shared" si="30"/>
        <v>Not Completed</v>
      </c>
      <c r="BB61" s="19">
        <f t="shared" si="31"/>
        <v>0</v>
      </c>
      <c r="BC61" s="19">
        <f t="shared" si="32"/>
        <v>0</v>
      </c>
      <c r="BD61" s="19">
        <f t="shared" si="33"/>
        <v>0</v>
      </c>
      <c r="BE61" s="19">
        <f t="shared" si="34"/>
        <v>1</v>
      </c>
      <c r="BF61" s="19">
        <f t="shared" si="35"/>
        <v>0</v>
      </c>
      <c r="BG61" s="19">
        <f t="shared" si="36"/>
        <v>0</v>
      </c>
      <c r="BH61" s="19">
        <f t="shared" si="37"/>
        <v>0</v>
      </c>
      <c r="BI61" s="19">
        <f t="shared" si="38"/>
        <v>0</v>
      </c>
      <c r="BJ61" s="19">
        <f t="shared" si="39"/>
        <v>0</v>
      </c>
      <c r="BK61" s="19">
        <f t="shared" si="40"/>
        <v>0</v>
      </c>
      <c r="BL61" s="19">
        <f t="shared" si="41"/>
        <v>0</v>
      </c>
      <c r="BM61" s="19">
        <f t="shared" si="42"/>
        <v>0</v>
      </c>
      <c r="BN61" s="19">
        <f t="shared" si="43"/>
        <v>1</v>
      </c>
      <c r="BO61" s="19">
        <f t="shared" si="44"/>
        <v>1</v>
      </c>
      <c r="BP61" s="19">
        <f t="shared" si="45"/>
        <v>0</v>
      </c>
      <c r="BQ61" s="19">
        <f t="shared" si="46"/>
        <v>1</v>
      </c>
      <c r="BR61" s="19">
        <f t="shared" si="47"/>
        <v>0</v>
      </c>
      <c r="BS61" s="19">
        <f t="shared" si="48"/>
        <v>0</v>
      </c>
      <c r="BT61" s="19">
        <f t="shared" si="49"/>
        <v>0</v>
      </c>
      <c r="BU61" s="19">
        <f t="shared" si="50"/>
        <v>0</v>
      </c>
      <c r="BV61" s="19">
        <f t="shared" si="51"/>
        <v>0</v>
      </c>
      <c r="BW61" s="19">
        <f t="shared" si="52"/>
        <v>0</v>
      </c>
      <c r="BY61" s="12" t="str">
        <f t="shared" si="53"/>
        <v/>
      </c>
      <c r="BZ61" s="12"/>
      <c r="CA61" s="12" t="str">
        <f t="shared" si="54"/>
        <v/>
      </c>
      <c r="CB61" s="12" t="str">
        <f t="shared" si="55"/>
        <v>PRD_BODY</v>
      </c>
      <c r="CC61" s="12" t="str">
        <f t="shared" si="56"/>
        <v>PRD_BODY</v>
      </c>
    </row>
    <row r="62" spans="1:81" ht="14.25" customHeight="1" x14ac:dyDescent="0.35">
      <c r="A62" s="77" t="str">
        <f t="shared" si="19"/>
        <v>Not Completed</v>
      </c>
      <c r="C62" s="19">
        <f t="shared" si="15"/>
        <v>61</v>
      </c>
      <c r="D62" s="14" t="str">
        <f t="shared" si="20"/>
        <v/>
      </c>
      <c r="E62" s="15"/>
      <c r="F62" s="15"/>
      <c r="G62" s="15"/>
      <c r="H62" s="20" t="str">
        <f t="shared" si="21"/>
        <v/>
      </c>
      <c r="I62" s="15"/>
      <c r="J62" s="15"/>
      <c r="K62" s="65"/>
      <c r="L62" s="65"/>
      <c r="M62" s="15"/>
      <c r="N62" s="15"/>
      <c r="O62" s="15"/>
      <c r="P62" s="16"/>
      <c r="Q62" s="21" t="str">
        <f>IF(ISBLANK(O62)=TRUE,"",VLOOKUP(O62,'validation code'!$X$35:$Y$38,2,0))</f>
        <v/>
      </c>
      <c r="R62" s="84" t="e">
        <f t="shared" si="22"/>
        <v>#VALUE!</v>
      </c>
      <c r="S62" s="16"/>
      <c r="T62" s="83" t="e">
        <f t="shared" si="23"/>
        <v>#VALUE!</v>
      </c>
      <c r="U62" s="66"/>
      <c r="V62" s="66"/>
      <c r="W62" s="66"/>
      <c r="X62" s="66"/>
      <c r="Y62" s="76"/>
      <c r="Z62" s="66"/>
      <c r="AA62" s="76"/>
      <c r="AB62" s="79">
        <f t="shared" si="58"/>
        <v>0</v>
      </c>
      <c r="AC62" s="79">
        <f t="shared" si="58"/>
        <v>0</v>
      </c>
      <c r="AD62" s="79">
        <f t="shared" si="58"/>
        <v>0</v>
      </c>
      <c r="AE62" s="79">
        <f t="shared" si="58"/>
        <v>0</v>
      </c>
      <c r="AF62" s="79">
        <f t="shared" si="58"/>
        <v>0</v>
      </c>
      <c r="AG62" s="79">
        <f t="shared" si="58"/>
        <v>0</v>
      </c>
      <c r="AH62" s="79">
        <f t="shared" si="58"/>
        <v>0</v>
      </c>
      <c r="AI62" s="79">
        <f t="shared" si="58"/>
        <v>0</v>
      </c>
      <c r="AJ62" s="79">
        <f t="shared" si="58"/>
        <v>0</v>
      </c>
      <c r="AK62" s="79">
        <f t="shared" si="58"/>
        <v>0</v>
      </c>
      <c r="AL62" s="79">
        <f t="shared" si="58"/>
        <v>0</v>
      </c>
      <c r="AM62" s="79">
        <f t="shared" si="58"/>
        <v>0</v>
      </c>
      <c r="AN62" s="68" t="e">
        <f t="shared" si="25"/>
        <v>#VALUE!</v>
      </c>
      <c r="AP62" s="77" t="str">
        <f>IF(ISBLANK(F62),"",VLOOKUP(F62,'validation code'!$T$64:$U$120,2,0))</f>
        <v/>
      </c>
      <c r="AQ62" s="77" t="str">
        <f>IF(ISBLANK(F62),"",VLOOKUP(F62,'validation code'!$T$3:$U$59,2,0))</f>
        <v/>
      </c>
      <c r="AR62" s="77" t="str">
        <f>IF(ISBLANK(M62)=TRUE,"",VLOOKUP(M62,'validation code'!$X$48:$Y$49,2,0))</f>
        <v/>
      </c>
      <c r="AS62" s="77" t="str">
        <f>IF(ISBLANK(F62)=TRUE,"",VLOOKUP(F62,'validation code'!$A$22:$B$79,2,0))</f>
        <v/>
      </c>
      <c r="AU62" s="77" t="s">
        <v>40</v>
      </c>
      <c r="AV62" s="77" t="str">
        <f>IF(ISBLANK($B$2)=TRUE,"",VLOOKUP($B$2,'validation code'!$W$54:$X$69,2,0))</f>
        <v>PRB</v>
      </c>
      <c r="AW62" s="77" t="str">
        <f t="shared" si="26"/>
        <v>01</v>
      </c>
      <c r="AX62" s="77" t="str">
        <f t="shared" si="27"/>
        <v/>
      </c>
      <c r="AY62" s="77" t="str">
        <f t="shared" si="28"/>
        <v>0061</v>
      </c>
      <c r="AZ62" s="77" t="str">
        <f t="shared" si="29"/>
        <v>EX-22-PRB-01--0061</v>
      </c>
      <c r="BA62" s="77" t="str">
        <f t="shared" si="30"/>
        <v>Not Completed</v>
      </c>
      <c r="BB62" s="19">
        <f t="shared" si="31"/>
        <v>0</v>
      </c>
      <c r="BC62" s="19">
        <f t="shared" si="32"/>
        <v>0</v>
      </c>
      <c r="BD62" s="19">
        <f t="shared" si="33"/>
        <v>0</v>
      </c>
      <c r="BE62" s="19">
        <f t="shared" si="34"/>
        <v>1</v>
      </c>
      <c r="BF62" s="19">
        <f t="shared" si="35"/>
        <v>0</v>
      </c>
      <c r="BG62" s="19">
        <f t="shared" si="36"/>
        <v>0</v>
      </c>
      <c r="BH62" s="19">
        <f t="shared" si="37"/>
        <v>0</v>
      </c>
      <c r="BI62" s="19">
        <f t="shared" si="38"/>
        <v>0</v>
      </c>
      <c r="BJ62" s="19">
        <f t="shared" si="39"/>
        <v>0</v>
      </c>
      <c r="BK62" s="19">
        <f t="shared" si="40"/>
        <v>0</v>
      </c>
      <c r="BL62" s="19">
        <f t="shared" si="41"/>
        <v>0</v>
      </c>
      <c r="BM62" s="19">
        <f t="shared" si="42"/>
        <v>0</v>
      </c>
      <c r="BN62" s="19">
        <f t="shared" si="43"/>
        <v>1</v>
      </c>
      <c r="BO62" s="19">
        <f t="shared" si="44"/>
        <v>1</v>
      </c>
      <c r="BP62" s="19">
        <f t="shared" si="45"/>
        <v>0</v>
      </c>
      <c r="BQ62" s="19">
        <f t="shared" si="46"/>
        <v>1</v>
      </c>
      <c r="BR62" s="19">
        <f t="shared" si="47"/>
        <v>0</v>
      </c>
      <c r="BS62" s="19">
        <f t="shared" si="48"/>
        <v>0</v>
      </c>
      <c r="BT62" s="19">
        <f t="shared" si="49"/>
        <v>0</v>
      </c>
      <c r="BU62" s="19">
        <f t="shared" si="50"/>
        <v>0</v>
      </c>
      <c r="BV62" s="19">
        <f t="shared" si="51"/>
        <v>0</v>
      </c>
      <c r="BW62" s="19">
        <f t="shared" si="52"/>
        <v>0</v>
      </c>
      <c r="BY62" s="12" t="str">
        <f t="shared" si="53"/>
        <v/>
      </c>
      <c r="BZ62" s="12"/>
      <c r="CA62" s="12" t="str">
        <f t="shared" si="54"/>
        <v/>
      </c>
      <c r="CB62" s="12" t="str">
        <f t="shared" si="55"/>
        <v>PRD_BODY</v>
      </c>
      <c r="CC62" s="12" t="str">
        <f t="shared" si="56"/>
        <v>PRD_BODY</v>
      </c>
    </row>
    <row r="63" spans="1:81" ht="14.25" customHeight="1" x14ac:dyDescent="0.35">
      <c r="A63" s="77" t="str">
        <f t="shared" si="19"/>
        <v>Not Completed</v>
      </c>
      <c r="C63" s="19">
        <f t="shared" si="15"/>
        <v>62</v>
      </c>
      <c r="D63" s="14" t="str">
        <f t="shared" si="20"/>
        <v/>
      </c>
      <c r="E63" s="15"/>
      <c r="F63" s="15"/>
      <c r="G63" s="15"/>
      <c r="H63" s="20" t="str">
        <f t="shared" si="21"/>
        <v/>
      </c>
      <c r="I63" s="15"/>
      <c r="J63" s="15"/>
      <c r="K63" s="65"/>
      <c r="L63" s="65"/>
      <c r="M63" s="15"/>
      <c r="N63" s="15"/>
      <c r="O63" s="15"/>
      <c r="P63" s="16"/>
      <c r="Q63" s="21" t="str">
        <f>IF(ISBLANK(O63)=TRUE,"",VLOOKUP(O63,'validation code'!$X$35:$Y$38,2,0))</f>
        <v/>
      </c>
      <c r="R63" s="84" t="e">
        <f t="shared" si="22"/>
        <v>#VALUE!</v>
      </c>
      <c r="S63" s="16"/>
      <c r="T63" s="83" t="e">
        <f t="shared" si="23"/>
        <v>#VALUE!</v>
      </c>
      <c r="U63" s="66"/>
      <c r="V63" s="66"/>
      <c r="W63" s="66"/>
      <c r="X63" s="66"/>
      <c r="Y63" s="76"/>
      <c r="Z63" s="66"/>
      <c r="AA63" s="76"/>
      <c r="AB63" s="79">
        <f t="shared" si="58"/>
        <v>0</v>
      </c>
      <c r="AC63" s="79">
        <f t="shared" si="58"/>
        <v>0</v>
      </c>
      <c r="AD63" s="79">
        <f t="shared" si="58"/>
        <v>0</v>
      </c>
      <c r="AE63" s="79">
        <f t="shared" si="58"/>
        <v>0</v>
      </c>
      <c r="AF63" s="79">
        <f t="shared" si="58"/>
        <v>0</v>
      </c>
      <c r="AG63" s="79">
        <f t="shared" si="58"/>
        <v>0</v>
      </c>
      <c r="AH63" s="79">
        <f t="shared" si="58"/>
        <v>0</v>
      </c>
      <c r="AI63" s="79">
        <f t="shared" si="58"/>
        <v>0</v>
      </c>
      <c r="AJ63" s="79">
        <f t="shared" si="58"/>
        <v>0</v>
      </c>
      <c r="AK63" s="79">
        <f t="shared" si="58"/>
        <v>0</v>
      </c>
      <c r="AL63" s="79">
        <f t="shared" si="58"/>
        <v>0</v>
      </c>
      <c r="AM63" s="79">
        <f t="shared" si="58"/>
        <v>0</v>
      </c>
      <c r="AN63" s="68" t="e">
        <f t="shared" si="25"/>
        <v>#VALUE!</v>
      </c>
      <c r="AP63" s="77" t="str">
        <f>IF(ISBLANK(F63),"",VLOOKUP(F63,'validation code'!$T$64:$U$120,2,0))</f>
        <v/>
      </c>
      <c r="AQ63" s="77" t="str">
        <f>IF(ISBLANK(F63),"",VLOOKUP(F63,'validation code'!$T$3:$U$59,2,0))</f>
        <v/>
      </c>
      <c r="AR63" s="77" t="str">
        <f>IF(ISBLANK(M63)=TRUE,"",VLOOKUP(M63,'validation code'!$X$48:$Y$49,2,0))</f>
        <v/>
      </c>
      <c r="AS63" s="77" t="str">
        <f>IF(ISBLANK(F63)=TRUE,"",VLOOKUP(F63,'validation code'!$A$22:$B$79,2,0))</f>
        <v/>
      </c>
      <c r="AU63" s="77" t="s">
        <v>40</v>
      </c>
      <c r="AV63" s="77" t="str">
        <f>IF(ISBLANK($B$2)=TRUE,"",VLOOKUP($B$2,'validation code'!$W$54:$X$69,2,0))</f>
        <v>PRB</v>
      </c>
      <c r="AW63" s="77" t="str">
        <f t="shared" si="26"/>
        <v>01</v>
      </c>
      <c r="AX63" s="77" t="str">
        <f t="shared" si="27"/>
        <v/>
      </c>
      <c r="AY63" s="77" t="str">
        <f t="shared" si="28"/>
        <v>0062</v>
      </c>
      <c r="AZ63" s="77" t="str">
        <f t="shared" si="29"/>
        <v>EX-22-PRB-01--0062</v>
      </c>
      <c r="BA63" s="77" t="str">
        <f t="shared" si="30"/>
        <v>Not Completed</v>
      </c>
      <c r="BB63" s="19">
        <f t="shared" si="31"/>
        <v>0</v>
      </c>
      <c r="BC63" s="19">
        <f t="shared" si="32"/>
        <v>0</v>
      </c>
      <c r="BD63" s="19">
        <f t="shared" si="33"/>
        <v>0</v>
      </c>
      <c r="BE63" s="19">
        <f t="shared" si="34"/>
        <v>1</v>
      </c>
      <c r="BF63" s="19">
        <f t="shared" si="35"/>
        <v>0</v>
      </c>
      <c r="BG63" s="19">
        <f t="shared" si="36"/>
        <v>0</v>
      </c>
      <c r="BH63" s="19">
        <f t="shared" si="37"/>
        <v>0</v>
      </c>
      <c r="BI63" s="19">
        <f t="shared" si="38"/>
        <v>0</v>
      </c>
      <c r="BJ63" s="19">
        <f t="shared" si="39"/>
        <v>0</v>
      </c>
      <c r="BK63" s="19">
        <f t="shared" si="40"/>
        <v>0</v>
      </c>
      <c r="BL63" s="19">
        <f t="shared" si="41"/>
        <v>0</v>
      </c>
      <c r="BM63" s="19">
        <f t="shared" si="42"/>
        <v>0</v>
      </c>
      <c r="BN63" s="19">
        <f t="shared" si="43"/>
        <v>1</v>
      </c>
      <c r="BO63" s="19">
        <f t="shared" si="44"/>
        <v>1</v>
      </c>
      <c r="BP63" s="19">
        <f t="shared" si="45"/>
        <v>0</v>
      </c>
      <c r="BQ63" s="19">
        <f t="shared" si="46"/>
        <v>1</v>
      </c>
      <c r="BR63" s="19">
        <f t="shared" si="47"/>
        <v>0</v>
      </c>
      <c r="BS63" s="19">
        <f t="shared" si="48"/>
        <v>0</v>
      </c>
      <c r="BT63" s="19">
        <f t="shared" si="49"/>
        <v>0</v>
      </c>
      <c r="BU63" s="19">
        <f t="shared" si="50"/>
        <v>0</v>
      </c>
      <c r="BV63" s="19">
        <f t="shared" si="51"/>
        <v>0</v>
      </c>
      <c r="BW63" s="19">
        <f t="shared" si="52"/>
        <v>0</v>
      </c>
      <c r="BY63" s="12" t="str">
        <f t="shared" si="53"/>
        <v/>
      </c>
      <c r="BZ63" s="12"/>
      <c r="CA63" s="12" t="str">
        <f t="shared" si="54"/>
        <v/>
      </c>
      <c r="CB63" s="12" t="str">
        <f t="shared" si="55"/>
        <v>PRD_BODY</v>
      </c>
      <c r="CC63" s="12" t="str">
        <f t="shared" si="56"/>
        <v>PRD_BODY</v>
      </c>
    </row>
    <row r="64" spans="1:81" ht="14.25" customHeight="1" x14ac:dyDescent="0.35">
      <c r="A64" s="77" t="str">
        <f t="shared" si="19"/>
        <v>Not Completed</v>
      </c>
      <c r="C64" s="19">
        <f t="shared" si="15"/>
        <v>63</v>
      </c>
      <c r="D64" s="14" t="str">
        <f t="shared" si="20"/>
        <v/>
      </c>
      <c r="E64" s="15"/>
      <c r="F64" s="15"/>
      <c r="G64" s="15"/>
      <c r="H64" s="20" t="str">
        <f t="shared" si="21"/>
        <v/>
      </c>
      <c r="I64" s="15"/>
      <c r="J64" s="15"/>
      <c r="K64" s="65"/>
      <c r="L64" s="65"/>
      <c r="M64" s="15"/>
      <c r="N64" s="15"/>
      <c r="O64" s="15"/>
      <c r="P64" s="16"/>
      <c r="Q64" s="21" t="str">
        <f>IF(ISBLANK(O64)=TRUE,"",VLOOKUP(O64,'validation code'!$X$35:$Y$38,2,0))</f>
        <v/>
      </c>
      <c r="R64" s="84" t="e">
        <f t="shared" si="22"/>
        <v>#VALUE!</v>
      </c>
      <c r="S64" s="16"/>
      <c r="T64" s="83" t="e">
        <f t="shared" si="23"/>
        <v>#VALUE!</v>
      </c>
      <c r="U64" s="66"/>
      <c r="V64" s="66"/>
      <c r="W64" s="66"/>
      <c r="X64" s="66"/>
      <c r="Y64" s="76"/>
      <c r="Z64" s="66"/>
      <c r="AA64" s="76"/>
      <c r="AB64" s="79">
        <f t="shared" si="58"/>
        <v>0</v>
      </c>
      <c r="AC64" s="79">
        <f t="shared" si="58"/>
        <v>0</v>
      </c>
      <c r="AD64" s="79">
        <f t="shared" si="58"/>
        <v>0</v>
      </c>
      <c r="AE64" s="79">
        <f t="shared" si="58"/>
        <v>0</v>
      </c>
      <c r="AF64" s="79">
        <f t="shared" si="58"/>
        <v>0</v>
      </c>
      <c r="AG64" s="79">
        <f t="shared" si="58"/>
        <v>0</v>
      </c>
      <c r="AH64" s="79">
        <f t="shared" si="58"/>
        <v>0</v>
      </c>
      <c r="AI64" s="79">
        <f t="shared" si="58"/>
        <v>0</v>
      </c>
      <c r="AJ64" s="79">
        <f t="shared" si="58"/>
        <v>0</v>
      </c>
      <c r="AK64" s="79">
        <f t="shared" si="58"/>
        <v>0</v>
      </c>
      <c r="AL64" s="79">
        <f t="shared" si="58"/>
        <v>0</v>
      </c>
      <c r="AM64" s="79">
        <f t="shared" si="58"/>
        <v>0</v>
      </c>
      <c r="AN64" s="68" t="e">
        <f t="shared" si="25"/>
        <v>#VALUE!</v>
      </c>
      <c r="AP64" s="77" t="str">
        <f>IF(ISBLANK(F64),"",VLOOKUP(F64,'validation code'!$T$64:$U$120,2,0))</f>
        <v/>
      </c>
      <c r="AQ64" s="77" t="str">
        <f>IF(ISBLANK(F64),"",VLOOKUP(F64,'validation code'!$T$3:$U$59,2,0))</f>
        <v/>
      </c>
      <c r="AR64" s="77" t="str">
        <f>IF(ISBLANK(M64)=TRUE,"",VLOOKUP(M64,'validation code'!$X$48:$Y$49,2,0))</f>
        <v/>
      </c>
      <c r="AS64" s="77" t="str">
        <f>IF(ISBLANK(F64)=TRUE,"",VLOOKUP(F64,'validation code'!$A$22:$B$79,2,0))</f>
        <v/>
      </c>
      <c r="AU64" s="77" t="s">
        <v>40</v>
      </c>
      <c r="AV64" s="77" t="str">
        <f>IF(ISBLANK($B$2)=TRUE,"",VLOOKUP($B$2,'validation code'!$W$54:$X$69,2,0))</f>
        <v>PRB</v>
      </c>
      <c r="AW64" s="77" t="str">
        <f t="shared" si="26"/>
        <v>01</v>
      </c>
      <c r="AX64" s="77" t="str">
        <f t="shared" si="27"/>
        <v/>
      </c>
      <c r="AY64" s="77" t="str">
        <f t="shared" si="28"/>
        <v>0063</v>
      </c>
      <c r="AZ64" s="77" t="str">
        <f t="shared" si="29"/>
        <v>EX-22-PRB-01--0063</v>
      </c>
      <c r="BA64" s="77" t="str">
        <f t="shared" si="30"/>
        <v>Not Completed</v>
      </c>
      <c r="BB64" s="19">
        <f t="shared" si="31"/>
        <v>0</v>
      </c>
      <c r="BC64" s="19">
        <f t="shared" si="32"/>
        <v>0</v>
      </c>
      <c r="BD64" s="19">
        <f t="shared" si="33"/>
        <v>0</v>
      </c>
      <c r="BE64" s="19">
        <f t="shared" si="34"/>
        <v>1</v>
      </c>
      <c r="BF64" s="19">
        <f t="shared" si="35"/>
        <v>0</v>
      </c>
      <c r="BG64" s="19">
        <f t="shared" si="36"/>
        <v>0</v>
      </c>
      <c r="BH64" s="19">
        <f t="shared" si="37"/>
        <v>0</v>
      </c>
      <c r="BI64" s="19">
        <f t="shared" si="38"/>
        <v>0</v>
      </c>
      <c r="BJ64" s="19">
        <f t="shared" si="39"/>
        <v>0</v>
      </c>
      <c r="BK64" s="19">
        <f t="shared" si="40"/>
        <v>0</v>
      </c>
      <c r="BL64" s="19">
        <f t="shared" si="41"/>
        <v>0</v>
      </c>
      <c r="BM64" s="19">
        <f t="shared" si="42"/>
        <v>0</v>
      </c>
      <c r="BN64" s="19">
        <f t="shared" si="43"/>
        <v>1</v>
      </c>
      <c r="BO64" s="19">
        <f t="shared" si="44"/>
        <v>1</v>
      </c>
      <c r="BP64" s="19">
        <f t="shared" si="45"/>
        <v>0</v>
      </c>
      <c r="BQ64" s="19">
        <f t="shared" si="46"/>
        <v>1</v>
      </c>
      <c r="BR64" s="19">
        <f t="shared" si="47"/>
        <v>0</v>
      </c>
      <c r="BS64" s="19">
        <f t="shared" si="48"/>
        <v>0</v>
      </c>
      <c r="BT64" s="19">
        <f t="shared" si="49"/>
        <v>0</v>
      </c>
      <c r="BU64" s="19">
        <f t="shared" si="50"/>
        <v>0</v>
      </c>
      <c r="BV64" s="19">
        <f t="shared" si="51"/>
        <v>0</v>
      </c>
      <c r="BW64" s="19">
        <f t="shared" si="52"/>
        <v>0</v>
      </c>
      <c r="BY64" s="12" t="str">
        <f t="shared" si="53"/>
        <v/>
      </c>
      <c r="BZ64" s="12"/>
      <c r="CA64" s="12" t="str">
        <f t="shared" si="54"/>
        <v/>
      </c>
      <c r="CB64" s="12" t="str">
        <f t="shared" si="55"/>
        <v>PRD_BODY</v>
      </c>
      <c r="CC64" s="12" t="str">
        <f t="shared" si="56"/>
        <v>PRD_BODY</v>
      </c>
    </row>
    <row r="65" spans="1:81" ht="14.25" customHeight="1" x14ac:dyDescent="0.35">
      <c r="A65" s="77" t="str">
        <f t="shared" si="19"/>
        <v>Not Completed</v>
      </c>
      <c r="C65" s="19">
        <f t="shared" si="15"/>
        <v>64</v>
      </c>
      <c r="D65" s="14" t="str">
        <f t="shared" si="20"/>
        <v/>
      </c>
      <c r="E65" s="15"/>
      <c r="F65" s="15"/>
      <c r="G65" s="15"/>
      <c r="H65" s="20" t="str">
        <f t="shared" si="21"/>
        <v/>
      </c>
      <c r="I65" s="15"/>
      <c r="J65" s="15"/>
      <c r="K65" s="65"/>
      <c r="L65" s="65"/>
      <c r="M65" s="15"/>
      <c r="N65" s="15"/>
      <c r="O65" s="15"/>
      <c r="P65" s="16"/>
      <c r="Q65" s="21" t="str">
        <f>IF(ISBLANK(O65)=TRUE,"",VLOOKUP(O65,'validation code'!$X$35:$Y$38,2,0))</f>
        <v/>
      </c>
      <c r="R65" s="84" t="e">
        <f t="shared" si="22"/>
        <v>#VALUE!</v>
      </c>
      <c r="S65" s="16"/>
      <c r="T65" s="83" t="e">
        <f t="shared" si="23"/>
        <v>#VALUE!</v>
      </c>
      <c r="U65" s="66"/>
      <c r="V65" s="66"/>
      <c r="W65" s="66"/>
      <c r="X65" s="66"/>
      <c r="Y65" s="76"/>
      <c r="Z65" s="66"/>
      <c r="AA65" s="76"/>
      <c r="AB65" s="79">
        <f t="shared" si="58"/>
        <v>0</v>
      </c>
      <c r="AC65" s="79">
        <f t="shared" si="58"/>
        <v>0</v>
      </c>
      <c r="AD65" s="79">
        <f t="shared" si="58"/>
        <v>0</v>
      </c>
      <c r="AE65" s="79">
        <f t="shared" si="58"/>
        <v>0</v>
      </c>
      <c r="AF65" s="79">
        <f t="shared" si="58"/>
        <v>0</v>
      </c>
      <c r="AG65" s="79">
        <f t="shared" si="58"/>
        <v>0</v>
      </c>
      <c r="AH65" s="79">
        <f t="shared" si="58"/>
        <v>0</v>
      </c>
      <c r="AI65" s="79">
        <f t="shared" si="58"/>
        <v>0</v>
      </c>
      <c r="AJ65" s="79">
        <f t="shared" si="58"/>
        <v>0</v>
      </c>
      <c r="AK65" s="79">
        <f t="shared" si="58"/>
        <v>0</v>
      </c>
      <c r="AL65" s="79">
        <f t="shared" si="58"/>
        <v>0</v>
      </c>
      <c r="AM65" s="79">
        <f t="shared" si="58"/>
        <v>0</v>
      </c>
      <c r="AN65" s="68" t="e">
        <f t="shared" si="25"/>
        <v>#VALUE!</v>
      </c>
      <c r="AP65" s="77" t="str">
        <f>IF(ISBLANK(F65),"",VLOOKUP(F65,'validation code'!$T$64:$U$120,2,0))</f>
        <v/>
      </c>
      <c r="AQ65" s="77" t="str">
        <f>IF(ISBLANK(F65),"",VLOOKUP(F65,'validation code'!$T$3:$U$59,2,0))</f>
        <v/>
      </c>
      <c r="AR65" s="77" t="str">
        <f>IF(ISBLANK(M65)=TRUE,"",VLOOKUP(M65,'validation code'!$X$48:$Y$49,2,0))</f>
        <v/>
      </c>
      <c r="AS65" s="77" t="str">
        <f>IF(ISBLANK(F65)=TRUE,"",VLOOKUP(F65,'validation code'!$A$22:$B$79,2,0))</f>
        <v/>
      </c>
      <c r="AU65" s="77" t="s">
        <v>40</v>
      </c>
      <c r="AV65" s="77" t="str">
        <f>IF(ISBLANK($B$2)=TRUE,"",VLOOKUP($B$2,'validation code'!$W$54:$X$69,2,0))</f>
        <v>PRB</v>
      </c>
      <c r="AW65" s="77" t="str">
        <f t="shared" si="26"/>
        <v>01</v>
      </c>
      <c r="AX65" s="77" t="str">
        <f t="shared" si="27"/>
        <v/>
      </c>
      <c r="AY65" s="77" t="str">
        <f t="shared" si="28"/>
        <v>0064</v>
      </c>
      <c r="AZ65" s="77" t="str">
        <f t="shared" si="29"/>
        <v>EX-22-PRB-01--0064</v>
      </c>
      <c r="BA65" s="77" t="str">
        <f t="shared" si="30"/>
        <v>Not Completed</v>
      </c>
      <c r="BB65" s="19">
        <f t="shared" si="31"/>
        <v>0</v>
      </c>
      <c r="BC65" s="19">
        <f t="shared" si="32"/>
        <v>0</v>
      </c>
      <c r="BD65" s="19">
        <f t="shared" si="33"/>
        <v>0</v>
      </c>
      <c r="BE65" s="19">
        <f t="shared" si="34"/>
        <v>1</v>
      </c>
      <c r="BF65" s="19">
        <f t="shared" si="35"/>
        <v>0</v>
      </c>
      <c r="BG65" s="19">
        <f t="shared" si="36"/>
        <v>0</v>
      </c>
      <c r="BH65" s="19">
        <f t="shared" si="37"/>
        <v>0</v>
      </c>
      <c r="BI65" s="19">
        <f t="shared" si="38"/>
        <v>0</v>
      </c>
      <c r="BJ65" s="19">
        <f t="shared" si="39"/>
        <v>0</v>
      </c>
      <c r="BK65" s="19">
        <f t="shared" si="40"/>
        <v>0</v>
      </c>
      <c r="BL65" s="19">
        <f t="shared" si="41"/>
        <v>0</v>
      </c>
      <c r="BM65" s="19">
        <f t="shared" si="42"/>
        <v>0</v>
      </c>
      <c r="BN65" s="19">
        <f t="shared" si="43"/>
        <v>1</v>
      </c>
      <c r="BO65" s="19">
        <f t="shared" si="44"/>
        <v>1</v>
      </c>
      <c r="BP65" s="19">
        <f t="shared" si="45"/>
        <v>0</v>
      </c>
      <c r="BQ65" s="19">
        <f t="shared" si="46"/>
        <v>1</v>
      </c>
      <c r="BR65" s="19">
        <f t="shared" si="47"/>
        <v>0</v>
      </c>
      <c r="BS65" s="19">
        <f t="shared" si="48"/>
        <v>0</v>
      </c>
      <c r="BT65" s="19">
        <f t="shared" si="49"/>
        <v>0</v>
      </c>
      <c r="BU65" s="19">
        <f t="shared" si="50"/>
        <v>0</v>
      </c>
      <c r="BV65" s="19">
        <f t="shared" si="51"/>
        <v>0</v>
      </c>
      <c r="BW65" s="19">
        <f t="shared" si="52"/>
        <v>0</v>
      </c>
      <c r="BY65" s="12" t="str">
        <f t="shared" si="53"/>
        <v/>
      </c>
      <c r="BZ65" s="12"/>
      <c r="CA65" s="12" t="str">
        <f t="shared" si="54"/>
        <v/>
      </c>
      <c r="CB65" s="12" t="str">
        <f t="shared" si="55"/>
        <v>PRD_BODY</v>
      </c>
      <c r="CC65" s="12" t="str">
        <f t="shared" si="56"/>
        <v>PRD_BODY</v>
      </c>
    </row>
    <row r="66" spans="1:81" ht="14.25" customHeight="1" x14ac:dyDescent="0.35">
      <c r="A66" s="77" t="str">
        <f t="shared" si="19"/>
        <v>Not Completed</v>
      </c>
      <c r="C66" s="19">
        <f t="shared" si="15"/>
        <v>65</v>
      </c>
      <c r="D66" s="14" t="str">
        <f t="shared" si="20"/>
        <v/>
      </c>
      <c r="E66" s="15"/>
      <c r="F66" s="15"/>
      <c r="G66" s="15"/>
      <c r="H66" s="20" t="str">
        <f t="shared" si="21"/>
        <v/>
      </c>
      <c r="I66" s="15"/>
      <c r="J66" s="15"/>
      <c r="K66" s="65"/>
      <c r="L66" s="65"/>
      <c r="M66" s="15"/>
      <c r="N66" s="15"/>
      <c r="O66" s="15"/>
      <c r="P66" s="16"/>
      <c r="Q66" s="21" t="str">
        <f>IF(ISBLANK(O66)=TRUE,"",VLOOKUP(O66,'validation code'!$X$35:$Y$38,2,0))</f>
        <v/>
      </c>
      <c r="R66" s="84" t="e">
        <f t="shared" si="22"/>
        <v>#VALUE!</v>
      </c>
      <c r="S66" s="16"/>
      <c r="T66" s="83" t="e">
        <f t="shared" si="23"/>
        <v>#VALUE!</v>
      </c>
      <c r="U66" s="66"/>
      <c r="V66" s="66"/>
      <c r="W66" s="66"/>
      <c r="X66" s="66"/>
      <c r="Y66" s="76"/>
      <c r="Z66" s="66"/>
      <c r="AA66" s="76"/>
      <c r="AB66" s="79">
        <f t="shared" si="58"/>
        <v>0</v>
      </c>
      <c r="AC66" s="79">
        <f t="shared" si="58"/>
        <v>0</v>
      </c>
      <c r="AD66" s="79">
        <f t="shared" si="58"/>
        <v>0</v>
      </c>
      <c r="AE66" s="79">
        <f t="shared" si="58"/>
        <v>0</v>
      </c>
      <c r="AF66" s="79">
        <f t="shared" si="58"/>
        <v>0</v>
      </c>
      <c r="AG66" s="79">
        <f t="shared" si="58"/>
        <v>0</v>
      </c>
      <c r="AH66" s="79">
        <f t="shared" si="58"/>
        <v>0</v>
      </c>
      <c r="AI66" s="79">
        <f t="shared" si="58"/>
        <v>0</v>
      </c>
      <c r="AJ66" s="79">
        <f t="shared" si="58"/>
        <v>0</v>
      </c>
      <c r="AK66" s="79">
        <f t="shared" si="58"/>
        <v>0</v>
      </c>
      <c r="AL66" s="79">
        <f t="shared" si="58"/>
        <v>0</v>
      </c>
      <c r="AM66" s="79">
        <f t="shared" si="58"/>
        <v>0</v>
      </c>
      <c r="AN66" s="68" t="e">
        <f t="shared" si="25"/>
        <v>#VALUE!</v>
      </c>
      <c r="AP66" s="77" t="str">
        <f>IF(ISBLANK(F66),"",VLOOKUP(F66,'validation code'!$T$64:$U$120,2,0))</f>
        <v/>
      </c>
      <c r="AQ66" s="77" t="str">
        <f>IF(ISBLANK(F66),"",VLOOKUP(F66,'validation code'!$T$3:$U$59,2,0))</f>
        <v/>
      </c>
      <c r="AR66" s="77" t="str">
        <f>IF(ISBLANK(M66)=TRUE,"",VLOOKUP(M66,'validation code'!$X$48:$Y$49,2,0))</f>
        <v/>
      </c>
      <c r="AS66" s="77" t="str">
        <f>IF(ISBLANK(F66)=TRUE,"",VLOOKUP(F66,'validation code'!$A$22:$B$79,2,0))</f>
        <v/>
      </c>
      <c r="AU66" s="77" t="s">
        <v>40</v>
      </c>
      <c r="AV66" s="77" t="str">
        <f>IF(ISBLANK($B$2)=TRUE,"",VLOOKUP($B$2,'validation code'!$W$54:$X$69,2,0))</f>
        <v>PRB</v>
      </c>
      <c r="AW66" s="77" t="str">
        <f t="shared" si="26"/>
        <v>01</v>
      </c>
      <c r="AX66" s="77" t="str">
        <f t="shared" si="27"/>
        <v/>
      </c>
      <c r="AY66" s="77" t="str">
        <f t="shared" si="28"/>
        <v>0065</v>
      </c>
      <c r="AZ66" s="77" t="str">
        <f t="shared" si="29"/>
        <v>EX-22-PRB-01--0065</v>
      </c>
      <c r="BA66" s="77" t="str">
        <f t="shared" si="30"/>
        <v>Not Completed</v>
      </c>
      <c r="BB66" s="19">
        <f t="shared" si="31"/>
        <v>0</v>
      </c>
      <c r="BC66" s="19">
        <f t="shared" si="32"/>
        <v>0</v>
      </c>
      <c r="BD66" s="19">
        <f t="shared" si="33"/>
        <v>0</v>
      </c>
      <c r="BE66" s="19">
        <f t="shared" si="34"/>
        <v>1</v>
      </c>
      <c r="BF66" s="19">
        <f t="shared" si="35"/>
        <v>0</v>
      </c>
      <c r="BG66" s="19">
        <f t="shared" si="36"/>
        <v>0</v>
      </c>
      <c r="BH66" s="19">
        <f t="shared" si="37"/>
        <v>0</v>
      </c>
      <c r="BI66" s="19">
        <f t="shared" si="38"/>
        <v>0</v>
      </c>
      <c r="BJ66" s="19">
        <f t="shared" si="39"/>
        <v>0</v>
      </c>
      <c r="BK66" s="19">
        <f t="shared" si="40"/>
        <v>0</v>
      </c>
      <c r="BL66" s="19">
        <f t="shared" si="41"/>
        <v>0</v>
      </c>
      <c r="BM66" s="19">
        <f t="shared" si="42"/>
        <v>0</v>
      </c>
      <c r="BN66" s="19">
        <f t="shared" si="43"/>
        <v>1</v>
      </c>
      <c r="BO66" s="19">
        <f t="shared" si="44"/>
        <v>1</v>
      </c>
      <c r="BP66" s="19">
        <f t="shared" si="45"/>
        <v>0</v>
      </c>
      <c r="BQ66" s="19">
        <f t="shared" si="46"/>
        <v>1</v>
      </c>
      <c r="BR66" s="19">
        <f t="shared" si="47"/>
        <v>0</v>
      </c>
      <c r="BS66" s="19">
        <f t="shared" si="48"/>
        <v>0</v>
      </c>
      <c r="BT66" s="19">
        <f t="shared" si="49"/>
        <v>0</v>
      </c>
      <c r="BU66" s="19">
        <f t="shared" si="50"/>
        <v>0</v>
      </c>
      <c r="BV66" s="19">
        <f t="shared" si="51"/>
        <v>0</v>
      </c>
      <c r="BW66" s="19">
        <f t="shared" si="52"/>
        <v>0</v>
      </c>
      <c r="BY66" s="12" t="str">
        <f t="shared" si="53"/>
        <v/>
      </c>
      <c r="BZ66" s="12"/>
      <c r="CA66" s="12" t="str">
        <f t="shared" si="54"/>
        <v/>
      </c>
      <c r="CB66" s="12" t="str">
        <f t="shared" si="55"/>
        <v>PRD_BODY</v>
      </c>
      <c r="CC66" s="12" t="str">
        <f t="shared" si="56"/>
        <v>PRD_BODY</v>
      </c>
    </row>
    <row r="67" spans="1:81" ht="14.25" customHeight="1" x14ac:dyDescent="0.35">
      <c r="A67" s="77" t="str">
        <f t="shared" si="19"/>
        <v>Not Completed</v>
      </c>
      <c r="C67" s="19">
        <f t="shared" si="15"/>
        <v>66</v>
      </c>
      <c r="D67" s="14" t="str">
        <f t="shared" si="20"/>
        <v/>
      </c>
      <c r="E67" s="15"/>
      <c r="F67" s="15"/>
      <c r="G67" s="15"/>
      <c r="H67" s="20" t="str">
        <f t="shared" si="21"/>
        <v/>
      </c>
      <c r="I67" s="15"/>
      <c r="J67" s="15"/>
      <c r="K67" s="65"/>
      <c r="L67" s="65"/>
      <c r="M67" s="15"/>
      <c r="N67" s="15"/>
      <c r="O67" s="15"/>
      <c r="P67" s="16"/>
      <c r="Q67" s="21" t="str">
        <f>IF(ISBLANK(O67)=TRUE,"",VLOOKUP(O67,'validation code'!$X$35:$Y$38,2,0))</f>
        <v/>
      </c>
      <c r="R67" s="84" t="e">
        <f t="shared" si="22"/>
        <v>#VALUE!</v>
      </c>
      <c r="S67" s="16"/>
      <c r="T67" s="83" t="e">
        <f t="shared" si="23"/>
        <v>#VALUE!</v>
      </c>
      <c r="U67" s="66"/>
      <c r="V67" s="66"/>
      <c r="W67" s="66"/>
      <c r="X67" s="66"/>
      <c r="Y67" s="76"/>
      <c r="Z67" s="66"/>
      <c r="AA67" s="76"/>
      <c r="AB67" s="79">
        <f t="shared" si="58"/>
        <v>0</v>
      </c>
      <c r="AC67" s="79">
        <f t="shared" si="58"/>
        <v>0</v>
      </c>
      <c r="AD67" s="79">
        <f t="shared" si="58"/>
        <v>0</v>
      </c>
      <c r="AE67" s="79">
        <f t="shared" si="58"/>
        <v>0</v>
      </c>
      <c r="AF67" s="79">
        <f t="shared" si="58"/>
        <v>0</v>
      </c>
      <c r="AG67" s="79">
        <f t="shared" si="58"/>
        <v>0</v>
      </c>
      <c r="AH67" s="79">
        <f t="shared" si="58"/>
        <v>0</v>
      </c>
      <c r="AI67" s="79">
        <f t="shared" si="58"/>
        <v>0</v>
      </c>
      <c r="AJ67" s="79">
        <f t="shared" si="58"/>
        <v>0</v>
      </c>
      <c r="AK67" s="79">
        <f t="shared" ref="AB67:AM88" si="59">IFERROR(ROUND(IF(OR(ISBLANK($V67)=TRUE,$V67&lt;&gt;AK$1=TRUE,ISBLANK($T67)=TRUE),"",IF(AK$1=$V67,$T67,0)),0),0)</f>
        <v>0</v>
      </c>
      <c r="AL67" s="79">
        <f t="shared" si="59"/>
        <v>0</v>
      </c>
      <c r="AM67" s="79">
        <f t="shared" si="59"/>
        <v>0</v>
      </c>
      <c r="AN67" s="68" t="e">
        <f t="shared" si="25"/>
        <v>#VALUE!</v>
      </c>
      <c r="AP67" s="77" t="str">
        <f>IF(ISBLANK(F67),"",VLOOKUP(F67,'validation code'!$T$64:$U$120,2,0))</f>
        <v/>
      </c>
      <c r="AQ67" s="77" t="str">
        <f>IF(ISBLANK(F67),"",VLOOKUP(F67,'validation code'!$T$3:$U$59,2,0))</f>
        <v/>
      </c>
      <c r="AR67" s="77" t="str">
        <f>IF(ISBLANK(M67)=TRUE,"",VLOOKUP(M67,'validation code'!$X$48:$Y$49,2,0))</f>
        <v/>
      </c>
      <c r="AS67" s="77" t="str">
        <f>IF(ISBLANK(F67)=TRUE,"",VLOOKUP(F67,'validation code'!$A$22:$B$79,2,0))</f>
        <v/>
      </c>
      <c r="AU67" s="77" t="s">
        <v>40</v>
      </c>
      <c r="AV67" s="77" t="str">
        <f>IF(ISBLANK($B$2)=TRUE,"",VLOOKUP($B$2,'validation code'!$W$54:$X$69,2,0))</f>
        <v>PRB</v>
      </c>
      <c r="AW67" s="77" t="str">
        <f t="shared" si="26"/>
        <v>01</v>
      </c>
      <c r="AX67" s="77" t="str">
        <f t="shared" si="27"/>
        <v/>
      </c>
      <c r="AY67" s="77" t="str">
        <f t="shared" si="28"/>
        <v>0066</v>
      </c>
      <c r="AZ67" s="77" t="str">
        <f t="shared" si="29"/>
        <v>EX-22-PRB-01--0066</v>
      </c>
      <c r="BA67" s="77" t="str">
        <f t="shared" si="30"/>
        <v>Not Completed</v>
      </c>
      <c r="BB67" s="19">
        <f t="shared" si="31"/>
        <v>0</v>
      </c>
      <c r="BC67" s="19">
        <f t="shared" si="32"/>
        <v>0</v>
      </c>
      <c r="BD67" s="19">
        <f t="shared" si="33"/>
        <v>0</v>
      </c>
      <c r="BE67" s="19">
        <f t="shared" si="34"/>
        <v>1</v>
      </c>
      <c r="BF67" s="19">
        <f t="shared" si="35"/>
        <v>0</v>
      </c>
      <c r="BG67" s="19">
        <f t="shared" si="36"/>
        <v>0</v>
      </c>
      <c r="BH67" s="19">
        <f t="shared" si="37"/>
        <v>0</v>
      </c>
      <c r="BI67" s="19">
        <f t="shared" si="38"/>
        <v>0</v>
      </c>
      <c r="BJ67" s="19">
        <f t="shared" si="39"/>
        <v>0</v>
      </c>
      <c r="BK67" s="19">
        <f t="shared" si="40"/>
        <v>0</v>
      </c>
      <c r="BL67" s="19">
        <f t="shared" si="41"/>
        <v>0</v>
      </c>
      <c r="BM67" s="19">
        <f t="shared" si="42"/>
        <v>0</v>
      </c>
      <c r="BN67" s="19">
        <f t="shared" si="43"/>
        <v>1</v>
      </c>
      <c r="BO67" s="19">
        <f t="shared" si="44"/>
        <v>1</v>
      </c>
      <c r="BP67" s="19">
        <f t="shared" si="45"/>
        <v>0</v>
      </c>
      <c r="BQ67" s="19">
        <f t="shared" si="46"/>
        <v>1</v>
      </c>
      <c r="BR67" s="19">
        <f t="shared" si="47"/>
        <v>0</v>
      </c>
      <c r="BS67" s="19">
        <f t="shared" si="48"/>
        <v>0</v>
      </c>
      <c r="BT67" s="19">
        <f t="shared" si="49"/>
        <v>0</v>
      </c>
      <c r="BU67" s="19">
        <f t="shared" si="50"/>
        <v>0</v>
      </c>
      <c r="BV67" s="19">
        <f t="shared" si="51"/>
        <v>0</v>
      </c>
      <c r="BW67" s="19">
        <f t="shared" si="52"/>
        <v>0</v>
      </c>
      <c r="BY67" s="12" t="str">
        <f t="shared" si="53"/>
        <v/>
      </c>
      <c r="BZ67" s="12"/>
      <c r="CA67" s="12" t="str">
        <f t="shared" si="54"/>
        <v/>
      </c>
      <c r="CB67" s="12" t="str">
        <f t="shared" si="55"/>
        <v>PRD_BODY</v>
      </c>
      <c r="CC67" s="12" t="str">
        <f t="shared" si="56"/>
        <v>PRD_BODY</v>
      </c>
    </row>
    <row r="68" spans="1:81" ht="14.25" customHeight="1" x14ac:dyDescent="0.35">
      <c r="A68" s="77" t="str">
        <f t="shared" ref="A68:A131" si="60">BA68</f>
        <v>Not Completed</v>
      </c>
      <c r="C68" s="19">
        <f t="shared" si="15"/>
        <v>67</v>
      </c>
      <c r="D68" s="14" t="str">
        <f t="shared" ref="D68:D131" si="61">IF(A68="not completed","",AZ68)</f>
        <v/>
      </c>
      <c r="E68" s="15"/>
      <c r="F68" s="15"/>
      <c r="G68" s="15"/>
      <c r="H68" s="20" t="str">
        <f t="shared" ref="H68:H131" si="62">IF(ISBLANK(G68),"",VLOOKUP(G68,T_profitcode,2,0))</f>
        <v/>
      </c>
      <c r="I68" s="15"/>
      <c r="J68" s="15"/>
      <c r="K68" s="65"/>
      <c r="L68" s="65"/>
      <c r="M68" s="15"/>
      <c r="N68" s="15"/>
      <c r="O68" s="15"/>
      <c r="P68" s="16"/>
      <c r="Q68" s="21" t="str">
        <f>IF(ISBLANK(O68)=TRUE,"",VLOOKUP(O68,'validation code'!$X$35:$Y$38,2,0))</f>
        <v/>
      </c>
      <c r="R68" s="84" t="e">
        <f t="shared" ref="R68:R131" si="63">ROUND(T68+S68,0)</f>
        <v>#VALUE!</v>
      </c>
      <c r="S68" s="16"/>
      <c r="T68" s="83" t="e">
        <f t="shared" ref="T68:T131" si="64">ROUND(IF(ISERR(P68*Q68)=TRUE,"",P68*Q68*N68),0)</f>
        <v>#VALUE!</v>
      </c>
      <c r="U68" s="66"/>
      <c r="V68" s="66"/>
      <c r="W68" s="66"/>
      <c r="X68" s="66"/>
      <c r="Y68" s="76"/>
      <c r="Z68" s="66"/>
      <c r="AA68" s="76"/>
      <c r="AB68" s="79">
        <f t="shared" si="59"/>
        <v>0</v>
      </c>
      <c r="AC68" s="79">
        <f t="shared" si="59"/>
        <v>0</v>
      </c>
      <c r="AD68" s="79">
        <f t="shared" si="59"/>
        <v>0</v>
      </c>
      <c r="AE68" s="79">
        <f t="shared" si="59"/>
        <v>0</v>
      </c>
      <c r="AF68" s="79">
        <f t="shared" si="59"/>
        <v>0</v>
      </c>
      <c r="AG68" s="79">
        <f t="shared" si="59"/>
        <v>0</v>
      </c>
      <c r="AH68" s="79">
        <f t="shared" si="59"/>
        <v>0</v>
      </c>
      <c r="AI68" s="79">
        <f t="shared" si="59"/>
        <v>0</v>
      </c>
      <c r="AJ68" s="79">
        <f t="shared" si="59"/>
        <v>0</v>
      </c>
      <c r="AK68" s="79">
        <f t="shared" si="59"/>
        <v>0</v>
      </c>
      <c r="AL68" s="79">
        <f t="shared" si="59"/>
        <v>0</v>
      </c>
      <c r="AM68" s="79">
        <f t="shared" si="59"/>
        <v>0</v>
      </c>
      <c r="AN68" s="68" t="e">
        <f t="shared" ref="AN68:AN131" si="65">(SUM(AB68:AM68))-T68</f>
        <v>#VALUE!</v>
      </c>
      <c r="AP68" s="77" t="str">
        <f>IF(ISBLANK(F68),"",VLOOKUP(F68,'validation code'!$T$64:$U$120,2,0))</f>
        <v/>
      </c>
      <c r="AQ68" s="77" t="str">
        <f>IF(ISBLANK(F68),"",VLOOKUP(F68,'validation code'!$T$3:$U$59,2,0))</f>
        <v/>
      </c>
      <c r="AR68" s="77" t="str">
        <f>IF(ISBLANK(M68)=TRUE,"",VLOOKUP(M68,'validation code'!$X$48:$Y$49,2,0))</f>
        <v/>
      </c>
      <c r="AS68" s="77" t="str">
        <f>IF(ISBLANK(F68)=TRUE,"",VLOOKUP(F68,'validation code'!$A$22:$B$79,2,0))</f>
        <v/>
      </c>
      <c r="AU68" s="77" t="s">
        <v>40</v>
      </c>
      <c r="AV68" s="77" t="str">
        <f>IF(ISBLANK($B$2)=TRUE,"",VLOOKUP($B$2,'validation code'!$W$54:$X$69,2,0))</f>
        <v>PRB</v>
      </c>
      <c r="AW68" s="77" t="str">
        <f t="shared" ref="AW68:AW131" si="66">TEXT(MONTH(V68),"00")</f>
        <v>01</v>
      </c>
      <c r="AX68" s="77" t="str">
        <f t="shared" ref="AX68:AX131" si="67">TEXT(LEFT(G68,1),"ABC")</f>
        <v/>
      </c>
      <c r="AY68" s="77" t="str">
        <f t="shared" ref="AY68:AY131" si="68">TEXT(C68,"0000")</f>
        <v>0067</v>
      </c>
      <c r="AZ68" s="77" t="str">
        <f t="shared" ref="AZ68:AZ131" si="69">AU68&amp;"-"&amp;AV68&amp;"-"&amp;AW68&amp;"-"&amp;AX68&amp;"-"&amp;AY68</f>
        <v>EX-22-PRB-01--0067</v>
      </c>
      <c r="BA68" s="77" t="str">
        <f t="shared" ref="BA68:BA131" si="70">IF(SUM(BB68:BW68)=22,"completed","Not Completed")</f>
        <v>Not Completed</v>
      </c>
      <c r="BB68" s="19">
        <f t="shared" ref="BB68:BB131" si="71">IF(ISBLANK(F68)=TRUE,0,1)</f>
        <v>0</v>
      </c>
      <c r="BC68" s="19">
        <f t="shared" ref="BC68:BC131" si="72">IF(ISBLANK(G68)=TRUE,0,1)</f>
        <v>0</v>
      </c>
      <c r="BD68" s="19">
        <f t="shared" ref="BD68:BD131" si="73">IF(ISBLANK(G68)=TRUE,0,1)</f>
        <v>0</v>
      </c>
      <c r="BE68" s="19">
        <f t="shared" ref="BE68:BE131" si="74">IF(ISBLANK(H68)=TRUE,0,1)</f>
        <v>1</v>
      </c>
      <c r="BF68" s="19">
        <f t="shared" ref="BF68:BF131" si="75">IF(ISBLANK(I68)=TRUE,0,1)</f>
        <v>0</v>
      </c>
      <c r="BG68" s="19">
        <f t="shared" ref="BG68:BG131" si="76">IF(ISBLANK(J68)=TRUE,0,1)</f>
        <v>0</v>
      </c>
      <c r="BH68" s="19">
        <f t="shared" ref="BH68:BH131" si="77">IF(ISBLANK(K68)=TRUE,0,1)</f>
        <v>0</v>
      </c>
      <c r="BI68" s="19">
        <f t="shared" ref="BI68:BI131" si="78">IF(ISBLANK(L68)=TRUE,0,1)</f>
        <v>0</v>
      </c>
      <c r="BJ68" s="19">
        <f t="shared" ref="BJ68:BJ131" si="79">IF(ISBLANK(M68)=TRUE,0,1)</f>
        <v>0</v>
      </c>
      <c r="BK68" s="19">
        <f t="shared" ref="BK68:BK131" si="80">IF(ISBLANK(N68)=TRUE,0,1)</f>
        <v>0</v>
      </c>
      <c r="BL68" s="19">
        <f t="shared" ref="BL68:BL131" si="81">IF(ISBLANK(O68)=TRUE,0,1)</f>
        <v>0</v>
      </c>
      <c r="BM68" s="19">
        <f t="shared" ref="BM68:BM131" si="82">IF(ISBLANK(P68)=TRUE,0,1)</f>
        <v>0</v>
      </c>
      <c r="BN68" s="19">
        <f t="shared" ref="BN68:BN131" si="83">IF(ISBLANK(Q68)=TRUE,0,1)</f>
        <v>1</v>
      </c>
      <c r="BO68" s="19">
        <f t="shared" ref="BO68:BO131" si="84">IF(ISBLANK(R68)=TRUE,0,1)</f>
        <v>1</v>
      </c>
      <c r="BP68" s="19">
        <f t="shared" ref="BP68:BP131" si="85">IF(ISBLANK(S68)=TRUE,0,1)</f>
        <v>0</v>
      </c>
      <c r="BQ68" s="19">
        <f t="shared" ref="BQ68:BQ131" si="86">IF(ISBLANK(T68)=TRUE,0,1)</f>
        <v>1</v>
      </c>
      <c r="BR68" s="19">
        <f t="shared" ref="BR68:BR131" si="87">IF(ISBLANK(U68)=TRUE,0,1)</f>
        <v>0</v>
      </c>
      <c r="BS68" s="19">
        <f t="shared" ref="BS68:BS131" si="88">IF(ISBLANK(V68)=TRUE,0,1)</f>
        <v>0</v>
      </c>
      <c r="BT68" s="19">
        <f t="shared" ref="BT68:BT131" si="89">IF(ISBLANK(W68)=TRUE,0,1)</f>
        <v>0</v>
      </c>
      <c r="BU68" s="19">
        <f t="shared" ref="BU68:BU131" si="90">IF(ISBLANK(X68)=TRUE,0,1)</f>
        <v>0</v>
      </c>
      <c r="BV68" s="19">
        <f t="shared" ref="BV68:BV131" si="91">IF(ISBLANK(Y68)=TRUE,0,1)</f>
        <v>0</v>
      </c>
      <c r="BW68" s="19">
        <f t="shared" ref="BW68:BW131" si="92">IF(ISBLANK(Z68)=TRUE,0,1)</f>
        <v>0</v>
      </c>
      <c r="BY68" s="12" t="str">
        <f t="shared" ref="BY68:BY131" si="93">LEFT(J68,10)</f>
        <v/>
      </c>
      <c r="BZ68" s="12"/>
      <c r="CA68" s="12" t="str">
        <f t="shared" ref="CA68:CA131" si="94">LEFT(BY68,4)</f>
        <v/>
      </c>
      <c r="CB68" s="12" t="str">
        <f t="shared" ref="CB68:CB131" si="95">B$2</f>
        <v>PRD_BODY</v>
      </c>
      <c r="CC68" s="12" t="str">
        <f t="shared" ref="CC68:CC131" si="96">CB68&amp;CA68</f>
        <v>PRD_BODY</v>
      </c>
    </row>
    <row r="69" spans="1:81" ht="14.25" customHeight="1" x14ac:dyDescent="0.35">
      <c r="A69" s="77" t="str">
        <f t="shared" si="60"/>
        <v>Not Completed</v>
      </c>
      <c r="C69" s="19">
        <f t="shared" ref="C69:C132" si="97">C68+1</f>
        <v>68</v>
      </c>
      <c r="D69" s="14" t="str">
        <f t="shared" si="61"/>
        <v/>
      </c>
      <c r="E69" s="15"/>
      <c r="F69" s="15"/>
      <c r="G69" s="15"/>
      <c r="H69" s="20" t="str">
        <f t="shared" si="62"/>
        <v/>
      </c>
      <c r="I69" s="15"/>
      <c r="J69" s="15"/>
      <c r="K69" s="65"/>
      <c r="L69" s="65"/>
      <c r="M69" s="15"/>
      <c r="N69" s="15"/>
      <c r="O69" s="15"/>
      <c r="P69" s="16"/>
      <c r="Q69" s="21" t="str">
        <f>IF(ISBLANK(O69)=TRUE,"",VLOOKUP(O69,'validation code'!$X$35:$Y$38,2,0))</f>
        <v/>
      </c>
      <c r="R69" s="84" t="e">
        <f t="shared" si="63"/>
        <v>#VALUE!</v>
      </c>
      <c r="S69" s="16"/>
      <c r="T69" s="83" t="e">
        <f t="shared" si="64"/>
        <v>#VALUE!</v>
      </c>
      <c r="U69" s="66"/>
      <c r="V69" s="66"/>
      <c r="W69" s="66"/>
      <c r="X69" s="66"/>
      <c r="Y69" s="76"/>
      <c r="Z69" s="66"/>
      <c r="AA69" s="76"/>
      <c r="AB69" s="79">
        <f t="shared" si="59"/>
        <v>0</v>
      </c>
      <c r="AC69" s="79">
        <f t="shared" si="59"/>
        <v>0</v>
      </c>
      <c r="AD69" s="79">
        <f t="shared" si="59"/>
        <v>0</v>
      </c>
      <c r="AE69" s="79">
        <f t="shared" si="59"/>
        <v>0</v>
      </c>
      <c r="AF69" s="79">
        <f t="shared" si="59"/>
        <v>0</v>
      </c>
      <c r="AG69" s="79">
        <f t="shared" si="59"/>
        <v>0</v>
      </c>
      <c r="AH69" s="79">
        <f t="shared" si="59"/>
        <v>0</v>
      </c>
      <c r="AI69" s="79">
        <f t="shared" si="59"/>
        <v>0</v>
      </c>
      <c r="AJ69" s="79">
        <f t="shared" si="59"/>
        <v>0</v>
      </c>
      <c r="AK69" s="79">
        <f t="shared" si="59"/>
        <v>0</v>
      </c>
      <c r="AL69" s="79">
        <f t="shared" si="59"/>
        <v>0</v>
      </c>
      <c r="AM69" s="79">
        <f t="shared" si="59"/>
        <v>0</v>
      </c>
      <c r="AN69" s="68" t="e">
        <f t="shared" si="65"/>
        <v>#VALUE!</v>
      </c>
      <c r="AP69" s="77" t="str">
        <f>IF(ISBLANK(F69),"",VLOOKUP(F69,'validation code'!$T$64:$U$120,2,0))</f>
        <v/>
      </c>
      <c r="AQ69" s="77" t="str">
        <f>IF(ISBLANK(F69),"",VLOOKUP(F69,'validation code'!$T$3:$U$59,2,0))</f>
        <v/>
      </c>
      <c r="AR69" s="77" t="str">
        <f>IF(ISBLANK(M69)=TRUE,"",VLOOKUP(M69,'validation code'!$X$48:$Y$49,2,0))</f>
        <v/>
      </c>
      <c r="AS69" s="77" t="str">
        <f>IF(ISBLANK(F69)=TRUE,"",VLOOKUP(F69,'validation code'!$A$22:$B$79,2,0))</f>
        <v/>
      </c>
      <c r="AU69" s="77" t="s">
        <v>40</v>
      </c>
      <c r="AV69" s="77" t="str">
        <f>IF(ISBLANK($B$2)=TRUE,"",VLOOKUP($B$2,'validation code'!$W$54:$X$69,2,0))</f>
        <v>PRB</v>
      </c>
      <c r="AW69" s="77" t="str">
        <f t="shared" si="66"/>
        <v>01</v>
      </c>
      <c r="AX69" s="77" t="str">
        <f t="shared" si="67"/>
        <v/>
      </c>
      <c r="AY69" s="77" t="str">
        <f t="shared" si="68"/>
        <v>0068</v>
      </c>
      <c r="AZ69" s="77" t="str">
        <f t="shared" si="69"/>
        <v>EX-22-PRB-01--0068</v>
      </c>
      <c r="BA69" s="77" t="str">
        <f t="shared" si="70"/>
        <v>Not Completed</v>
      </c>
      <c r="BB69" s="19">
        <f t="shared" si="71"/>
        <v>0</v>
      </c>
      <c r="BC69" s="19">
        <f t="shared" si="72"/>
        <v>0</v>
      </c>
      <c r="BD69" s="19">
        <f t="shared" si="73"/>
        <v>0</v>
      </c>
      <c r="BE69" s="19">
        <f t="shared" si="74"/>
        <v>1</v>
      </c>
      <c r="BF69" s="19">
        <f t="shared" si="75"/>
        <v>0</v>
      </c>
      <c r="BG69" s="19">
        <f t="shared" si="76"/>
        <v>0</v>
      </c>
      <c r="BH69" s="19">
        <f t="shared" si="77"/>
        <v>0</v>
      </c>
      <c r="BI69" s="19">
        <f t="shared" si="78"/>
        <v>0</v>
      </c>
      <c r="BJ69" s="19">
        <f t="shared" si="79"/>
        <v>0</v>
      </c>
      <c r="BK69" s="19">
        <f t="shared" si="80"/>
        <v>0</v>
      </c>
      <c r="BL69" s="19">
        <f t="shared" si="81"/>
        <v>0</v>
      </c>
      <c r="BM69" s="19">
        <f t="shared" si="82"/>
        <v>0</v>
      </c>
      <c r="BN69" s="19">
        <f t="shared" si="83"/>
        <v>1</v>
      </c>
      <c r="BO69" s="19">
        <f t="shared" si="84"/>
        <v>1</v>
      </c>
      <c r="BP69" s="19">
        <f t="shared" si="85"/>
        <v>0</v>
      </c>
      <c r="BQ69" s="19">
        <f t="shared" si="86"/>
        <v>1</v>
      </c>
      <c r="BR69" s="19">
        <f t="shared" si="87"/>
        <v>0</v>
      </c>
      <c r="BS69" s="19">
        <f t="shared" si="88"/>
        <v>0</v>
      </c>
      <c r="BT69" s="19">
        <f t="shared" si="89"/>
        <v>0</v>
      </c>
      <c r="BU69" s="19">
        <f t="shared" si="90"/>
        <v>0</v>
      </c>
      <c r="BV69" s="19">
        <f t="shared" si="91"/>
        <v>0</v>
      </c>
      <c r="BW69" s="19">
        <f t="shared" si="92"/>
        <v>0</v>
      </c>
      <c r="BY69" s="12" t="str">
        <f t="shared" si="93"/>
        <v/>
      </c>
      <c r="BZ69" s="12"/>
      <c r="CA69" s="12" t="str">
        <f t="shared" si="94"/>
        <v/>
      </c>
      <c r="CB69" s="12" t="str">
        <f t="shared" si="95"/>
        <v>PRD_BODY</v>
      </c>
      <c r="CC69" s="12" t="str">
        <f t="shared" si="96"/>
        <v>PRD_BODY</v>
      </c>
    </row>
    <row r="70" spans="1:81" ht="14.25" customHeight="1" x14ac:dyDescent="0.35">
      <c r="A70" s="77" t="str">
        <f t="shared" si="60"/>
        <v>Not Completed</v>
      </c>
      <c r="C70" s="19">
        <f t="shared" si="97"/>
        <v>69</v>
      </c>
      <c r="D70" s="14" t="str">
        <f t="shared" si="61"/>
        <v/>
      </c>
      <c r="E70" s="15"/>
      <c r="F70" s="15"/>
      <c r="G70" s="15"/>
      <c r="H70" s="20" t="str">
        <f t="shared" si="62"/>
        <v/>
      </c>
      <c r="I70" s="15"/>
      <c r="J70" s="15"/>
      <c r="K70" s="65"/>
      <c r="L70" s="65"/>
      <c r="M70" s="15"/>
      <c r="N70" s="15"/>
      <c r="O70" s="15"/>
      <c r="P70" s="16"/>
      <c r="Q70" s="21" t="str">
        <f>IF(ISBLANK(O70)=TRUE,"",VLOOKUP(O70,'validation code'!$X$35:$Y$38,2,0))</f>
        <v/>
      </c>
      <c r="R70" s="84" t="e">
        <f t="shared" si="63"/>
        <v>#VALUE!</v>
      </c>
      <c r="S70" s="16"/>
      <c r="T70" s="83" t="e">
        <f t="shared" si="64"/>
        <v>#VALUE!</v>
      </c>
      <c r="U70" s="66"/>
      <c r="V70" s="66"/>
      <c r="W70" s="66"/>
      <c r="X70" s="66"/>
      <c r="Y70" s="76"/>
      <c r="Z70" s="66"/>
      <c r="AA70" s="76"/>
      <c r="AB70" s="79">
        <f t="shared" si="59"/>
        <v>0</v>
      </c>
      <c r="AC70" s="79">
        <f t="shared" si="59"/>
        <v>0</v>
      </c>
      <c r="AD70" s="79">
        <f t="shared" si="59"/>
        <v>0</v>
      </c>
      <c r="AE70" s="79">
        <f t="shared" si="59"/>
        <v>0</v>
      </c>
      <c r="AF70" s="79">
        <f t="shared" si="59"/>
        <v>0</v>
      </c>
      <c r="AG70" s="79">
        <f t="shared" si="59"/>
        <v>0</v>
      </c>
      <c r="AH70" s="79">
        <f t="shared" si="59"/>
        <v>0</v>
      </c>
      <c r="AI70" s="79">
        <f t="shared" si="59"/>
        <v>0</v>
      </c>
      <c r="AJ70" s="79">
        <f t="shared" si="59"/>
        <v>0</v>
      </c>
      <c r="AK70" s="79">
        <f t="shared" si="59"/>
        <v>0</v>
      </c>
      <c r="AL70" s="79">
        <f t="shared" si="59"/>
        <v>0</v>
      </c>
      <c r="AM70" s="79">
        <f t="shared" si="59"/>
        <v>0</v>
      </c>
      <c r="AN70" s="68" t="e">
        <f t="shared" si="65"/>
        <v>#VALUE!</v>
      </c>
      <c r="AP70" s="77" t="str">
        <f>IF(ISBLANK(F70),"",VLOOKUP(F70,'validation code'!$T$64:$U$120,2,0))</f>
        <v/>
      </c>
      <c r="AQ70" s="77" t="str">
        <f>IF(ISBLANK(F70),"",VLOOKUP(F70,'validation code'!$T$3:$U$59,2,0))</f>
        <v/>
      </c>
      <c r="AR70" s="77" t="str">
        <f>IF(ISBLANK(M70)=TRUE,"",VLOOKUP(M70,'validation code'!$X$48:$Y$49,2,0))</f>
        <v/>
      </c>
      <c r="AS70" s="77" t="str">
        <f>IF(ISBLANK(F70)=TRUE,"",VLOOKUP(F70,'validation code'!$A$22:$B$79,2,0))</f>
        <v/>
      </c>
      <c r="AU70" s="77" t="s">
        <v>40</v>
      </c>
      <c r="AV70" s="77" t="str">
        <f>IF(ISBLANK($B$2)=TRUE,"",VLOOKUP($B$2,'validation code'!$W$54:$X$69,2,0))</f>
        <v>PRB</v>
      </c>
      <c r="AW70" s="77" t="str">
        <f t="shared" si="66"/>
        <v>01</v>
      </c>
      <c r="AX70" s="77" t="str">
        <f t="shared" si="67"/>
        <v/>
      </c>
      <c r="AY70" s="77" t="str">
        <f t="shared" si="68"/>
        <v>0069</v>
      </c>
      <c r="AZ70" s="77" t="str">
        <f t="shared" si="69"/>
        <v>EX-22-PRB-01--0069</v>
      </c>
      <c r="BA70" s="77" t="str">
        <f t="shared" si="70"/>
        <v>Not Completed</v>
      </c>
      <c r="BB70" s="19">
        <f t="shared" si="71"/>
        <v>0</v>
      </c>
      <c r="BC70" s="19">
        <f t="shared" si="72"/>
        <v>0</v>
      </c>
      <c r="BD70" s="19">
        <f t="shared" si="73"/>
        <v>0</v>
      </c>
      <c r="BE70" s="19">
        <f t="shared" si="74"/>
        <v>1</v>
      </c>
      <c r="BF70" s="19">
        <f t="shared" si="75"/>
        <v>0</v>
      </c>
      <c r="BG70" s="19">
        <f t="shared" si="76"/>
        <v>0</v>
      </c>
      <c r="BH70" s="19">
        <f t="shared" si="77"/>
        <v>0</v>
      </c>
      <c r="BI70" s="19">
        <f t="shared" si="78"/>
        <v>0</v>
      </c>
      <c r="BJ70" s="19">
        <f t="shared" si="79"/>
        <v>0</v>
      </c>
      <c r="BK70" s="19">
        <f t="shared" si="80"/>
        <v>0</v>
      </c>
      <c r="BL70" s="19">
        <f t="shared" si="81"/>
        <v>0</v>
      </c>
      <c r="BM70" s="19">
        <f t="shared" si="82"/>
        <v>0</v>
      </c>
      <c r="BN70" s="19">
        <f t="shared" si="83"/>
        <v>1</v>
      </c>
      <c r="BO70" s="19">
        <f t="shared" si="84"/>
        <v>1</v>
      </c>
      <c r="BP70" s="19">
        <f t="shared" si="85"/>
        <v>0</v>
      </c>
      <c r="BQ70" s="19">
        <f t="shared" si="86"/>
        <v>1</v>
      </c>
      <c r="BR70" s="19">
        <f t="shared" si="87"/>
        <v>0</v>
      </c>
      <c r="BS70" s="19">
        <f t="shared" si="88"/>
        <v>0</v>
      </c>
      <c r="BT70" s="19">
        <f t="shared" si="89"/>
        <v>0</v>
      </c>
      <c r="BU70" s="19">
        <f t="shared" si="90"/>
        <v>0</v>
      </c>
      <c r="BV70" s="19">
        <f t="shared" si="91"/>
        <v>0</v>
      </c>
      <c r="BW70" s="19">
        <f t="shared" si="92"/>
        <v>0</v>
      </c>
      <c r="BY70" s="12" t="str">
        <f t="shared" si="93"/>
        <v/>
      </c>
      <c r="BZ70" s="12"/>
      <c r="CA70" s="12" t="str">
        <f t="shared" si="94"/>
        <v/>
      </c>
      <c r="CB70" s="12" t="str">
        <f t="shared" si="95"/>
        <v>PRD_BODY</v>
      </c>
      <c r="CC70" s="12" t="str">
        <f t="shared" si="96"/>
        <v>PRD_BODY</v>
      </c>
    </row>
    <row r="71" spans="1:81" ht="14.25" customHeight="1" x14ac:dyDescent="0.35">
      <c r="A71" s="77" t="str">
        <f t="shared" si="60"/>
        <v>Not Completed</v>
      </c>
      <c r="C71" s="19">
        <f t="shared" si="97"/>
        <v>70</v>
      </c>
      <c r="D71" s="14" t="str">
        <f t="shared" si="61"/>
        <v/>
      </c>
      <c r="E71" s="15"/>
      <c r="F71" s="15"/>
      <c r="G71" s="15"/>
      <c r="H71" s="20" t="str">
        <f t="shared" si="62"/>
        <v/>
      </c>
      <c r="I71" s="15"/>
      <c r="J71" s="15"/>
      <c r="K71" s="65"/>
      <c r="L71" s="65"/>
      <c r="M71" s="15"/>
      <c r="N71" s="15"/>
      <c r="O71" s="15"/>
      <c r="P71" s="16"/>
      <c r="Q71" s="21" t="str">
        <f>IF(ISBLANK(O71)=TRUE,"",VLOOKUP(O71,'validation code'!$X$35:$Y$38,2,0))</f>
        <v/>
      </c>
      <c r="R71" s="84" t="e">
        <f t="shared" si="63"/>
        <v>#VALUE!</v>
      </c>
      <c r="S71" s="16"/>
      <c r="T71" s="83" t="e">
        <f t="shared" si="64"/>
        <v>#VALUE!</v>
      </c>
      <c r="U71" s="66"/>
      <c r="V71" s="66"/>
      <c r="W71" s="66"/>
      <c r="X71" s="66"/>
      <c r="Y71" s="76"/>
      <c r="Z71" s="66"/>
      <c r="AA71" s="76"/>
      <c r="AB71" s="79">
        <f t="shared" si="59"/>
        <v>0</v>
      </c>
      <c r="AC71" s="79">
        <f t="shared" si="59"/>
        <v>0</v>
      </c>
      <c r="AD71" s="79">
        <f t="shared" si="59"/>
        <v>0</v>
      </c>
      <c r="AE71" s="79">
        <f t="shared" si="59"/>
        <v>0</v>
      </c>
      <c r="AF71" s="79">
        <f t="shared" si="59"/>
        <v>0</v>
      </c>
      <c r="AG71" s="79">
        <f t="shared" si="59"/>
        <v>0</v>
      </c>
      <c r="AH71" s="79">
        <f t="shared" si="59"/>
        <v>0</v>
      </c>
      <c r="AI71" s="79">
        <f t="shared" si="59"/>
        <v>0</v>
      </c>
      <c r="AJ71" s="79">
        <f t="shared" si="59"/>
        <v>0</v>
      </c>
      <c r="AK71" s="79">
        <f t="shared" si="59"/>
        <v>0</v>
      </c>
      <c r="AL71" s="79">
        <f t="shared" si="59"/>
        <v>0</v>
      </c>
      <c r="AM71" s="79">
        <f t="shared" si="59"/>
        <v>0</v>
      </c>
      <c r="AN71" s="68" t="e">
        <f t="shared" si="65"/>
        <v>#VALUE!</v>
      </c>
      <c r="AP71" s="77" t="str">
        <f>IF(ISBLANK(F71),"",VLOOKUP(F71,'validation code'!$T$64:$U$120,2,0))</f>
        <v/>
      </c>
      <c r="AQ71" s="77" t="str">
        <f>IF(ISBLANK(F71),"",VLOOKUP(F71,'validation code'!$T$3:$U$59,2,0))</f>
        <v/>
      </c>
      <c r="AR71" s="77" t="str">
        <f>IF(ISBLANK(M71)=TRUE,"",VLOOKUP(M71,'validation code'!$X$48:$Y$49,2,0))</f>
        <v/>
      </c>
      <c r="AS71" s="77" t="str">
        <f>IF(ISBLANK(F71)=TRUE,"",VLOOKUP(F71,'validation code'!$A$22:$B$79,2,0))</f>
        <v/>
      </c>
      <c r="AU71" s="77" t="s">
        <v>40</v>
      </c>
      <c r="AV71" s="77" t="str">
        <f>IF(ISBLANK($B$2)=TRUE,"",VLOOKUP($B$2,'validation code'!$W$54:$X$69,2,0))</f>
        <v>PRB</v>
      </c>
      <c r="AW71" s="77" t="str">
        <f t="shared" si="66"/>
        <v>01</v>
      </c>
      <c r="AX71" s="77" t="str">
        <f t="shared" si="67"/>
        <v/>
      </c>
      <c r="AY71" s="77" t="str">
        <f t="shared" si="68"/>
        <v>0070</v>
      </c>
      <c r="AZ71" s="77" t="str">
        <f t="shared" si="69"/>
        <v>EX-22-PRB-01--0070</v>
      </c>
      <c r="BA71" s="77" t="str">
        <f t="shared" si="70"/>
        <v>Not Completed</v>
      </c>
      <c r="BB71" s="19">
        <f t="shared" si="71"/>
        <v>0</v>
      </c>
      <c r="BC71" s="19">
        <f t="shared" si="72"/>
        <v>0</v>
      </c>
      <c r="BD71" s="19">
        <f t="shared" si="73"/>
        <v>0</v>
      </c>
      <c r="BE71" s="19">
        <f t="shared" si="74"/>
        <v>1</v>
      </c>
      <c r="BF71" s="19">
        <f t="shared" si="75"/>
        <v>0</v>
      </c>
      <c r="BG71" s="19">
        <f t="shared" si="76"/>
        <v>0</v>
      </c>
      <c r="BH71" s="19">
        <f t="shared" si="77"/>
        <v>0</v>
      </c>
      <c r="BI71" s="19">
        <f t="shared" si="78"/>
        <v>0</v>
      </c>
      <c r="BJ71" s="19">
        <f t="shared" si="79"/>
        <v>0</v>
      </c>
      <c r="BK71" s="19">
        <f t="shared" si="80"/>
        <v>0</v>
      </c>
      <c r="BL71" s="19">
        <f t="shared" si="81"/>
        <v>0</v>
      </c>
      <c r="BM71" s="19">
        <f t="shared" si="82"/>
        <v>0</v>
      </c>
      <c r="BN71" s="19">
        <f t="shared" si="83"/>
        <v>1</v>
      </c>
      <c r="BO71" s="19">
        <f t="shared" si="84"/>
        <v>1</v>
      </c>
      <c r="BP71" s="19">
        <f t="shared" si="85"/>
        <v>0</v>
      </c>
      <c r="BQ71" s="19">
        <f t="shared" si="86"/>
        <v>1</v>
      </c>
      <c r="BR71" s="19">
        <f t="shared" si="87"/>
        <v>0</v>
      </c>
      <c r="BS71" s="19">
        <f t="shared" si="88"/>
        <v>0</v>
      </c>
      <c r="BT71" s="19">
        <f t="shared" si="89"/>
        <v>0</v>
      </c>
      <c r="BU71" s="19">
        <f t="shared" si="90"/>
        <v>0</v>
      </c>
      <c r="BV71" s="19">
        <f t="shared" si="91"/>
        <v>0</v>
      </c>
      <c r="BW71" s="19">
        <f t="shared" si="92"/>
        <v>0</v>
      </c>
      <c r="BY71" s="12" t="str">
        <f t="shared" si="93"/>
        <v/>
      </c>
      <c r="BZ71" s="12"/>
      <c r="CA71" s="12" t="str">
        <f t="shared" si="94"/>
        <v/>
      </c>
      <c r="CB71" s="12" t="str">
        <f t="shared" si="95"/>
        <v>PRD_BODY</v>
      </c>
      <c r="CC71" s="12" t="str">
        <f t="shared" si="96"/>
        <v>PRD_BODY</v>
      </c>
    </row>
    <row r="72" spans="1:81" ht="14.25" customHeight="1" x14ac:dyDescent="0.35">
      <c r="A72" s="77" t="str">
        <f t="shared" si="60"/>
        <v>Not Completed</v>
      </c>
      <c r="C72" s="19">
        <f t="shared" si="97"/>
        <v>71</v>
      </c>
      <c r="D72" s="14" t="str">
        <f t="shared" si="61"/>
        <v/>
      </c>
      <c r="E72" s="15"/>
      <c r="F72" s="15"/>
      <c r="G72" s="15"/>
      <c r="H72" s="20" t="str">
        <f t="shared" si="62"/>
        <v/>
      </c>
      <c r="I72" s="15"/>
      <c r="J72" s="15"/>
      <c r="K72" s="65"/>
      <c r="L72" s="65"/>
      <c r="M72" s="15"/>
      <c r="N72" s="15"/>
      <c r="O72" s="15"/>
      <c r="P72" s="16"/>
      <c r="Q72" s="21" t="str">
        <f>IF(ISBLANK(O72)=TRUE,"",VLOOKUP(O72,'validation code'!$X$35:$Y$38,2,0))</f>
        <v/>
      </c>
      <c r="R72" s="84" t="e">
        <f t="shared" si="63"/>
        <v>#VALUE!</v>
      </c>
      <c r="S72" s="16"/>
      <c r="T72" s="83" t="e">
        <f t="shared" si="64"/>
        <v>#VALUE!</v>
      </c>
      <c r="U72" s="66"/>
      <c r="V72" s="66"/>
      <c r="W72" s="66"/>
      <c r="X72" s="66"/>
      <c r="Y72" s="76"/>
      <c r="Z72" s="66"/>
      <c r="AA72" s="76"/>
      <c r="AB72" s="79">
        <f t="shared" si="59"/>
        <v>0</v>
      </c>
      <c r="AC72" s="79">
        <f t="shared" si="59"/>
        <v>0</v>
      </c>
      <c r="AD72" s="79">
        <f t="shared" si="59"/>
        <v>0</v>
      </c>
      <c r="AE72" s="79">
        <f t="shared" si="59"/>
        <v>0</v>
      </c>
      <c r="AF72" s="79">
        <f t="shared" si="59"/>
        <v>0</v>
      </c>
      <c r="AG72" s="79">
        <f t="shared" si="59"/>
        <v>0</v>
      </c>
      <c r="AH72" s="79">
        <f t="shared" si="59"/>
        <v>0</v>
      </c>
      <c r="AI72" s="79">
        <f t="shared" si="59"/>
        <v>0</v>
      </c>
      <c r="AJ72" s="79">
        <f t="shared" si="59"/>
        <v>0</v>
      </c>
      <c r="AK72" s="79">
        <f t="shared" si="59"/>
        <v>0</v>
      </c>
      <c r="AL72" s="79">
        <f t="shared" si="59"/>
        <v>0</v>
      </c>
      <c r="AM72" s="79">
        <f t="shared" si="59"/>
        <v>0</v>
      </c>
      <c r="AN72" s="68" t="e">
        <f t="shared" si="65"/>
        <v>#VALUE!</v>
      </c>
      <c r="AP72" s="77" t="str">
        <f>IF(ISBLANK(F72),"",VLOOKUP(F72,'validation code'!$T$64:$U$120,2,0))</f>
        <v/>
      </c>
      <c r="AQ72" s="77" t="str">
        <f>IF(ISBLANK(F72),"",VLOOKUP(F72,'validation code'!$T$3:$U$59,2,0))</f>
        <v/>
      </c>
      <c r="AR72" s="77" t="str">
        <f>IF(ISBLANK(M72)=TRUE,"",VLOOKUP(M72,'validation code'!$X$48:$Y$49,2,0))</f>
        <v/>
      </c>
      <c r="AS72" s="77" t="str">
        <f>IF(ISBLANK(F72)=TRUE,"",VLOOKUP(F72,'validation code'!$A$22:$B$79,2,0))</f>
        <v/>
      </c>
      <c r="AU72" s="77" t="s">
        <v>40</v>
      </c>
      <c r="AV72" s="77" t="str">
        <f>IF(ISBLANK($B$2)=TRUE,"",VLOOKUP($B$2,'validation code'!$W$54:$X$69,2,0))</f>
        <v>PRB</v>
      </c>
      <c r="AW72" s="77" t="str">
        <f t="shared" si="66"/>
        <v>01</v>
      </c>
      <c r="AX72" s="77" t="str">
        <f t="shared" si="67"/>
        <v/>
      </c>
      <c r="AY72" s="77" t="str">
        <f t="shared" si="68"/>
        <v>0071</v>
      </c>
      <c r="AZ72" s="77" t="str">
        <f t="shared" si="69"/>
        <v>EX-22-PRB-01--0071</v>
      </c>
      <c r="BA72" s="77" t="str">
        <f t="shared" si="70"/>
        <v>Not Completed</v>
      </c>
      <c r="BB72" s="19">
        <f t="shared" si="71"/>
        <v>0</v>
      </c>
      <c r="BC72" s="19">
        <f t="shared" si="72"/>
        <v>0</v>
      </c>
      <c r="BD72" s="19">
        <f t="shared" si="73"/>
        <v>0</v>
      </c>
      <c r="BE72" s="19">
        <f t="shared" si="74"/>
        <v>1</v>
      </c>
      <c r="BF72" s="19">
        <f t="shared" si="75"/>
        <v>0</v>
      </c>
      <c r="BG72" s="19">
        <f t="shared" si="76"/>
        <v>0</v>
      </c>
      <c r="BH72" s="19">
        <f t="shared" si="77"/>
        <v>0</v>
      </c>
      <c r="BI72" s="19">
        <f t="shared" si="78"/>
        <v>0</v>
      </c>
      <c r="BJ72" s="19">
        <f t="shared" si="79"/>
        <v>0</v>
      </c>
      <c r="BK72" s="19">
        <f t="shared" si="80"/>
        <v>0</v>
      </c>
      <c r="BL72" s="19">
        <f t="shared" si="81"/>
        <v>0</v>
      </c>
      <c r="BM72" s="19">
        <f t="shared" si="82"/>
        <v>0</v>
      </c>
      <c r="BN72" s="19">
        <f t="shared" si="83"/>
        <v>1</v>
      </c>
      <c r="BO72" s="19">
        <f t="shared" si="84"/>
        <v>1</v>
      </c>
      <c r="BP72" s="19">
        <f t="shared" si="85"/>
        <v>0</v>
      </c>
      <c r="BQ72" s="19">
        <f t="shared" si="86"/>
        <v>1</v>
      </c>
      <c r="BR72" s="19">
        <f t="shared" si="87"/>
        <v>0</v>
      </c>
      <c r="BS72" s="19">
        <f t="shared" si="88"/>
        <v>0</v>
      </c>
      <c r="BT72" s="19">
        <f t="shared" si="89"/>
        <v>0</v>
      </c>
      <c r="BU72" s="19">
        <f t="shared" si="90"/>
        <v>0</v>
      </c>
      <c r="BV72" s="19">
        <f t="shared" si="91"/>
        <v>0</v>
      </c>
      <c r="BW72" s="19">
        <f t="shared" si="92"/>
        <v>0</v>
      </c>
      <c r="BY72" s="12" t="str">
        <f t="shared" si="93"/>
        <v/>
      </c>
      <c r="BZ72" s="12"/>
      <c r="CA72" s="12" t="str">
        <f t="shared" si="94"/>
        <v/>
      </c>
      <c r="CB72" s="12" t="str">
        <f t="shared" si="95"/>
        <v>PRD_BODY</v>
      </c>
      <c r="CC72" s="12" t="str">
        <f t="shared" si="96"/>
        <v>PRD_BODY</v>
      </c>
    </row>
    <row r="73" spans="1:81" ht="14.25" customHeight="1" x14ac:dyDescent="0.35">
      <c r="A73" s="77" t="str">
        <f t="shared" si="60"/>
        <v>Not Completed</v>
      </c>
      <c r="C73" s="19">
        <f t="shared" si="97"/>
        <v>72</v>
      </c>
      <c r="D73" s="14" t="str">
        <f t="shared" si="61"/>
        <v/>
      </c>
      <c r="E73" s="15"/>
      <c r="F73" s="15"/>
      <c r="G73" s="15"/>
      <c r="H73" s="20" t="str">
        <f t="shared" si="62"/>
        <v/>
      </c>
      <c r="I73" s="15"/>
      <c r="J73" s="15"/>
      <c r="K73" s="65"/>
      <c r="L73" s="65"/>
      <c r="M73" s="15"/>
      <c r="N73" s="15"/>
      <c r="O73" s="15"/>
      <c r="P73" s="16"/>
      <c r="Q73" s="21" t="str">
        <f>IF(ISBLANK(O73)=TRUE,"",VLOOKUP(O73,'validation code'!$X$35:$Y$38,2,0))</f>
        <v/>
      </c>
      <c r="R73" s="84" t="e">
        <f t="shared" si="63"/>
        <v>#VALUE!</v>
      </c>
      <c r="S73" s="16"/>
      <c r="T73" s="83" t="e">
        <f t="shared" si="64"/>
        <v>#VALUE!</v>
      </c>
      <c r="U73" s="66"/>
      <c r="V73" s="66"/>
      <c r="W73" s="66"/>
      <c r="X73" s="66"/>
      <c r="Y73" s="76"/>
      <c r="Z73" s="66"/>
      <c r="AA73" s="76"/>
      <c r="AB73" s="79">
        <f t="shared" si="59"/>
        <v>0</v>
      </c>
      <c r="AC73" s="79">
        <f t="shared" si="59"/>
        <v>0</v>
      </c>
      <c r="AD73" s="79">
        <f t="shared" si="59"/>
        <v>0</v>
      </c>
      <c r="AE73" s="79">
        <f t="shared" si="59"/>
        <v>0</v>
      </c>
      <c r="AF73" s="79">
        <f t="shared" si="59"/>
        <v>0</v>
      </c>
      <c r="AG73" s="79">
        <f t="shared" si="59"/>
        <v>0</v>
      </c>
      <c r="AH73" s="79">
        <f t="shared" si="59"/>
        <v>0</v>
      </c>
      <c r="AI73" s="79">
        <f t="shared" si="59"/>
        <v>0</v>
      </c>
      <c r="AJ73" s="79">
        <f t="shared" si="59"/>
        <v>0</v>
      </c>
      <c r="AK73" s="79">
        <f t="shared" si="59"/>
        <v>0</v>
      </c>
      <c r="AL73" s="79">
        <f t="shared" si="59"/>
        <v>0</v>
      </c>
      <c r="AM73" s="79">
        <f t="shared" si="59"/>
        <v>0</v>
      </c>
      <c r="AN73" s="68" t="e">
        <f t="shared" si="65"/>
        <v>#VALUE!</v>
      </c>
      <c r="AP73" s="77" t="str">
        <f>IF(ISBLANK(F73),"",VLOOKUP(F73,'validation code'!$T$64:$U$120,2,0))</f>
        <v/>
      </c>
      <c r="AQ73" s="77" t="str">
        <f>IF(ISBLANK(F73),"",VLOOKUP(F73,'validation code'!$T$3:$U$59,2,0))</f>
        <v/>
      </c>
      <c r="AR73" s="77" t="str">
        <f>IF(ISBLANK(M73)=TRUE,"",VLOOKUP(M73,'validation code'!$X$48:$Y$49,2,0))</f>
        <v/>
      </c>
      <c r="AS73" s="77" t="str">
        <f>IF(ISBLANK(F73)=TRUE,"",VLOOKUP(F73,'validation code'!$A$22:$B$79,2,0))</f>
        <v/>
      </c>
      <c r="AU73" s="77" t="s">
        <v>40</v>
      </c>
      <c r="AV73" s="77" t="str">
        <f>IF(ISBLANK($B$2)=TRUE,"",VLOOKUP($B$2,'validation code'!$W$54:$X$69,2,0))</f>
        <v>PRB</v>
      </c>
      <c r="AW73" s="77" t="str">
        <f t="shared" si="66"/>
        <v>01</v>
      </c>
      <c r="AX73" s="77" t="str">
        <f t="shared" si="67"/>
        <v/>
      </c>
      <c r="AY73" s="77" t="str">
        <f t="shared" si="68"/>
        <v>0072</v>
      </c>
      <c r="AZ73" s="77" t="str">
        <f t="shared" si="69"/>
        <v>EX-22-PRB-01--0072</v>
      </c>
      <c r="BA73" s="77" t="str">
        <f t="shared" si="70"/>
        <v>Not Completed</v>
      </c>
      <c r="BB73" s="19">
        <f t="shared" si="71"/>
        <v>0</v>
      </c>
      <c r="BC73" s="19">
        <f t="shared" si="72"/>
        <v>0</v>
      </c>
      <c r="BD73" s="19">
        <f t="shared" si="73"/>
        <v>0</v>
      </c>
      <c r="BE73" s="19">
        <f t="shared" si="74"/>
        <v>1</v>
      </c>
      <c r="BF73" s="19">
        <f t="shared" si="75"/>
        <v>0</v>
      </c>
      <c r="BG73" s="19">
        <f t="shared" si="76"/>
        <v>0</v>
      </c>
      <c r="BH73" s="19">
        <f t="shared" si="77"/>
        <v>0</v>
      </c>
      <c r="BI73" s="19">
        <f t="shared" si="78"/>
        <v>0</v>
      </c>
      <c r="BJ73" s="19">
        <f t="shared" si="79"/>
        <v>0</v>
      </c>
      <c r="BK73" s="19">
        <f t="shared" si="80"/>
        <v>0</v>
      </c>
      <c r="BL73" s="19">
        <f t="shared" si="81"/>
        <v>0</v>
      </c>
      <c r="BM73" s="19">
        <f t="shared" si="82"/>
        <v>0</v>
      </c>
      <c r="BN73" s="19">
        <f t="shared" si="83"/>
        <v>1</v>
      </c>
      <c r="BO73" s="19">
        <f t="shared" si="84"/>
        <v>1</v>
      </c>
      <c r="BP73" s="19">
        <f t="shared" si="85"/>
        <v>0</v>
      </c>
      <c r="BQ73" s="19">
        <f t="shared" si="86"/>
        <v>1</v>
      </c>
      <c r="BR73" s="19">
        <f t="shared" si="87"/>
        <v>0</v>
      </c>
      <c r="BS73" s="19">
        <f t="shared" si="88"/>
        <v>0</v>
      </c>
      <c r="BT73" s="19">
        <f t="shared" si="89"/>
        <v>0</v>
      </c>
      <c r="BU73" s="19">
        <f t="shared" si="90"/>
        <v>0</v>
      </c>
      <c r="BV73" s="19">
        <f t="shared" si="91"/>
        <v>0</v>
      </c>
      <c r="BW73" s="19">
        <f t="shared" si="92"/>
        <v>0</v>
      </c>
      <c r="BY73" s="12" t="str">
        <f t="shared" si="93"/>
        <v/>
      </c>
      <c r="BZ73" s="12"/>
      <c r="CA73" s="12" t="str">
        <f t="shared" si="94"/>
        <v/>
      </c>
      <c r="CB73" s="12" t="str">
        <f t="shared" si="95"/>
        <v>PRD_BODY</v>
      </c>
      <c r="CC73" s="12" t="str">
        <f t="shared" si="96"/>
        <v>PRD_BODY</v>
      </c>
    </row>
    <row r="74" spans="1:81" ht="14.25" customHeight="1" x14ac:dyDescent="0.35">
      <c r="A74" s="77" t="str">
        <f t="shared" si="60"/>
        <v>Not Completed</v>
      </c>
      <c r="C74" s="19">
        <f t="shared" si="97"/>
        <v>73</v>
      </c>
      <c r="D74" s="14" t="str">
        <f t="shared" si="61"/>
        <v/>
      </c>
      <c r="E74" s="15"/>
      <c r="F74" s="15"/>
      <c r="G74" s="15"/>
      <c r="H74" s="20" t="str">
        <f t="shared" si="62"/>
        <v/>
      </c>
      <c r="I74" s="15"/>
      <c r="J74" s="15"/>
      <c r="K74" s="65"/>
      <c r="L74" s="65"/>
      <c r="M74" s="15"/>
      <c r="N74" s="15"/>
      <c r="O74" s="15"/>
      <c r="P74" s="16"/>
      <c r="Q74" s="21" t="str">
        <f>IF(ISBLANK(O74)=TRUE,"",VLOOKUP(O74,'validation code'!$X$35:$Y$38,2,0))</f>
        <v/>
      </c>
      <c r="R74" s="84" t="e">
        <f t="shared" si="63"/>
        <v>#VALUE!</v>
      </c>
      <c r="S74" s="16"/>
      <c r="T74" s="83" t="e">
        <f t="shared" si="64"/>
        <v>#VALUE!</v>
      </c>
      <c r="U74" s="66"/>
      <c r="V74" s="66"/>
      <c r="W74" s="66"/>
      <c r="X74" s="66"/>
      <c r="Y74" s="76"/>
      <c r="Z74" s="66"/>
      <c r="AA74" s="76"/>
      <c r="AB74" s="79">
        <f t="shared" si="59"/>
        <v>0</v>
      </c>
      <c r="AC74" s="79">
        <f t="shared" si="59"/>
        <v>0</v>
      </c>
      <c r="AD74" s="79">
        <f t="shared" si="59"/>
        <v>0</v>
      </c>
      <c r="AE74" s="79">
        <f t="shared" si="59"/>
        <v>0</v>
      </c>
      <c r="AF74" s="79">
        <f t="shared" si="59"/>
        <v>0</v>
      </c>
      <c r="AG74" s="79">
        <f t="shared" si="59"/>
        <v>0</v>
      </c>
      <c r="AH74" s="79">
        <f t="shared" si="59"/>
        <v>0</v>
      </c>
      <c r="AI74" s="79">
        <f t="shared" si="59"/>
        <v>0</v>
      </c>
      <c r="AJ74" s="79">
        <f t="shared" si="59"/>
        <v>0</v>
      </c>
      <c r="AK74" s="79">
        <f t="shared" si="59"/>
        <v>0</v>
      </c>
      <c r="AL74" s="79">
        <f t="shared" si="59"/>
        <v>0</v>
      </c>
      <c r="AM74" s="79">
        <f t="shared" si="59"/>
        <v>0</v>
      </c>
      <c r="AN74" s="68" t="e">
        <f t="shared" si="65"/>
        <v>#VALUE!</v>
      </c>
      <c r="AP74" s="77" t="str">
        <f>IF(ISBLANK(F74),"",VLOOKUP(F74,'validation code'!$T$64:$U$120,2,0))</f>
        <v/>
      </c>
      <c r="AQ74" s="77" t="str">
        <f>IF(ISBLANK(F74),"",VLOOKUP(F74,'validation code'!$T$3:$U$59,2,0))</f>
        <v/>
      </c>
      <c r="AR74" s="77" t="str">
        <f>IF(ISBLANK(M74)=TRUE,"",VLOOKUP(M74,'validation code'!$X$48:$Y$49,2,0))</f>
        <v/>
      </c>
      <c r="AS74" s="77" t="str">
        <f>IF(ISBLANK(F74)=TRUE,"",VLOOKUP(F74,'validation code'!$A$22:$B$79,2,0))</f>
        <v/>
      </c>
      <c r="AU74" s="77" t="s">
        <v>40</v>
      </c>
      <c r="AV74" s="77" t="str">
        <f>IF(ISBLANK($B$2)=TRUE,"",VLOOKUP($B$2,'validation code'!$W$54:$X$69,2,0))</f>
        <v>PRB</v>
      </c>
      <c r="AW74" s="77" t="str">
        <f t="shared" si="66"/>
        <v>01</v>
      </c>
      <c r="AX74" s="77" t="str">
        <f t="shared" si="67"/>
        <v/>
      </c>
      <c r="AY74" s="77" t="str">
        <f t="shared" si="68"/>
        <v>0073</v>
      </c>
      <c r="AZ74" s="77" t="str">
        <f t="shared" si="69"/>
        <v>EX-22-PRB-01--0073</v>
      </c>
      <c r="BA74" s="77" t="str">
        <f t="shared" si="70"/>
        <v>Not Completed</v>
      </c>
      <c r="BB74" s="19">
        <f t="shared" si="71"/>
        <v>0</v>
      </c>
      <c r="BC74" s="19">
        <f t="shared" si="72"/>
        <v>0</v>
      </c>
      <c r="BD74" s="19">
        <f t="shared" si="73"/>
        <v>0</v>
      </c>
      <c r="BE74" s="19">
        <f t="shared" si="74"/>
        <v>1</v>
      </c>
      <c r="BF74" s="19">
        <f t="shared" si="75"/>
        <v>0</v>
      </c>
      <c r="BG74" s="19">
        <f t="shared" si="76"/>
        <v>0</v>
      </c>
      <c r="BH74" s="19">
        <f t="shared" si="77"/>
        <v>0</v>
      </c>
      <c r="BI74" s="19">
        <f t="shared" si="78"/>
        <v>0</v>
      </c>
      <c r="BJ74" s="19">
        <f t="shared" si="79"/>
        <v>0</v>
      </c>
      <c r="BK74" s="19">
        <f t="shared" si="80"/>
        <v>0</v>
      </c>
      <c r="BL74" s="19">
        <f t="shared" si="81"/>
        <v>0</v>
      </c>
      <c r="BM74" s="19">
        <f t="shared" si="82"/>
        <v>0</v>
      </c>
      <c r="BN74" s="19">
        <f t="shared" si="83"/>
        <v>1</v>
      </c>
      <c r="BO74" s="19">
        <f t="shared" si="84"/>
        <v>1</v>
      </c>
      <c r="BP74" s="19">
        <f t="shared" si="85"/>
        <v>0</v>
      </c>
      <c r="BQ74" s="19">
        <f t="shared" si="86"/>
        <v>1</v>
      </c>
      <c r="BR74" s="19">
        <f t="shared" si="87"/>
        <v>0</v>
      </c>
      <c r="BS74" s="19">
        <f t="shared" si="88"/>
        <v>0</v>
      </c>
      <c r="BT74" s="19">
        <f t="shared" si="89"/>
        <v>0</v>
      </c>
      <c r="BU74" s="19">
        <f t="shared" si="90"/>
        <v>0</v>
      </c>
      <c r="BV74" s="19">
        <f t="shared" si="91"/>
        <v>0</v>
      </c>
      <c r="BW74" s="19">
        <f t="shared" si="92"/>
        <v>0</v>
      </c>
      <c r="BY74" s="12" t="str">
        <f t="shared" si="93"/>
        <v/>
      </c>
      <c r="BZ74" s="12"/>
      <c r="CA74" s="12" t="str">
        <f t="shared" si="94"/>
        <v/>
      </c>
      <c r="CB74" s="12" t="str">
        <f t="shared" si="95"/>
        <v>PRD_BODY</v>
      </c>
      <c r="CC74" s="12" t="str">
        <f t="shared" si="96"/>
        <v>PRD_BODY</v>
      </c>
    </row>
    <row r="75" spans="1:81" ht="14.25" customHeight="1" x14ac:dyDescent="0.35">
      <c r="A75" s="77" t="str">
        <f t="shared" si="60"/>
        <v>Not Completed</v>
      </c>
      <c r="C75" s="19">
        <f t="shared" si="97"/>
        <v>74</v>
      </c>
      <c r="D75" s="14" t="str">
        <f t="shared" si="61"/>
        <v/>
      </c>
      <c r="E75" s="15"/>
      <c r="F75" s="15"/>
      <c r="G75" s="15"/>
      <c r="H75" s="20" t="str">
        <f t="shared" si="62"/>
        <v/>
      </c>
      <c r="I75" s="15"/>
      <c r="J75" s="15"/>
      <c r="K75" s="65"/>
      <c r="L75" s="65"/>
      <c r="M75" s="15"/>
      <c r="N75" s="15"/>
      <c r="O75" s="15"/>
      <c r="P75" s="16"/>
      <c r="Q75" s="21" t="str">
        <f>IF(ISBLANK(O75)=TRUE,"",VLOOKUP(O75,'validation code'!$X$35:$Y$38,2,0))</f>
        <v/>
      </c>
      <c r="R75" s="84" t="e">
        <f t="shared" si="63"/>
        <v>#VALUE!</v>
      </c>
      <c r="S75" s="16"/>
      <c r="T75" s="83" t="e">
        <f t="shared" si="64"/>
        <v>#VALUE!</v>
      </c>
      <c r="U75" s="66"/>
      <c r="V75" s="66"/>
      <c r="W75" s="66"/>
      <c r="X75" s="66"/>
      <c r="Y75" s="76"/>
      <c r="Z75" s="66"/>
      <c r="AA75" s="76"/>
      <c r="AB75" s="79">
        <f t="shared" si="59"/>
        <v>0</v>
      </c>
      <c r="AC75" s="79">
        <f t="shared" si="59"/>
        <v>0</v>
      </c>
      <c r="AD75" s="79">
        <f t="shared" si="59"/>
        <v>0</v>
      </c>
      <c r="AE75" s="79">
        <f t="shared" si="59"/>
        <v>0</v>
      </c>
      <c r="AF75" s="79">
        <f t="shared" si="59"/>
        <v>0</v>
      </c>
      <c r="AG75" s="79">
        <f t="shared" si="59"/>
        <v>0</v>
      </c>
      <c r="AH75" s="79">
        <f t="shared" si="59"/>
        <v>0</v>
      </c>
      <c r="AI75" s="79">
        <f t="shared" si="59"/>
        <v>0</v>
      </c>
      <c r="AJ75" s="79">
        <f t="shared" si="59"/>
        <v>0</v>
      </c>
      <c r="AK75" s="79">
        <f t="shared" si="59"/>
        <v>0</v>
      </c>
      <c r="AL75" s="79">
        <f t="shared" si="59"/>
        <v>0</v>
      </c>
      <c r="AM75" s="79">
        <f t="shared" si="59"/>
        <v>0</v>
      </c>
      <c r="AN75" s="68" t="e">
        <f t="shared" si="65"/>
        <v>#VALUE!</v>
      </c>
      <c r="AP75" s="77" t="str">
        <f>IF(ISBLANK(F75),"",VLOOKUP(F75,'validation code'!$T$64:$U$120,2,0))</f>
        <v/>
      </c>
      <c r="AQ75" s="77" t="str">
        <f>IF(ISBLANK(F75),"",VLOOKUP(F75,'validation code'!$T$3:$U$59,2,0))</f>
        <v/>
      </c>
      <c r="AR75" s="77" t="str">
        <f>IF(ISBLANK(M75)=TRUE,"",VLOOKUP(M75,'validation code'!$X$48:$Y$49,2,0))</f>
        <v/>
      </c>
      <c r="AS75" s="77" t="str">
        <f>IF(ISBLANK(F75)=TRUE,"",VLOOKUP(F75,'validation code'!$A$22:$B$79,2,0))</f>
        <v/>
      </c>
      <c r="AU75" s="77" t="s">
        <v>40</v>
      </c>
      <c r="AV75" s="77" t="str">
        <f>IF(ISBLANK($B$2)=TRUE,"",VLOOKUP($B$2,'validation code'!$W$54:$X$69,2,0))</f>
        <v>PRB</v>
      </c>
      <c r="AW75" s="77" t="str">
        <f t="shared" si="66"/>
        <v>01</v>
      </c>
      <c r="AX75" s="77" t="str">
        <f t="shared" si="67"/>
        <v/>
      </c>
      <c r="AY75" s="77" t="str">
        <f t="shared" si="68"/>
        <v>0074</v>
      </c>
      <c r="AZ75" s="77" t="str">
        <f t="shared" si="69"/>
        <v>EX-22-PRB-01--0074</v>
      </c>
      <c r="BA75" s="77" t="str">
        <f t="shared" si="70"/>
        <v>Not Completed</v>
      </c>
      <c r="BB75" s="19">
        <f t="shared" si="71"/>
        <v>0</v>
      </c>
      <c r="BC75" s="19">
        <f t="shared" si="72"/>
        <v>0</v>
      </c>
      <c r="BD75" s="19">
        <f t="shared" si="73"/>
        <v>0</v>
      </c>
      <c r="BE75" s="19">
        <f t="shared" si="74"/>
        <v>1</v>
      </c>
      <c r="BF75" s="19">
        <f t="shared" si="75"/>
        <v>0</v>
      </c>
      <c r="BG75" s="19">
        <f t="shared" si="76"/>
        <v>0</v>
      </c>
      <c r="BH75" s="19">
        <f t="shared" si="77"/>
        <v>0</v>
      </c>
      <c r="BI75" s="19">
        <f t="shared" si="78"/>
        <v>0</v>
      </c>
      <c r="BJ75" s="19">
        <f t="shared" si="79"/>
        <v>0</v>
      </c>
      <c r="BK75" s="19">
        <f t="shared" si="80"/>
        <v>0</v>
      </c>
      <c r="BL75" s="19">
        <f t="shared" si="81"/>
        <v>0</v>
      </c>
      <c r="BM75" s="19">
        <f t="shared" si="82"/>
        <v>0</v>
      </c>
      <c r="BN75" s="19">
        <f t="shared" si="83"/>
        <v>1</v>
      </c>
      <c r="BO75" s="19">
        <f t="shared" si="84"/>
        <v>1</v>
      </c>
      <c r="BP75" s="19">
        <f t="shared" si="85"/>
        <v>0</v>
      </c>
      <c r="BQ75" s="19">
        <f t="shared" si="86"/>
        <v>1</v>
      </c>
      <c r="BR75" s="19">
        <f t="shared" si="87"/>
        <v>0</v>
      </c>
      <c r="BS75" s="19">
        <f t="shared" si="88"/>
        <v>0</v>
      </c>
      <c r="BT75" s="19">
        <f t="shared" si="89"/>
        <v>0</v>
      </c>
      <c r="BU75" s="19">
        <f t="shared" si="90"/>
        <v>0</v>
      </c>
      <c r="BV75" s="19">
        <f t="shared" si="91"/>
        <v>0</v>
      </c>
      <c r="BW75" s="19">
        <f t="shared" si="92"/>
        <v>0</v>
      </c>
      <c r="BY75" s="12" t="str">
        <f t="shared" si="93"/>
        <v/>
      </c>
      <c r="BZ75" s="12"/>
      <c r="CA75" s="12" t="str">
        <f t="shared" si="94"/>
        <v/>
      </c>
      <c r="CB75" s="12" t="str">
        <f t="shared" si="95"/>
        <v>PRD_BODY</v>
      </c>
      <c r="CC75" s="12" t="str">
        <f t="shared" si="96"/>
        <v>PRD_BODY</v>
      </c>
    </row>
    <row r="76" spans="1:81" ht="14.25" customHeight="1" x14ac:dyDescent="0.35">
      <c r="A76" s="77" t="str">
        <f t="shared" si="60"/>
        <v>Not Completed</v>
      </c>
      <c r="C76" s="19">
        <f t="shared" si="97"/>
        <v>75</v>
      </c>
      <c r="D76" s="14" t="str">
        <f t="shared" si="61"/>
        <v/>
      </c>
      <c r="E76" s="15"/>
      <c r="F76" s="15"/>
      <c r="G76" s="15"/>
      <c r="H76" s="20" t="str">
        <f t="shared" si="62"/>
        <v/>
      </c>
      <c r="I76" s="15"/>
      <c r="J76" s="15"/>
      <c r="K76" s="65"/>
      <c r="L76" s="65"/>
      <c r="M76" s="15"/>
      <c r="N76" s="15"/>
      <c r="O76" s="15"/>
      <c r="P76" s="16"/>
      <c r="Q76" s="21" t="str">
        <f>IF(ISBLANK(O76)=TRUE,"",VLOOKUP(O76,'validation code'!$X$35:$Y$38,2,0))</f>
        <v/>
      </c>
      <c r="R76" s="84" t="e">
        <f t="shared" si="63"/>
        <v>#VALUE!</v>
      </c>
      <c r="S76" s="16"/>
      <c r="T76" s="83" t="e">
        <f t="shared" si="64"/>
        <v>#VALUE!</v>
      </c>
      <c r="U76" s="66"/>
      <c r="V76" s="66"/>
      <c r="W76" s="66"/>
      <c r="X76" s="66"/>
      <c r="Y76" s="76"/>
      <c r="Z76" s="66"/>
      <c r="AA76" s="76"/>
      <c r="AB76" s="79">
        <f t="shared" si="59"/>
        <v>0</v>
      </c>
      <c r="AC76" s="79">
        <f t="shared" si="59"/>
        <v>0</v>
      </c>
      <c r="AD76" s="79">
        <f t="shared" si="59"/>
        <v>0</v>
      </c>
      <c r="AE76" s="79">
        <f t="shared" si="59"/>
        <v>0</v>
      </c>
      <c r="AF76" s="79">
        <f t="shared" si="59"/>
        <v>0</v>
      </c>
      <c r="AG76" s="79">
        <f t="shared" si="59"/>
        <v>0</v>
      </c>
      <c r="AH76" s="79">
        <f t="shared" si="59"/>
        <v>0</v>
      </c>
      <c r="AI76" s="79">
        <f t="shared" si="59"/>
        <v>0</v>
      </c>
      <c r="AJ76" s="79">
        <f t="shared" si="59"/>
        <v>0</v>
      </c>
      <c r="AK76" s="79">
        <f t="shared" si="59"/>
        <v>0</v>
      </c>
      <c r="AL76" s="79">
        <f t="shared" si="59"/>
        <v>0</v>
      </c>
      <c r="AM76" s="79">
        <f t="shared" si="59"/>
        <v>0</v>
      </c>
      <c r="AN76" s="68" t="e">
        <f t="shared" si="65"/>
        <v>#VALUE!</v>
      </c>
      <c r="AP76" s="77" t="str">
        <f>IF(ISBLANK(F76),"",VLOOKUP(F76,'validation code'!$T$64:$U$120,2,0))</f>
        <v/>
      </c>
      <c r="AQ76" s="77" t="str">
        <f>IF(ISBLANK(F76),"",VLOOKUP(F76,'validation code'!$T$3:$U$59,2,0))</f>
        <v/>
      </c>
      <c r="AR76" s="77" t="str">
        <f>IF(ISBLANK(M76)=TRUE,"",VLOOKUP(M76,'validation code'!$X$48:$Y$49,2,0))</f>
        <v/>
      </c>
      <c r="AS76" s="77" t="str">
        <f>IF(ISBLANK(F76)=TRUE,"",VLOOKUP(F76,'validation code'!$A$22:$B$79,2,0))</f>
        <v/>
      </c>
      <c r="AU76" s="77" t="s">
        <v>40</v>
      </c>
      <c r="AV76" s="77" t="str">
        <f>IF(ISBLANK($B$2)=TRUE,"",VLOOKUP($B$2,'validation code'!$W$54:$X$69,2,0))</f>
        <v>PRB</v>
      </c>
      <c r="AW76" s="77" t="str">
        <f t="shared" si="66"/>
        <v>01</v>
      </c>
      <c r="AX76" s="77" t="str">
        <f t="shared" si="67"/>
        <v/>
      </c>
      <c r="AY76" s="77" t="str">
        <f t="shared" si="68"/>
        <v>0075</v>
      </c>
      <c r="AZ76" s="77" t="str">
        <f t="shared" si="69"/>
        <v>EX-22-PRB-01--0075</v>
      </c>
      <c r="BA76" s="77" t="str">
        <f t="shared" si="70"/>
        <v>Not Completed</v>
      </c>
      <c r="BB76" s="19">
        <f t="shared" si="71"/>
        <v>0</v>
      </c>
      <c r="BC76" s="19">
        <f t="shared" si="72"/>
        <v>0</v>
      </c>
      <c r="BD76" s="19">
        <f t="shared" si="73"/>
        <v>0</v>
      </c>
      <c r="BE76" s="19">
        <f t="shared" si="74"/>
        <v>1</v>
      </c>
      <c r="BF76" s="19">
        <f t="shared" si="75"/>
        <v>0</v>
      </c>
      <c r="BG76" s="19">
        <f t="shared" si="76"/>
        <v>0</v>
      </c>
      <c r="BH76" s="19">
        <f t="shared" si="77"/>
        <v>0</v>
      </c>
      <c r="BI76" s="19">
        <f t="shared" si="78"/>
        <v>0</v>
      </c>
      <c r="BJ76" s="19">
        <f t="shared" si="79"/>
        <v>0</v>
      </c>
      <c r="BK76" s="19">
        <f t="shared" si="80"/>
        <v>0</v>
      </c>
      <c r="BL76" s="19">
        <f t="shared" si="81"/>
        <v>0</v>
      </c>
      <c r="BM76" s="19">
        <f t="shared" si="82"/>
        <v>0</v>
      </c>
      <c r="BN76" s="19">
        <f t="shared" si="83"/>
        <v>1</v>
      </c>
      <c r="BO76" s="19">
        <f t="shared" si="84"/>
        <v>1</v>
      </c>
      <c r="BP76" s="19">
        <f t="shared" si="85"/>
        <v>0</v>
      </c>
      <c r="BQ76" s="19">
        <f t="shared" si="86"/>
        <v>1</v>
      </c>
      <c r="BR76" s="19">
        <f t="shared" si="87"/>
        <v>0</v>
      </c>
      <c r="BS76" s="19">
        <f t="shared" si="88"/>
        <v>0</v>
      </c>
      <c r="BT76" s="19">
        <f t="shared" si="89"/>
        <v>0</v>
      </c>
      <c r="BU76" s="19">
        <f t="shared" si="90"/>
        <v>0</v>
      </c>
      <c r="BV76" s="19">
        <f t="shared" si="91"/>
        <v>0</v>
      </c>
      <c r="BW76" s="19">
        <f t="shared" si="92"/>
        <v>0</v>
      </c>
      <c r="BY76" s="12" t="str">
        <f t="shared" si="93"/>
        <v/>
      </c>
      <c r="BZ76" s="12"/>
      <c r="CA76" s="12" t="str">
        <f t="shared" si="94"/>
        <v/>
      </c>
      <c r="CB76" s="12" t="str">
        <f t="shared" si="95"/>
        <v>PRD_BODY</v>
      </c>
      <c r="CC76" s="12" t="str">
        <f t="shared" si="96"/>
        <v>PRD_BODY</v>
      </c>
    </row>
    <row r="77" spans="1:81" ht="14.25" customHeight="1" x14ac:dyDescent="0.35">
      <c r="A77" s="77" t="str">
        <f t="shared" si="60"/>
        <v>Not Completed</v>
      </c>
      <c r="C77" s="19">
        <f t="shared" si="97"/>
        <v>76</v>
      </c>
      <c r="D77" s="14" t="str">
        <f t="shared" si="61"/>
        <v/>
      </c>
      <c r="E77" s="15"/>
      <c r="F77" s="15"/>
      <c r="G77" s="15"/>
      <c r="H77" s="20" t="str">
        <f t="shared" si="62"/>
        <v/>
      </c>
      <c r="I77" s="15"/>
      <c r="J77" s="15"/>
      <c r="K77" s="65"/>
      <c r="L77" s="65"/>
      <c r="M77" s="15"/>
      <c r="N77" s="15"/>
      <c r="O77" s="15"/>
      <c r="P77" s="16"/>
      <c r="Q77" s="21" t="str">
        <f>IF(ISBLANK(O77)=TRUE,"",VLOOKUP(O77,'validation code'!$X$35:$Y$38,2,0))</f>
        <v/>
      </c>
      <c r="R77" s="84" t="e">
        <f t="shared" si="63"/>
        <v>#VALUE!</v>
      </c>
      <c r="S77" s="16"/>
      <c r="T77" s="83" t="e">
        <f t="shared" si="64"/>
        <v>#VALUE!</v>
      </c>
      <c r="U77" s="66"/>
      <c r="V77" s="66"/>
      <c r="W77" s="66"/>
      <c r="X77" s="66"/>
      <c r="Y77" s="76"/>
      <c r="Z77" s="66"/>
      <c r="AA77" s="76"/>
      <c r="AB77" s="79">
        <f t="shared" si="59"/>
        <v>0</v>
      </c>
      <c r="AC77" s="79">
        <f t="shared" si="59"/>
        <v>0</v>
      </c>
      <c r="AD77" s="79">
        <f t="shared" si="59"/>
        <v>0</v>
      </c>
      <c r="AE77" s="79">
        <f t="shared" si="59"/>
        <v>0</v>
      </c>
      <c r="AF77" s="79">
        <f t="shared" si="59"/>
        <v>0</v>
      </c>
      <c r="AG77" s="79">
        <f t="shared" si="59"/>
        <v>0</v>
      </c>
      <c r="AH77" s="79">
        <f t="shared" si="59"/>
        <v>0</v>
      </c>
      <c r="AI77" s="79">
        <f t="shared" si="59"/>
        <v>0</v>
      </c>
      <c r="AJ77" s="79">
        <f t="shared" si="59"/>
        <v>0</v>
      </c>
      <c r="AK77" s="79">
        <f t="shared" si="59"/>
        <v>0</v>
      </c>
      <c r="AL77" s="79">
        <f t="shared" si="59"/>
        <v>0</v>
      </c>
      <c r="AM77" s="79">
        <f t="shared" si="59"/>
        <v>0</v>
      </c>
      <c r="AN77" s="68" t="e">
        <f t="shared" si="65"/>
        <v>#VALUE!</v>
      </c>
      <c r="AP77" s="77" t="str">
        <f>IF(ISBLANK(F77),"",VLOOKUP(F77,'validation code'!$T$64:$U$120,2,0))</f>
        <v/>
      </c>
      <c r="AQ77" s="77" t="str">
        <f>IF(ISBLANK(F77),"",VLOOKUP(F77,'validation code'!$T$3:$U$59,2,0))</f>
        <v/>
      </c>
      <c r="AR77" s="77" t="str">
        <f>IF(ISBLANK(M77)=TRUE,"",VLOOKUP(M77,'validation code'!$X$48:$Y$49,2,0))</f>
        <v/>
      </c>
      <c r="AS77" s="77" t="str">
        <f>IF(ISBLANK(F77)=TRUE,"",VLOOKUP(F77,'validation code'!$A$22:$B$79,2,0))</f>
        <v/>
      </c>
      <c r="AU77" s="77" t="s">
        <v>40</v>
      </c>
      <c r="AV77" s="77" t="str">
        <f>IF(ISBLANK($B$2)=TRUE,"",VLOOKUP($B$2,'validation code'!$W$54:$X$69,2,0))</f>
        <v>PRB</v>
      </c>
      <c r="AW77" s="77" t="str">
        <f t="shared" si="66"/>
        <v>01</v>
      </c>
      <c r="AX77" s="77" t="str">
        <f t="shared" si="67"/>
        <v/>
      </c>
      <c r="AY77" s="77" t="str">
        <f t="shared" si="68"/>
        <v>0076</v>
      </c>
      <c r="AZ77" s="77" t="str">
        <f t="shared" si="69"/>
        <v>EX-22-PRB-01--0076</v>
      </c>
      <c r="BA77" s="77" t="str">
        <f t="shared" si="70"/>
        <v>Not Completed</v>
      </c>
      <c r="BB77" s="19">
        <f t="shared" si="71"/>
        <v>0</v>
      </c>
      <c r="BC77" s="19">
        <f t="shared" si="72"/>
        <v>0</v>
      </c>
      <c r="BD77" s="19">
        <f t="shared" si="73"/>
        <v>0</v>
      </c>
      <c r="BE77" s="19">
        <f t="shared" si="74"/>
        <v>1</v>
      </c>
      <c r="BF77" s="19">
        <f t="shared" si="75"/>
        <v>0</v>
      </c>
      <c r="BG77" s="19">
        <f t="shared" si="76"/>
        <v>0</v>
      </c>
      <c r="BH77" s="19">
        <f t="shared" si="77"/>
        <v>0</v>
      </c>
      <c r="BI77" s="19">
        <f t="shared" si="78"/>
        <v>0</v>
      </c>
      <c r="BJ77" s="19">
        <f t="shared" si="79"/>
        <v>0</v>
      </c>
      <c r="BK77" s="19">
        <f t="shared" si="80"/>
        <v>0</v>
      </c>
      <c r="BL77" s="19">
        <f t="shared" si="81"/>
        <v>0</v>
      </c>
      <c r="BM77" s="19">
        <f t="shared" si="82"/>
        <v>0</v>
      </c>
      <c r="BN77" s="19">
        <f t="shared" si="83"/>
        <v>1</v>
      </c>
      <c r="BO77" s="19">
        <f t="shared" si="84"/>
        <v>1</v>
      </c>
      <c r="BP77" s="19">
        <f t="shared" si="85"/>
        <v>0</v>
      </c>
      <c r="BQ77" s="19">
        <f t="shared" si="86"/>
        <v>1</v>
      </c>
      <c r="BR77" s="19">
        <f t="shared" si="87"/>
        <v>0</v>
      </c>
      <c r="BS77" s="19">
        <f t="shared" si="88"/>
        <v>0</v>
      </c>
      <c r="BT77" s="19">
        <f t="shared" si="89"/>
        <v>0</v>
      </c>
      <c r="BU77" s="19">
        <f t="shared" si="90"/>
        <v>0</v>
      </c>
      <c r="BV77" s="19">
        <f t="shared" si="91"/>
        <v>0</v>
      </c>
      <c r="BW77" s="19">
        <f t="shared" si="92"/>
        <v>0</v>
      </c>
      <c r="BY77" s="12" t="str">
        <f t="shared" si="93"/>
        <v/>
      </c>
      <c r="BZ77" s="12"/>
      <c r="CA77" s="12" t="str">
        <f t="shared" si="94"/>
        <v/>
      </c>
      <c r="CB77" s="12" t="str">
        <f t="shared" si="95"/>
        <v>PRD_BODY</v>
      </c>
      <c r="CC77" s="12" t="str">
        <f t="shared" si="96"/>
        <v>PRD_BODY</v>
      </c>
    </row>
    <row r="78" spans="1:81" ht="14.25" customHeight="1" x14ac:dyDescent="0.35">
      <c r="A78" s="77" t="str">
        <f t="shared" si="60"/>
        <v>Not Completed</v>
      </c>
      <c r="C78" s="19">
        <f t="shared" si="97"/>
        <v>77</v>
      </c>
      <c r="D78" s="14" t="str">
        <f t="shared" si="61"/>
        <v/>
      </c>
      <c r="E78" s="15"/>
      <c r="F78" s="15"/>
      <c r="G78" s="15"/>
      <c r="H78" s="20" t="str">
        <f t="shared" si="62"/>
        <v/>
      </c>
      <c r="I78" s="15"/>
      <c r="J78" s="15"/>
      <c r="K78" s="65"/>
      <c r="L78" s="65"/>
      <c r="M78" s="15"/>
      <c r="N78" s="15"/>
      <c r="O78" s="15"/>
      <c r="P78" s="16"/>
      <c r="Q78" s="21" t="str">
        <f>IF(ISBLANK(O78)=TRUE,"",VLOOKUP(O78,'validation code'!$X$35:$Y$38,2,0))</f>
        <v/>
      </c>
      <c r="R78" s="84" t="e">
        <f t="shared" si="63"/>
        <v>#VALUE!</v>
      </c>
      <c r="S78" s="16"/>
      <c r="T78" s="83" t="e">
        <f t="shared" si="64"/>
        <v>#VALUE!</v>
      </c>
      <c r="U78" s="66"/>
      <c r="V78" s="66"/>
      <c r="W78" s="66"/>
      <c r="X78" s="66"/>
      <c r="Y78" s="76"/>
      <c r="Z78" s="66"/>
      <c r="AA78" s="76"/>
      <c r="AB78" s="79">
        <f t="shared" si="59"/>
        <v>0</v>
      </c>
      <c r="AC78" s="79">
        <f t="shared" si="59"/>
        <v>0</v>
      </c>
      <c r="AD78" s="79">
        <f t="shared" si="59"/>
        <v>0</v>
      </c>
      <c r="AE78" s="79">
        <f t="shared" si="59"/>
        <v>0</v>
      </c>
      <c r="AF78" s="79">
        <f t="shared" si="59"/>
        <v>0</v>
      </c>
      <c r="AG78" s="79">
        <f t="shared" si="59"/>
        <v>0</v>
      </c>
      <c r="AH78" s="79">
        <f t="shared" si="59"/>
        <v>0</v>
      </c>
      <c r="AI78" s="79">
        <f t="shared" si="59"/>
        <v>0</v>
      </c>
      <c r="AJ78" s="79">
        <f t="shared" si="59"/>
        <v>0</v>
      </c>
      <c r="AK78" s="79">
        <f t="shared" si="59"/>
        <v>0</v>
      </c>
      <c r="AL78" s="79">
        <f t="shared" si="59"/>
        <v>0</v>
      </c>
      <c r="AM78" s="79">
        <f t="shared" si="59"/>
        <v>0</v>
      </c>
      <c r="AN78" s="68" t="e">
        <f t="shared" si="65"/>
        <v>#VALUE!</v>
      </c>
      <c r="AP78" s="77" t="str">
        <f>IF(ISBLANK(F78),"",VLOOKUP(F78,'validation code'!$T$64:$U$120,2,0))</f>
        <v/>
      </c>
      <c r="AQ78" s="77" t="str">
        <f>IF(ISBLANK(F78),"",VLOOKUP(F78,'validation code'!$T$3:$U$59,2,0))</f>
        <v/>
      </c>
      <c r="AR78" s="77" t="str">
        <f>IF(ISBLANK(M78)=TRUE,"",VLOOKUP(M78,'validation code'!$X$48:$Y$49,2,0))</f>
        <v/>
      </c>
      <c r="AS78" s="77" t="str">
        <f>IF(ISBLANK(F78)=TRUE,"",VLOOKUP(F78,'validation code'!$A$22:$B$79,2,0))</f>
        <v/>
      </c>
      <c r="AU78" s="77" t="s">
        <v>40</v>
      </c>
      <c r="AV78" s="77" t="str">
        <f>IF(ISBLANK($B$2)=TRUE,"",VLOOKUP($B$2,'validation code'!$W$54:$X$69,2,0))</f>
        <v>PRB</v>
      </c>
      <c r="AW78" s="77" t="str">
        <f t="shared" si="66"/>
        <v>01</v>
      </c>
      <c r="AX78" s="77" t="str">
        <f t="shared" si="67"/>
        <v/>
      </c>
      <c r="AY78" s="77" t="str">
        <f t="shared" si="68"/>
        <v>0077</v>
      </c>
      <c r="AZ78" s="77" t="str">
        <f t="shared" si="69"/>
        <v>EX-22-PRB-01--0077</v>
      </c>
      <c r="BA78" s="77" t="str">
        <f t="shared" si="70"/>
        <v>Not Completed</v>
      </c>
      <c r="BB78" s="19">
        <f t="shared" si="71"/>
        <v>0</v>
      </c>
      <c r="BC78" s="19">
        <f t="shared" si="72"/>
        <v>0</v>
      </c>
      <c r="BD78" s="19">
        <f t="shared" si="73"/>
        <v>0</v>
      </c>
      <c r="BE78" s="19">
        <f t="shared" si="74"/>
        <v>1</v>
      </c>
      <c r="BF78" s="19">
        <f t="shared" si="75"/>
        <v>0</v>
      </c>
      <c r="BG78" s="19">
        <f t="shared" si="76"/>
        <v>0</v>
      </c>
      <c r="BH78" s="19">
        <f t="shared" si="77"/>
        <v>0</v>
      </c>
      <c r="BI78" s="19">
        <f t="shared" si="78"/>
        <v>0</v>
      </c>
      <c r="BJ78" s="19">
        <f t="shared" si="79"/>
        <v>0</v>
      </c>
      <c r="BK78" s="19">
        <f t="shared" si="80"/>
        <v>0</v>
      </c>
      <c r="BL78" s="19">
        <f t="shared" si="81"/>
        <v>0</v>
      </c>
      <c r="BM78" s="19">
        <f t="shared" si="82"/>
        <v>0</v>
      </c>
      <c r="BN78" s="19">
        <f t="shared" si="83"/>
        <v>1</v>
      </c>
      <c r="BO78" s="19">
        <f t="shared" si="84"/>
        <v>1</v>
      </c>
      <c r="BP78" s="19">
        <f t="shared" si="85"/>
        <v>0</v>
      </c>
      <c r="BQ78" s="19">
        <f t="shared" si="86"/>
        <v>1</v>
      </c>
      <c r="BR78" s="19">
        <f t="shared" si="87"/>
        <v>0</v>
      </c>
      <c r="BS78" s="19">
        <f t="shared" si="88"/>
        <v>0</v>
      </c>
      <c r="BT78" s="19">
        <f t="shared" si="89"/>
        <v>0</v>
      </c>
      <c r="BU78" s="19">
        <f t="shared" si="90"/>
        <v>0</v>
      </c>
      <c r="BV78" s="19">
        <f t="shared" si="91"/>
        <v>0</v>
      </c>
      <c r="BW78" s="19">
        <f t="shared" si="92"/>
        <v>0</v>
      </c>
      <c r="BY78" s="12" t="str">
        <f t="shared" si="93"/>
        <v/>
      </c>
      <c r="BZ78" s="12"/>
      <c r="CA78" s="12" t="str">
        <f t="shared" si="94"/>
        <v/>
      </c>
      <c r="CB78" s="12" t="str">
        <f t="shared" si="95"/>
        <v>PRD_BODY</v>
      </c>
      <c r="CC78" s="12" t="str">
        <f t="shared" si="96"/>
        <v>PRD_BODY</v>
      </c>
    </row>
    <row r="79" spans="1:81" ht="14.25" customHeight="1" x14ac:dyDescent="0.35">
      <c r="A79" s="77" t="str">
        <f t="shared" si="60"/>
        <v>Not Completed</v>
      </c>
      <c r="C79" s="19">
        <f t="shared" si="97"/>
        <v>78</v>
      </c>
      <c r="D79" s="14" t="str">
        <f t="shared" si="61"/>
        <v/>
      </c>
      <c r="E79" s="15"/>
      <c r="F79" s="15"/>
      <c r="G79" s="15"/>
      <c r="H79" s="20" t="str">
        <f t="shared" si="62"/>
        <v/>
      </c>
      <c r="I79" s="15"/>
      <c r="J79" s="15"/>
      <c r="K79" s="65"/>
      <c r="L79" s="65"/>
      <c r="M79" s="15"/>
      <c r="N79" s="15"/>
      <c r="O79" s="15"/>
      <c r="P79" s="16"/>
      <c r="Q79" s="21" t="str">
        <f>IF(ISBLANK(O79)=TRUE,"",VLOOKUP(O79,'validation code'!$X$35:$Y$38,2,0))</f>
        <v/>
      </c>
      <c r="R79" s="84" t="e">
        <f t="shared" si="63"/>
        <v>#VALUE!</v>
      </c>
      <c r="S79" s="16"/>
      <c r="T79" s="83" t="e">
        <f t="shared" si="64"/>
        <v>#VALUE!</v>
      </c>
      <c r="U79" s="66"/>
      <c r="V79" s="66"/>
      <c r="W79" s="66"/>
      <c r="X79" s="66"/>
      <c r="Y79" s="76"/>
      <c r="Z79" s="66"/>
      <c r="AA79" s="76"/>
      <c r="AB79" s="79">
        <f t="shared" si="59"/>
        <v>0</v>
      </c>
      <c r="AC79" s="79">
        <f t="shared" si="59"/>
        <v>0</v>
      </c>
      <c r="AD79" s="79">
        <f t="shared" si="59"/>
        <v>0</v>
      </c>
      <c r="AE79" s="79">
        <f t="shared" si="59"/>
        <v>0</v>
      </c>
      <c r="AF79" s="79">
        <f t="shared" si="59"/>
        <v>0</v>
      </c>
      <c r="AG79" s="79">
        <f t="shared" si="59"/>
        <v>0</v>
      </c>
      <c r="AH79" s="79">
        <f t="shared" si="59"/>
        <v>0</v>
      </c>
      <c r="AI79" s="79">
        <f t="shared" si="59"/>
        <v>0</v>
      </c>
      <c r="AJ79" s="79">
        <f t="shared" si="59"/>
        <v>0</v>
      </c>
      <c r="AK79" s="79">
        <f t="shared" si="59"/>
        <v>0</v>
      </c>
      <c r="AL79" s="79">
        <f t="shared" si="59"/>
        <v>0</v>
      </c>
      <c r="AM79" s="79">
        <f t="shared" si="59"/>
        <v>0</v>
      </c>
      <c r="AN79" s="68" t="e">
        <f t="shared" si="65"/>
        <v>#VALUE!</v>
      </c>
      <c r="AP79" s="77" t="str">
        <f>IF(ISBLANK(F79),"",VLOOKUP(F79,'validation code'!$T$64:$U$120,2,0))</f>
        <v/>
      </c>
      <c r="AQ79" s="77" t="str">
        <f>IF(ISBLANK(F79),"",VLOOKUP(F79,'validation code'!$T$3:$U$59,2,0))</f>
        <v/>
      </c>
      <c r="AR79" s="77" t="str">
        <f>IF(ISBLANK(M79)=TRUE,"",VLOOKUP(M79,'validation code'!$X$48:$Y$49,2,0))</f>
        <v/>
      </c>
      <c r="AS79" s="77" t="str">
        <f>IF(ISBLANK(F79)=TRUE,"",VLOOKUP(F79,'validation code'!$A$22:$B$79,2,0))</f>
        <v/>
      </c>
      <c r="AU79" s="77" t="s">
        <v>40</v>
      </c>
      <c r="AV79" s="77" t="str">
        <f>IF(ISBLANK($B$2)=TRUE,"",VLOOKUP($B$2,'validation code'!$W$54:$X$69,2,0))</f>
        <v>PRB</v>
      </c>
      <c r="AW79" s="77" t="str">
        <f t="shared" si="66"/>
        <v>01</v>
      </c>
      <c r="AX79" s="77" t="str">
        <f t="shared" si="67"/>
        <v/>
      </c>
      <c r="AY79" s="77" t="str">
        <f t="shared" si="68"/>
        <v>0078</v>
      </c>
      <c r="AZ79" s="77" t="str">
        <f t="shared" si="69"/>
        <v>EX-22-PRB-01--0078</v>
      </c>
      <c r="BA79" s="77" t="str">
        <f t="shared" si="70"/>
        <v>Not Completed</v>
      </c>
      <c r="BB79" s="19">
        <f t="shared" si="71"/>
        <v>0</v>
      </c>
      <c r="BC79" s="19">
        <f t="shared" si="72"/>
        <v>0</v>
      </c>
      <c r="BD79" s="19">
        <f t="shared" si="73"/>
        <v>0</v>
      </c>
      <c r="BE79" s="19">
        <f t="shared" si="74"/>
        <v>1</v>
      </c>
      <c r="BF79" s="19">
        <f t="shared" si="75"/>
        <v>0</v>
      </c>
      <c r="BG79" s="19">
        <f t="shared" si="76"/>
        <v>0</v>
      </c>
      <c r="BH79" s="19">
        <f t="shared" si="77"/>
        <v>0</v>
      </c>
      <c r="BI79" s="19">
        <f t="shared" si="78"/>
        <v>0</v>
      </c>
      <c r="BJ79" s="19">
        <f t="shared" si="79"/>
        <v>0</v>
      </c>
      <c r="BK79" s="19">
        <f t="shared" si="80"/>
        <v>0</v>
      </c>
      <c r="BL79" s="19">
        <f t="shared" si="81"/>
        <v>0</v>
      </c>
      <c r="BM79" s="19">
        <f t="shared" si="82"/>
        <v>0</v>
      </c>
      <c r="BN79" s="19">
        <f t="shared" si="83"/>
        <v>1</v>
      </c>
      <c r="BO79" s="19">
        <f t="shared" si="84"/>
        <v>1</v>
      </c>
      <c r="BP79" s="19">
        <f t="shared" si="85"/>
        <v>0</v>
      </c>
      <c r="BQ79" s="19">
        <f t="shared" si="86"/>
        <v>1</v>
      </c>
      <c r="BR79" s="19">
        <f t="shared" si="87"/>
        <v>0</v>
      </c>
      <c r="BS79" s="19">
        <f t="shared" si="88"/>
        <v>0</v>
      </c>
      <c r="BT79" s="19">
        <f t="shared" si="89"/>
        <v>0</v>
      </c>
      <c r="BU79" s="19">
        <f t="shared" si="90"/>
        <v>0</v>
      </c>
      <c r="BV79" s="19">
        <f t="shared" si="91"/>
        <v>0</v>
      </c>
      <c r="BW79" s="19">
        <f t="shared" si="92"/>
        <v>0</v>
      </c>
      <c r="BY79" s="12" t="str">
        <f t="shared" si="93"/>
        <v/>
      </c>
      <c r="BZ79" s="12"/>
      <c r="CA79" s="12" t="str">
        <f t="shared" si="94"/>
        <v/>
      </c>
      <c r="CB79" s="12" t="str">
        <f t="shared" si="95"/>
        <v>PRD_BODY</v>
      </c>
      <c r="CC79" s="12" t="str">
        <f t="shared" si="96"/>
        <v>PRD_BODY</v>
      </c>
    </row>
    <row r="80" spans="1:81" ht="14.25" customHeight="1" x14ac:dyDescent="0.35">
      <c r="A80" s="77" t="str">
        <f t="shared" si="60"/>
        <v>Not Completed</v>
      </c>
      <c r="C80" s="19">
        <f t="shared" si="97"/>
        <v>79</v>
      </c>
      <c r="D80" s="14" t="str">
        <f t="shared" si="61"/>
        <v/>
      </c>
      <c r="E80" s="15"/>
      <c r="F80" s="15"/>
      <c r="G80" s="15"/>
      <c r="H80" s="20" t="str">
        <f t="shared" si="62"/>
        <v/>
      </c>
      <c r="I80" s="15"/>
      <c r="J80" s="15"/>
      <c r="K80" s="65"/>
      <c r="L80" s="65"/>
      <c r="M80" s="15"/>
      <c r="N80" s="15"/>
      <c r="O80" s="15"/>
      <c r="P80" s="16"/>
      <c r="Q80" s="21" t="str">
        <f>IF(ISBLANK(O80)=TRUE,"",VLOOKUP(O80,'validation code'!$X$35:$Y$38,2,0))</f>
        <v/>
      </c>
      <c r="R80" s="84" t="e">
        <f t="shared" si="63"/>
        <v>#VALUE!</v>
      </c>
      <c r="S80" s="16"/>
      <c r="T80" s="83" t="e">
        <f t="shared" si="64"/>
        <v>#VALUE!</v>
      </c>
      <c r="U80" s="66"/>
      <c r="V80" s="66"/>
      <c r="W80" s="66"/>
      <c r="X80" s="66"/>
      <c r="Y80" s="76"/>
      <c r="Z80" s="66"/>
      <c r="AA80" s="76"/>
      <c r="AB80" s="79">
        <f t="shared" si="59"/>
        <v>0</v>
      </c>
      <c r="AC80" s="79">
        <f t="shared" si="59"/>
        <v>0</v>
      </c>
      <c r="AD80" s="79">
        <f t="shared" si="59"/>
        <v>0</v>
      </c>
      <c r="AE80" s="79">
        <f t="shared" si="59"/>
        <v>0</v>
      </c>
      <c r="AF80" s="79">
        <f t="shared" si="59"/>
        <v>0</v>
      </c>
      <c r="AG80" s="79">
        <f t="shared" si="59"/>
        <v>0</v>
      </c>
      <c r="AH80" s="79">
        <f t="shared" si="59"/>
        <v>0</v>
      </c>
      <c r="AI80" s="79">
        <f t="shared" si="59"/>
        <v>0</v>
      </c>
      <c r="AJ80" s="79">
        <f t="shared" si="59"/>
        <v>0</v>
      </c>
      <c r="AK80" s="79">
        <f t="shared" si="59"/>
        <v>0</v>
      </c>
      <c r="AL80" s="79">
        <f t="shared" si="59"/>
        <v>0</v>
      </c>
      <c r="AM80" s="79">
        <f t="shared" si="59"/>
        <v>0</v>
      </c>
      <c r="AN80" s="68" t="e">
        <f t="shared" si="65"/>
        <v>#VALUE!</v>
      </c>
      <c r="AP80" s="77" t="str">
        <f>IF(ISBLANK(F80),"",VLOOKUP(F80,'validation code'!$T$64:$U$120,2,0))</f>
        <v/>
      </c>
      <c r="AQ80" s="77" t="str">
        <f>IF(ISBLANK(F80),"",VLOOKUP(F80,'validation code'!$T$3:$U$59,2,0))</f>
        <v/>
      </c>
      <c r="AR80" s="77" t="str">
        <f>IF(ISBLANK(M80)=TRUE,"",VLOOKUP(M80,'validation code'!$X$48:$Y$49,2,0))</f>
        <v/>
      </c>
      <c r="AS80" s="77" t="str">
        <f>IF(ISBLANK(F80)=TRUE,"",VLOOKUP(F80,'validation code'!$A$22:$B$79,2,0))</f>
        <v/>
      </c>
      <c r="AU80" s="77" t="s">
        <v>40</v>
      </c>
      <c r="AV80" s="77" t="str">
        <f>IF(ISBLANK($B$2)=TRUE,"",VLOOKUP($B$2,'validation code'!$W$54:$X$69,2,0))</f>
        <v>PRB</v>
      </c>
      <c r="AW80" s="77" t="str">
        <f t="shared" si="66"/>
        <v>01</v>
      </c>
      <c r="AX80" s="77" t="str">
        <f t="shared" si="67"/>
        <v/>
      </c>
      <c r="AY80" s="77" t="str">
        <f t="shared" si="68"/>
        <v>0079</v>
      </c>
      <c r="AZ80" s="77" t="str">
        <f t="shared" si="69"/>
        <v>EX-22-PRB-01--0079</v>
      </c>
      <c r="BA80" s="77" t="str">
        <f t="shared" si="70"/>
        <v>Not Completed</v>
      </c>
      <c r="BB80" s="19">
        <f t="shared" si="71"/>
        <v>0</v>
      </c>
      <c r="BC80" s="19">
        <f t="shared" si="72"/>
        <v>0</v>
      </c>
      <c r="BD80" s="19">
        <f t="shared" si="73"/>
        <v>0</v>
      </c>
      <c r="BE80" s="19">
        <f t="shared" si="74"/>
        <v>1</v>
      </c>
      <c r="BF80" s="19">
        <f t="shared" si="75"/>
        <v>0</v>
      </c>
      <c r="BG80" s="19">
        <f t="shared" si="76"/>
        <v>0</v>
      </c>
      <c r="BH80" s="19">
        <f t="shared" si="77"/>
        <v>0</v>
      </c>
      <c r="BI80" s="19">
        <f t="shared" si="78"/>
        <v>0</v>
      </c>
      <c r="BJ80" s="19">
        <f t="shared" si="79"/>
        <v>0</v>
      </c>
      <c r="BK80" s="19">
        <f t="shared" si="80"/>
        <v>0</v>
      </c>
      <c r="BL80" s="19">
        <f t="shared" si="81"/>
        <v>0</v>
      </c>
      <c r="BM80" s="19">
        <f t="shared" si="82"/>
        <v>0</v>
      </c>
      <c r="BN80" s="19">
        <f t="shared" si="83"/>
        <v>1</v>
      </c>
      <c r="BO80" s="19">
        <f t="shared" si="84"/>
        <v>1</v>
      </c>
      <c r="BP80" s="19">
        <f t="shared" si="85"/>
        <v>0</v>
      </c>
      <c r="BQ80" s="19">
        <f t="shared" si="86"/>
        <v>1</v>
      </c>
      <c r="BR80" s="19">
        <f t="shared" si="87"/>
        <v>0</v>
      </c>
      <c r="BS80" s="19">
        <f t="shared" si="88"/>
        <v>0</v>
      </c>
      <c r="BT80" s="19">
        <f t="shared" si="89"/>
        <v>0</v>
      </c>
      <c r="BU80" s="19">
        <f t="shared" si="90"/>
        <v>0</v>
      </c>
      <c r="BV80" s="19">
        <f t="shared" si="91"/>
        <v>0</v>
      </c>
      <c r="BW80" s="19">
        <f t="shared" si="92"/>
        <v>0</v>
      </c>
      <c r="BY80" s="12" t="str">
        <f t="shared" si="93"/>
        <v/>
      </c>
      <c r="BZ80" s="12"/>
      <c r="CA80" s="12" t="str">
        <f t="shared" si="94"/>
        <v/>
      </c>
      <c r="CB80" s="12" t="str">
        <f t="shared" si="95"/>
        <v>PRD_BODY</v>
      </c>
      <c r="CC80" s="12" t="str">
        <f t="shared" si="96"/>
        <v>PRD_BODY</v>
      </c>
    </row>
    <row r="81" spans="1:81" ht="14.25" customHeight="1" x14ac:dyDescent="0.35">
      <c r="A81" s="77" t="str">
        <f t="shared" si="60"/>
        <v>Not Completed</v>
      </c>
      <c r="C81" s="19">
        <f t="shared" si="97"/>
        <v>80</v>
      </c>
      <c r="D81" s="14" t="str">
        <f t="shared" si="61"/>
        <v/>
      </c>
      <c r="E81" s="15"/>
      <c r="F81" s="15"/>
      <c r="G81" s="15"/>
      <c r="H81" s="20" t="str">
        <f t="shared" si="62"/>
        <v/>
      </c>
      <c r="I81" s="15"/>
      <c r="J81" s="15"/>
      <c r="K81" s="65"/>
      <c r="L81" s="65"/>
      <c r="M81" s="15"/>
      <c r="N81" s="15"/>
      <c r="O81" s="15"/>
      <c r="P81" s="16"/>
      <c r="Q81" s="21" t="str">
        <f>IF(ISBLANK(O81)=TRUE,"",VLOOKUP(O81,'validation code'!$X$35:$Y$38,2,0))</f>
        <v/>
      </c>
      <c r="R81" s="84" t="e">
        <f t="shared" si="63"/>
        <v>#VALUE!</v>
      </c>
      <c r="S81" s="16"/>
      <c r="T81" s="83" t="e">
        <f t="shared" si="64"/>
        <v>#VALUE!</v>
      </c>
      <c r="U81" s="66"/>
      <c r="V81" s="66"/>
      <c r="W81" s="66"/>
      <c r="X81" s="66"/>
      <c r="Y81" s="76"/>
      <c r="Z81" s="66"/>
      <c r="AA81" s="76"/>
      <c r="AB81" s="79">
        <f t="shared" si="59"/>
        <v>0</v>
      </c>
      <c r="AC81" s="79">
        <f t="shared" si="59"/>
        <v>0</v>
      </c>
      <c r="AD81" s="79">
        <f t="shared" si="59"/>
        <v>0</v>
      </c>
      <c r="AE81" s="79">
        <f t="shared" si="59"/>
        <v>0</v>
      </c>
      <c r="AF81" s="79">
        <f t="shared" si="59"/>
        <v>0</v>
      </c>
      <c r="AG81" s="79">
        <f t="shared" si="59"/>
        <v>0</v>
      </c>
      <c r="AH81" s="79">
        <f t="shared" si="59"/>
        <v>0</v>
      </c>
      <c r="AI81" s="79">
        <f t="shared" si="59"/>
        <v>0</v>
      </c>
      <c r="AJ81" s="79">
        <f t="shared" si="59"/>
        <v>0</v>
      </c>
      <c r="AK81" s="79">
        <f t="shared" si="59"/>
        <v>0</v>
      </c>
      <c r="AL81" s="79">
        <f t="shared" si="59"/>
        <v>0</v>
      </c>
      <c r="AM81" s="79">
        <f t="shared" si="59"/>
        <v>0</v>
      </c>
      <c r="AN81" s="68" t="e">
        <f t="shared" si="65"/>
        <v>#VALUE!</v>
      </c>
      <c r="AP81" s="77" t="str">
        <f>IF(ISBLANK(F81),"",VLOOKUP(F81,'validation code'!$T$64:$U$120,2,0))</f>
        <v/>
      </c>
      <c r="AQ81" s="77" t="str">
        <f>IF(ISBLANK(F81),"",VLOOKUP(F81,'validation code'!$T$3:$U$59,2,0))</f>
        <v/>
      </c>
      <c r="AR81" s="77" t="str">
        <f>IF(ISBLANK(M81)=TRUE,"",VLOOKUP(M81,'validation code'!$X$48:$Y$49,2,0))</f>
        <v/>
      </c>
      <c r="AS81" s="77" t="str">
        <f>IF(ISBLANK(F81)=TRUE,"",VLOOKUP(F81,'validation code'!$A$22:$B$79,2,0))</f>
        <v/>
      </c>
      <c r="AU81" s="77" t="s">
        <v>40</v>
      </c>
      <c r="AV81" s="77" t="str">
        <f>IF(ISBLANK($B$2)=TRUE,"",VLOOKUP($B$2,'validation code'!$W$54:$X$69,2,0))</f>
        <v>PRB</v>
      </c>
      <c r="AW81" s="77" t="str">
        <f t="shared" si="66"/>
        <v>01</v>
      </c>
      <c r="AX81" s="77" t="str">
        <f t="shared" si="67"/>
        <v/>
      </c>
      <c r="AY81" s="77" t="str">
        <f t="shared" si="68"/>
        <v>0080</v>
      </c>
      <c r="AZ81" s="77" t="str">
        <f t="shared" si="69"/>
        <v>EX-22-PRB-01--0080</v>
      </c>
      <c r="BA81" s="77" t="str">
        <f t="shared" si="70"/>
        <v>Not Completed</v>
      </c>
      <c r="BB81" s="19">
        <f t="shared" si="71"/>
        <v>0</v>
      </c>
      <c r="BC81" s="19">
        <f t="shared" si="72"/>
        <v>0</v>
      </c>
      <c r="BD81" s="19">
        <f t="shared" si="73"/>
        <v>0</v>
      </c>
      <c r="BE81" s="19">
        <f t="shared" si="74"/>
        <v>1</v>
      </c>
      <c r="BF81" s="19">
        <f t="shared" si="75"/>
        <v>0</v>
      </c>
      <c r="BG81" s="19">
        <f t="shared" si="76"/>
        <v>0</v>
      </c>
      <c r="BH81" s="19">
        <f t="shared" si="77"/>
        <v>0</v>
      </c>
      <c r="BI81" s="19">
        <f t="shared" si="78"/>
        <v>0</v>
      </c>
      <c r="BJ81" s="19">
        <f t="shared" si="79"/>
        <v>0</v>
      </c>
      <c r="BK81" s="19">
        <f t="shared" si="80"/>
        <v>0</v>
      </c>
      <c r="BL81" s="19">
        <f t="shared" si="81"/>
        <v>0</v>
      </c>
      <c r="BM81" s="19">
        <f t="shared" si="82"/>
        <v>0</v>
      </c>
      <c r="BN81" s="19">
        <f t="shared" si="83"/>
        <v>1</v>
      </c>
      <c r="BO81" s="19">
        <f t="shared" si="84"/>
        <v>1</v>
      </c>
      <c r="BP81" s="19">
        <f t="shared" si="85"/>
        <v>0</v>
      </c>
      <c r="BQ81" s="19">
        <f t="shared" si="86"/>
        <v>1</v>
      </c>
      <c r="BR81" s="19">
        <f t="shared" si="87"/>
        <v>0</v>
      </c>
      <c r="BS81" s="19">
        <f t="shared" si="88"/>
        <v>0</v>
      </c>
      <c r="BT81" s="19">
        <f t="shared" si="89"/>
        <v>0</v>
      </c>
      <c r="BU81" s="19">
        <f t="shared" si="90"/>
        <v>0</v>
      </c>
      <c r="BV81" s="19">
        <f t="shared" si="91"/>
        <v>0</v>
      </c>
      <c r="BW81" s="19">
        <f t="shared" si="92"/>
        <v>0</v>
      </c>
      <c r="BY81" s="12" t="str">
        <f t="shared" si="93"/>
        <v/>
      </c>
      <c r="BZ81" s="12"/>
      <c r="CA81" s="12" t="str">
        <f t="shared" si="94"/>
        <v/>
      </c>
      <c r="CB81" s="12" t="str">
        <f t="shared" si="95"/>
        <v>PRD_BODY</v>
      </c>
      <c r="CC81" s="12" t="str">
        <f t="shared" si="96"/>
        <v>PRD_BODY</v>
      </c>
    </row>
    <row r="82" spans="1:81" ht="14.25" customHeight="1" x14ac:dyDescent="0.35">
      <c r="A82" s="77" t="str">
        <f t="shared" si="60"/>
        <v>Not Completed</v>
      </c>
      <c r="C82" s="19">
        <f t="shared" si="97"/>
        <v>81</v>
      </c>
      <c r="D82" s="14" t="str">
        <f t="shared" si="61"/>
        <v/>
      </c>
      <c r="E82" s="15"/>
      <c r="F82" s="15"/>
      <c r="G82" s="15"/>
      <c r="H82" s="20" t="str">
        <f t="shared" si="62"/>
        <v/>
      </c>
      <c r="I82" s="15"/>
      <c r="J82" s="15"/>
      <c r="K82" s="65"/>
      <c r="L82" s="65"/>
      <c r="M82" s="15"/>
      <c r="N82" s="15"/>
      <c r="O82" s="15"/>
      <c r="P82" s="16"/>
      <c r="Q82" s="21" t="str">
        <f>IF(ISBLANK(O82)=TRUE,"",VLOOKUP(O82,'validation code'!$X$35:$Y$38,2,0))</f>
        <v/>
      </c>
      <c r="R82" s="84" t="e">
        <f t="shared" si="63"/>
        <v>#VALUE!</v>
      </c>
      <c r="S82" s="16"/>
      <c r="T82" s="83" t="e">
        <f t="shared" si="64"/>
        <v>#VALUE!</v>
      </c>
      <c r="U82" s="66"/>
      <c r="V82" s="66"/>
      <c r="W82" s="66"/>
      <c r="X82" s="66"/>
      <c r="Y82" s="76"/>
      <c r="Z82" s="66"/>
      <c r="AA82" s="76"/>
      <c r="AB82" s="79">
        <f t="shared" si="59"/>
        <v>0</v>
      </c>
      <c r="AC82" s="79">
        <f t="shared" si="59"/>
        <v>0</v>
      </c>
      <c r="AD82" s="79">
        <f t="shared" si="59"/>
        <v>0</v>
      </c>
      <c r="AE82" s="79">
        <f t="shared" si="59"/>
        <v>0</v>
      </c>
      <c r="AF82" s="79">
        <f t="shared" si="59"/>
        <v>0</v>
      </c>
      <c r="AG82" s="79">
        <f t="shared" si="59"/>
        <v>0</v>
      </c>
      <c r="AH82" s="79">
        <f t="shared" si="59"/>
        <v>0</v>
      </c>
      <c r="AI82" s="79">
        <f t="shared" si="59"/>
        <v>0</v>
      </c>
      <c r="AJ82" s="79">
        <f t="shared" si="59"/>
        <v>0</v>
      </c>
      <c r="AK82" s="79">
        <f t="shared" si="59"/>
        <v>0</v>
      </c>
      <c r="AL82" s="79">
        <f t="shared" si="59"/>
        <v>0</v>
      </c>
      <c r="AM82" s="79">
        <f t="shared" si="59"/>
        <v>0</v>
      </c>
      <c r="AN82" s="68" t="e">
        <f t="shared" si="65"/>
        <v>#VALUE!</v>
      </c>
      <c r="AP82" s="77" t="str">
        <f>IF(ISBLANK(F82),"",VLOOKUP(F82,'validation code'!$T$64:$U$120,2,0))</f>
        <v/>
      </c>
      <c r="AQ82" s="77" t="str">
        <f>IF(ISBLANK(F82),"",VLOOKUP(F82,'validation code'!$T$3:$U$59,2,0))</f>
        <v/>
      </c>
      <c r="AR82" s="77" t="str">
        <f>IF(ISBLANK(M82)=TRUE,"",VLOOKUP(M82,'validation code'!$X$48:$Y$49,2,0))</f>
        <v/>
      </c>
      <c r="AS82" s="77" t="str">
        <f>IF(ISBLANK(F82)=TRUE,"",VLOOKUP(F82,'validation code'!$A$22:$B$79,2,0))</f>
        <v/>
      </c>
      <c r="AU82" s="77" t="s">
        <v>40</v>
      </c>
      <c r="AV82" s="77" t="str">
        <f>IF(ISBLANK($B$2)=TRUE,"",VLOOKUP($B$2,'validation code'!$W$54:$X$69,2,0))</f>
        <v>PRB</v>
      </c>
      <c r="AW82" s="77" t="str">
        <f t="shared" si="66"/>
        <v>01</v>
      </c>
      <c r="AX82" s="77" t="str">
        <f t="shared" si="67"/>
        <v/>
      </c>
      <c r="AY82" s="77" t="str">
        <f t="shared" si="68"/>
        <v>0081</v>
      </c>
      <c r="AZ82" s="77" t="str">
        <f t="shared" si="69"/>
        <v>EX-22-PRB-01--0081</v>
      </c>
      <c r="BA82" s="77" t="str">
        <f t="shared" si="70"/>
        <v>Not Completed</v>
      </c>
      <c r="BB82" s="19">
        <f t="shared" si="71"/>
        <v>0</v>
      </c>
      <c r="BC82" s="19">
        <f t="shared" si="72"/>
        <v>0</v>
      </c>
      <c r="BD82" s="19">
        <f t="shared" si="73"/>
        <v>0</v>
      </c>
      <c r="BE82" s="19">
        <f t="shared" si="74"/>
        <v>1</v>
      </c>
      <c r="BF82" s="19">
        <f t="shared" si="75"/>
        <v>0</v>
      </c>
      <c r="BG82" s="19">
        <f t="shared" si="76"/>
        <v>0</v>
      </c>
      <c r="BH82" s="19">
        <f t="shared" si="77"/>
        <v>0</v>
      </c>
      <c r="BI82" s="19">
        <f t="shared" si="78"/>
        <v>0</v>
      </c>
      <c r="BJ82" s="19">
        <f t="shared" si="79"/>
        <v>0</v>
      </c>
      <c r="BK82" s="19">
        <f t="shared" si="80"/>
        <v>0</v>
      </c>
      <c r="BL82" s="19">
        <f t="shared" si="81"/>
        <v>0</v>
      </c>
      <c r="BM82" s="19">
        <f t="shared" si="82"/>
        <v>0</v>
      </c>
      <c r="BN82" s="19">
        <f t="shared" si="83"/>
        <v>1</v>
      </c>
      <c r="BO82" s="19">
        <f t="shared" si="84"/>
        <v>1</v>
      </c>
      <c r="BP82" s="19">
        <f t="shared" si="85"/>
        <v>0</v>
      </c>
      <c r="BQ82" s="19">
        <f t="shared" si="86"/>
        <v>1</v>
      </c>
      <c r="BR82" s="19">
        <f t="shared" si="87"/>
        <v>0</v>
      </c>
      <c r="BS82" s="19">
        <f t="shared" si="88"/>
        <v>0</v>
      </c>
      <c r="BT82" s="19">
        <f t="shared" si="89"/>
        <v>0</v>
      </c>
      <c r="BU82" s="19">
        <f t="shared" si="90"/>
        <v>0</v>
      </c>
      <c r="BV82" s="19">
        <f t="shared" si="91"/>
        <v>0</v>
      </c>
      <c r="BW82" s="19">
        <f t="shared" si="92"/>
        <v>0</v>
      </c>
      <c r="BY82" s="12" t="str">
        <f t="shared" si="93"/>
        <v/>
      </c>
      <c r="BZ82" s="12"/>
      <c r="CA82" s="12" t="str">
        <f t="shared" si="94"/>
        <v/>
      </c>
      <c r="CB82" s="12" t="str">
        <f t="shared" si="95"/>
        <v>PRD_BODY</v>
      </c>
      <c r="CC82" s="12" t="str">
        <f t="shared" si="96"/>
        <v>PRD_BODY</v>
      </c>
    </row>
    <row r="83" spans="1:81" ht="14.25" customHeight="1" x14ac:dyDescent="0.35">
      <c r="A83" s="77" t="str">
        <f t="shared" si="60"/>
        <v>Not Completed</v>
      </c>
      <c r="C83" s="19">
        <f t="shared" si="97"/>
        <v>82</v>
      </c>
      <c r="D83" s="14" t="str">
        <f t="shared" si="61"/>
        <v/>
      </c>
      <c r="E83" s="15"/>
      <c r="F83" s="15"/>
      <c r="G83" s="15"/>
      <c r="H83" s="20" t="str">
        <f t="shared" si="62"/>
        <v/>
      </c>
      <c r="I83" s="15"/>
      <c r="J83" s="15"/>
      <c r="K83" s="65"/>
      <c r="L83" s="65"/>
      <c r="M83" s="15"/>
      <c r="N83" s="15"/>
      <c r="O83" s="15"/>
      <c r="P83" s="16"/>
      <c r="Q83" s="21" t="str">
        <f>IF(ISBLANK(O83)=TRUE,"",VLOOKUP(O83,'validation code'!$X$35:$Y$38,2,0))</f>
        <v/>
      </c>
      <c r="R83" s="84" t="e">
        <f t="shared" si="63"/>
        <v>#VALUE!</v>
      </c>
      <c r="S83" s="16"/>
      <c r="T83" s="83" t="e">
        <f t="shared" si="64"/>
        <v>#VALUE!</v>
      </c>
      <c r="U83" s="66"/>
      <c r="V83" s="66"/>
      <c r="W83" s="66"/>
      <c r="X83" s="66"/>
      <c r="Y83" s="76"/>
      <c r="Z83" s="66"/>
      <c r="AA83" s="76"/>
      <c r="AB83" s="79">
        <f t="shared" si="59"/>
        <v>0</v>
      </c>
      <c r="AC83" s="79">
        <f t="shared" si="59"/>
        <v>0</v>
      </c>
      <c r="AD83" s="79">
        <f t="shared" si="59"/>
        <v>0</v>
      </c>
      <c r="AE83" s="79">
        <f t="shared" si="59"/>
        <v>0</v>
      </c>
      <c r="AF83" s="79">
        <f t="shared" si="59"/>
        <v>0</v>
      </c>
      <c r="AG83" s="79">
        <f t="shared" si="59"/>
        <v>0</v>
      </c>
      <c r="AH83" s="79">
        <f t="shared" si="59"/>
        <v>0</v>
      </c>
      <c r="AI83" s="79">
        <f t="shared" si="59"/>
        <v>0</v>
      </c>
      <c r="AJ83" s="79">
        <f t="shared" si="59"/>
        <v>0</v>
      </c>
      <c r="AK83" s="79">
        <f t="shared" si="59"/>
        <v>0</v>
      </c>
      <c r="AL83" s="79">
        <f t="shared" si="59"/>
        <v>0</v>
      </c>
      <c r="AM83" s="79">
        <f t="shared" si="59"/>
        <v>0</v>
      </c>
      <c r="AN83" s="68" t="e">
        <f t="shared" si="65"/>
        <v>#VALUE!</v>
      </c>
      <c r="AP83" s="77" t="str">
        <f>IF(ISBLANK(F83),"",VLOOKUP(F83,'validation code'!$T$64:$U$120,2,0))</f>
        <v/>
      </c>
      <c r="AQ83" s="77" t="str">
        <f>IF(ISBLANK(F83),"",VLOOKUP(F83,'validation code'!$T$3:$U$59,2,0))</f>
        <v/>
      </c>
      <c r="AR83" s="77" t="str">
        <f>IF(ISBLANK(M83)=TRUE,"",VLOOKUP(M83,'validation code'!$X$48:$Y$49,2,0))</f>
        <v/>
      </c>
      <c r="AS83" s="77" t="str">
        <f>IF(ISBLANK(F83)=TRUE,"",VLOOKUP(F83,'validation code'!$A$22:$B$79,2,0))</f>
        <v/>
      </c>
      <c r="AU83" s="77" t="s">
        <v>40</v>
      </c>
      <c r="AV83" s="77" t="str">
        <f>IF(ISBLANK($B$2)=TRUE,"",VLOOKUP($B$2,'validation code'!$W$54:$X$69,2,0))</f>
        <v>PRB</v>
      </c>
      <c r="AW83" s="77" t="str">
        <f t="shared" si="66"/>
        <v>01</v>
      </c>
      <c r="AX83" s="77" t="str">
        <f t="shared" si="67"/>
        <v/>
      </c>
      <c r="AY83" s="77" t="str">
        <f t="shared" si="68"/>
        <v>0082</v>
      </c>
      <c r="AZ83" s="77" t="str">
        <f t="shared" si="69"/>
        <v>EX-22-PRB-01--0082</v>
      </c>
      <c r="BA83" s="77" t="str">
        <f t="shared" si="70"/>
        <v>Not Completed</v>
      </c>
      <c r="BB83" s="19">
        <f t="shared" si="71"/>
        <v>0</v>
      </c>
      <c r="BC83" s="19">
        <f t="shared" si="72"/>
        <v>0</v>
      </c>
      <c r="BD83" s="19">
        <f t="shared" si="73"/>
        <v>0</v>
      </c>
      <c r="BE83" s="19">
        <f t="shared" si="74"/>
        <v>1</v>
      </c>
      <c r="BF83" s="19">
        <f t="shared" si="75"/>
        <v>0</v>
      </c>
      <c r="BG83" s="19">
        <f t="shared" si="76"/>
        <v>0</v>
      </c>
      <c r="BH83" s="19">
        <f t="shared" si="77"/>
        <v>0</v>
      </c>
      <c r="BI83" s="19">
        <f t="shared" si="78"/>
        <v>0</v>
      </c>
      <c r="BJ83" s="19">
        <f t="shared" si="79"/>
        <v>0</v>
      </c>
      <c r="BK83" s="19">
        <f t="shared" si="80"/>
        <v>0</v>
      </c>
      <c r="BL83" s="19">
        <f t="shared" si="81"/>
        <v>0</v>
      </c>
      <c r="BM83" s="19">
        <f t="shared" si="82"/>
        <v>0</v>
      </c>
      <c r="BN83" s="19">
        <f t="shared" si="83"/>
        <v>1</v>
      </c>
      <c r="BO83" s="19">
        <f t="shared" si="84"/>
        <v>1</v>
      </c>
      <c r="BP83" s="19">
        <f t="shared" si="85"/>
        <v>0</v>
      </c>
      <c r="BQ83" s="19">
        <f t="shared" si="86"/>
        <v>1</v>
      </c>
      <c r="BR83" s="19">
        <f t="shared" si="87"/>
        <v>0</v>
      </c>
      <c r="BS83" s="19">
        <f t="shared" si="88"/>
        <v>0</v>
      </c>
      <c r="BT83" s="19">
        <f t="shared" si="89"/>
        <v>0</v>
      </c>
      <c r="BU83" s="19">
        <f t="shared" si="90"/>
        <v>0</v>
      </c>
      <c r="BV83" s="19">
        <f t="shared" si="91"/>
        <v>0</v>
      </c>
      <c r="BW83" s="19">
        <f t="shared" si="92"/>
        <v>0</v>
      </c>
      <c r="BY83" s="12" t="str">
        <f t="shared" si="93"/>
        <v/>
      </c>
      <c r="BZ83" s="12"/>
      <c r="CA83" s="12" t="str">
        <f t="shared" si="94"/>
        <v/>
      </c>
      <c r="CB83" s="12" t="str">
        <f t="shared" si="95"/>
        <v>PRD_BODY</v>
      </c>
      <c r="CC83" s="12" t="str">
        <f t="shared" si="96"/>
        <v>PRD_BODY</v>
      </c>
    </row>
    <row r="84" spans="1:81" ht="14.25" customHeight="1" x14ac:dyDescent="0.35">
      <c r="A84" s="77" t="str">
        <f t="shared" si="60"/>
        <v>Not Completed</v>
      </c>
      <c r="C84" s="19">
        <f t="shared" si="97"/>
        <v>83</v>
      </c>
      <c r="D84" s="14" t="str">
        <f t="shared" si="61"/>
        <v/>
      </c>
      <c r="E84" s="15"/>
      <c r="F84" s="15"/>
      <c r="G84" s="15"/>
      <c r="H84" s="20" t="str">
        <f t="shared" si="62"/>
        <v/>
      </c>
      <c r="I84" s="15"/>
      <c r="J84" s="15"/>
      <c r="K84" s="65"/>
      <c r="L84" s="65"/>
      <c r="M84" s="15"/>
      <c r="N84" s="15"/>
      <c r="O84" s="15"/>
      <c r="P84" s="16"/>
      <c r="Q84" s="21" t="str">
        <f>IF(ISBLANK(O84)=TRUE,"",VLOOKUP(O84,'validation code'!$X$35:$Y$38,2,0))</f>
        <v/>
      </c>
      <c r="R84" s="84" t="e">
        <f t="shared" si="63"/>
        <v>#VALUE!</v>
      </c>
      <c r="S84" s="16"/>
      <c r="T84" s="83" t="e">
        <f t="shared" si="64"/>
        <v>#VALUE!</v>
      </c>
      <c r="U84" s="66"/>
      <c r="V84" s="66"/>
      <c r="W84" s="66"/>
      <c r="X84" s="66"/>
      <c r="Y84" s="76"/>
      <c r="Z84" s="66"/>
      <c r="AA84" s="76"/>
      <c r="AB84" s="79">
        <f t="shared" si="59"/>
        <v>0</v>
      </c>
      <c r="AC84" s="79">
        <f t="shared" si="59"/>
        <v>0</v>
      </c>
      <c r="AD84" s="79">
        <f t="shared" si="59"/>
        <v>0</v>
      </c>
      <c r="AE84" s="79">
        <f t="shared" si="59"/>
        <v>0</v>
      </c>
      <c r="AF84" s="79">
        <f t="shared" si="59"/>
        <v>0</v>
      </c>
      <c r="AG84" s="79">
        <f t="shared" si="59"/>
        <v>0</v>
      </c>
      <c r="AH84" s="79">
        <f t="shared" si="59"/>
        <v>0</v>
      </c>
      <c r="AI84" s="79">
        <f t="shared" si="59"/>
        <v>0</v>
      </c>
      <c r="AJ84" s="79">
        <f t="shared" si="59"/>
        <v>0</v>
      </c>
      <c r="AK84" s="79">
        <f t="shared" si="59"/>
        <v>0</v>
      </c>
      <c r="AL84" s="79">
        <f t="shared" si="59"/>
        <v>0</v>
      </c>
      <c r="AM84" s="79">
        <f t="shared" si="59"/>
        <v>0</v>
      </c>
      <c r="AN84" s="68" t="e">
        <f t="shared" si="65"/>
        <v>#VALUE!</v>
      </c>
      <c r="AP84" s="77" t="str">
        <f>IF(ISBLANK(F84),"",VLOOKUP(F84,'validation code'!$T$64:$U$120,2,0))</f>
        <v/>
      </c>
      <c r="AQ84" s="77" t="str">
        <f>IF(ISBLANK(F84),"",VLOOKUP(F84,'validation code'!$T$3:$U$59,2,0))</f>
        <v/>
      </c>
      <c r="AR84" s="77" t="str">
        <f>IF(ISBLANK(M84)=TRUE,"",VLOOKUP(M84,'validation code'!$X$48:$Y$49,2,0))</f>
        <v/>
      </c>
      <c r="AS84" s="77" t="str">
        <f>IF(ISBLANK(F84)=TRUE,"",VLOOKUP(F84,'validation code'!$A$22:$B$79,2,0))</f>
        <v/>
      </c>
      <c r="AU84" s="77" t="s">
        <v>40</v>
      </c>
      <c r="AV84" s="77" t="str">
        <f>IF(ISBLANK($B$2)=TRUE,"",VLOOKUP($B$2,'validation code'!$W$54:$X$69,2,0))</f>
        <v>PRB</v>
      </c>
      <c r="AW84" s="77" t="str">
        <f t="shared" si="66"/>
        <v>01</v>
      </c>
      <c r="AX84" s="77" t="str">
        <f t="shared" si="67"/>
        <v/>
      </c>
      <c r="AY84" s="77" t="str">
        <f t="shared" si="68"/>
        <v>0083</v>
      </c>
      <c r="AZ84" s="77" t="str">
        <f t="shared" si="69"/>
        <v>EX-22-PRB-01--0083</v>
      </c>
      <c r="BA84" s="77" t="str">
        <f t="shared" si="70"/>
        <v>Not Completed</v>
      </c>
      <c r="BB84" s="19">
        <f t="shared" si="71"/>
        <v>0</v>
      </c>
      <c r="BC84" s="19">
        <f t="shared" si="72"/>
        <v>0</v>
      </c>
      <c r="BD84" s="19">
        <f t="shared" si="73"/>
        <v>0</v>
      </c>
      <c r="BE84" s="19">
        <f t="shared" si="74"/>
        <v>1</v>
      </c>
      <c r="BF84" s="19">
        <f t="shared" si="75"/>
        <v>0</v>
      </c>
      <c r="BG84" s="19">
        <f t="shared" si="76"/>
        <v>0</v>
      </c>
      <c r="BH84" s="19">
        <f t="shared" si="77"/>
        <v>0</v>
      </c>
      <c r="BI84" s="19">
        <f t="shared" si="78"/>
        <v>0</v>
      </c>
      <c r="BJ84" s="19">
        <f t="shared" si="79"/>
        <v>0</v>
      </c>
      <c r="BK84" s="19">
        <f t="shared" si="80"/>
        <v>0</v>
      </c>
      <c r="BL84" s="19">
        <f t="shared" si="81"/>
        <v>0</v>
      </c>
      <c r="BM84" s="19">
        <f t="shared" si="82"/>
        <v>0</v>
      </c>
      <c r="BN84" s="19">
        <f t="shared" si="83"/>
        <v>1</v>
      </c>
      <c r="BO84" s="19">
        <f t="shared" si="84"/>
        <v>1</v>
      </c>
      <c r="BP84" s="19">
        <f t="shared" si="85"/>
        <v>0</v>
      </c>
      <c r="BQ84" s="19">
        <f t="shared" si="86"/>
        <v>1</v>
      </c>
      <c r="BR84" s="19">
        <f t="shared" si="87"/>
        <v>0</v>
      </c>
      <c r="BS84" s="19">
        <f t="shared" si="88"/>
        <v>0</v>
      </c>
      <c r="BT84" s="19">
        <f t="shared" si="89"/>
        <v>0</v>
      </c>
      <c r="BU84" s="19">
        <f t="shared" si="90"/>
        <v>0</v>
      </c>
      <c r="BV84" s="19">
        <f t="shared" si="91"/>
        <v>0</v>
      </c>
      <c r="BW84" s="19">
        <f t="shared" si="92"/>
        <v>0</v>
      </c>
      <c r="BY84" s="12" t="str">
        <f t="shared" si="93"/>
        <v/>
      </c>
      <c r="BZ84" s="12"/>
      <c r="CA84" s="12" t="str">
        <f t="shared" si="94"/>
        <v/>
      </c>
      <c r="CB84" s="12" t="str">
        <f t="shared" si="95"/>
        <v>PRD_BODY</v>
      </c>
      <c r="CC84" s="12" t="str">
        <f t="shared" si="96"/>
        <v>PRD_BODY</v>
      </c>
    </row>
    <row r="85" spans="1:81" ht="14.25" customHeight="1" x14ac:dyDescent="0.35">
      <c r="A85" s="77" t="str">
        <f t="shared" si="60"/>
        <v>Not Completed</v>
      </c>
      <c r="C85" s="19">
        <f t="shared" si="97"/>
        <v>84</v>
      </c>
      <c r="D85" s="14" t="str">
        <f t="shared" si="61"/>
        <v/>
      </c>
      <c r="E85" s="15"/>
      <c r="F85" s="15"/>
      <c r="G85" s="15"/>
      <c r="H85" s="20" t="str">
        <f t="shared" si="62"/>
        <v/>
      </c>
      <c r="I85" s="15"/>
      <c r="J85" s="15"/>
      <c r="K85" s="65"/>
      <c r="L85" s="65"/>
      <c r="M85" s="15"/>
      <c r="N85" s="15"/>
      <c r="O85" s="15"/>
      <c r="P85" s="16"/>
      <c r="Q85" s="21" t="str">
        <f>IF(ISBLANK(O85)=TRUE,"",VLOOKUP(O85,'validation code'!$X$35:$Y$38,2,0))</f>
        <v/>
      </c>
      <c r="R85" s="84" t="e">
        <f t="shared" si="63"/>
        <v>#VALUE!</v>
      </c>
      <c r="S85" s="16"/>
      <c r="T85" s="83" t="e">
        <f t="shared" si="64"/>
        <v>#VALUE!</v>
      </c>
      <c r="U85" s="66"/>
      <c r="V85" s="66"/>
      <c r="W85" s="66"/>
      <c r="X85" s="66"/>
      <c r="Y85" s="76"/>
      <c r="Z85" s="66"/>
      <c r="AA85" s="76"/>
      <c r="AB85" s="79">
        <f t="shared" si="59"/>
        <v>0</v>
      </c>
      <c r="AC85" s="79">
        <f t="shared" si="59"/>
        <v>0</v>
      </c>
      <c r="AD85" s="79">
        <f t="shared" si="59"/>
        <v>0</v>
      </c>
      <c r="AE85" s="79">
        <f t="shared" si="59"/>
        <v>0</v>
      </c>
      <c r="AF85" s="79">
        <f t="shared" si="59"/>
        <v>0</v>
      </c>
      <c r="AG85" s="79">
        <f t="shared" si="59"/>
        <v>0</v>
      </c>
      <c r="AH85" s="79">
        <f t="shared" si="59"/>
        <v>0</v>
      </c>
      <c r="AI85" s="79">
        <f t="shared" si="59"/>
        <v>0</v>
      </c>
      <c r="AJ85" s="79">
        <f t="shared" si="59"/>
        <v>0</v>
      </c>
      <c r="AK85" s="79">
        <f t="shared" si="59"/>
        <v>0</v>
      </c>
      <c r="AL85" s="79">
        <f t="shared" si="59"/>
        <v>0</v>
      </c>
      <c r="AM85" s="79">
        <f t="shared" si="59"/>
        <v>0</v>
      </c>
      <c r="AN85" s="68" t="e">
        <f t="shared" si="65"/>
        <v>#VALUE!</v>
      </c>
      <c r="AP85" s="77" t="str">
        <f>IF(ISBLANK(F85),"",VLOOKUP(F85,'validation code'!$T$64:$U$120,2,0))</f>
        <v/>
      </c>
      <c r="AQ85" s="77" t="str">
        <f>IF(ISBLANK(F85),"",VLOOKUP(F85,'validation code'!$T$3:$U$59,2,0))</f>
        <v/>
      </c>
      <c r="AR85" s="77" t="str">
        <f>IF(ISBLANK(M85)=TRUE,"",VLOOKUP(M85,'validation code'!$X$48:$Y$49,2,0))</f>
        <v/>
      </c>
      <c r="AS85" s="77" t="str">
        <f>IF(ISBLANK(F85)=TRUE,"",VLOOKUP(F85,'validation code'!$A$22:$B$79,2,0))</f>
        <v/>
      </c>
      <c r="AU85" s="77" t="s">
        <v>40</v>
      </c>
      <c r="AV85" s="77" t="str">
        <f>IF(ISBLANK($B$2)=TRUE,"",VLOOKUP($B$2,'validation code'!$W$54:$X$69,2,0))</f>
        <v>PRB</v>
      </c>
      <c r="AW85" s="77" t="str">
        <f t="shared" si="66"/>
        <v>01</v>
      </c>
      <c r="AX85" s="77" t="str">
        <f t="shared" si="67"/>
        <v/>
      </c>
      <c r="AY85" s="77" t="str">
        <f t="shared" si="68"/>
        <v>0084</v>
      </c>
      <c r="AZ85" s="77" t="str">
        <f t="shared" si="69"/>
        <v>EX-22-PRB-01--0084</v>
      </c>
      <c r="BA85" s="77" t="str">
        <f t="shared" si="70"/>
        <v>Not Completed</v>
      </c>
      <c r="BB85" s="19">
        <f t="shared" si="71"/>
        <v>0</v>
      </c>
      <c r="BC85" s="19">
        <f t="shared" si="72"/>
        <v>0</v>
      </c>
      <c r="BD85" s="19">
        <f t="shared" si="73"/>
        <v>0</v>
      </c>
      <c r="BE85" s="19">
        <f t="shared" si="74"/>
        <v>1</v>
      </c>
      <c r="BF85" s="19">
        <f t="shared" si="75"/>
        <v>0</v>
      </c>
      <c r="BG85" s="19">
        <f t="shared" si="76"/>
        <v>0</v>
      </c>
      <c r="BH85" s="19">
        <f t="shared" si="77"/>
        <v>0</v>
      </c>
      <c r="BI85" s="19">
        <f t="shared" si="78"/>
        <v>0</v>
      </c>
      <c r="BJ85" s="19">
        <f t="shared" si="79"/>
        <v>0</v>
      </c>
      <c r="BK85" s="19">
        <f t="shared" si="80"/>
        <v>0</v>
      </c>
      <c r="BL85" s="19">
        <f t="shared" si="81"/>
        <v>0</v>
      </c>
      <c r="BM85" s="19">
        <f t="shared" si="82"/>
        <v>0</v>
      </c>
      <c r="BN85" s="19">
        <f t="shared" si="83"/>
        <v>1</v>
      </c>
      <c r="BO85" s="19">
        <f t="shared" si="84"/>
        <v>1</v>
      </c>
      <c r="BP85" s="19">
        <f t="shared" si="85"/>
        <v>0</v>
      </c>
      <c r="BQ85" s="19">
        <f t="shared" si="86"/>
        <v>1</v>
      </c>
      <c r="BR85" s="19">
        <f t="shared" si="87"/>
        <v>0</v>
      </c>
      <c r="BS85" s="19">
        <f t="shared" si="88"/>
        <v>0</v>
      </c>
      <c r="BT85" s="19">
        <f t="shared" si="89"/>
        <v>0</v>
      </c>
      <c r="BU85" s="19">
        <f t="shared" si="90"/>
        <v>0</v>
      </c>
      <c r="BV85" s="19">
        <f t="shared" si="91"/>
        <v>0</v>
      </c>
      <c r="BW85" s="19">
        <f t="shared" si="92"/>
        <v>0</v>
      </c>
      <c r="BY85" s="12" t="str">
        <f t="shared" si="93"/>
        <v/>
      </c>
      <c r="BZ85" s="12"/>
      <c r="CA85" s="12" t="str">
        <f t="shared" si="94"/>
        <v/>
      </c>
      <c r="CB85" s="12" t="str">
        <f t="shared" si="95"/>
        <v>PRD_BODY</v>
      </c>
      <c r="CC85" s="12" t="str">
        <f t="shared" si="96"/>
        <v>PRD_BODY</v>
      </c>
    </row>
    <row r="86" spans="1:81" ht="14.25" customHeight="1" x14ac:dyDescent="0.35">
      <c r="A86" s="77" t="str">
        <f t="shared" si="60"/>
        <v>Not Completed</v>
      </c>
      <c r="C86" s="19">
        <f t="shared" si="97"/>
        <v>85</v>
      </c>
      <c r="D86" s="14" t="str">
        <f t="shared" si="61"/>
        <v/>
      </c>
      <c r="E86" s="15"/>
      <c r="F86" s="15"/>
      <c r="G86" s="15"/>
      <c r="H86" s="20" t="str">
        <f t="shared" si="62"/>
        <v/>
      </c>
      <c r="I86" s="15"/>
      <c r="J86" s="15"/>
      <c r="K86" s="65"/>
      <c r="L86" s="65"/>
      <c r="M86" s="15"/>
      <c r="N86" s="15"/>
      <c r="O86" s="15"/>
      <c r="P86" s="16"/>
      <c r="Q86" s="21" t="str">
        <f>IF(ISBLANK(O86)=TRUE,"",VLOOKUP(O86,'validation code'!$X$35:$Y$38,2,0))</f>
        <v/>
      </c>
      <c r="R86" s="84" t="e">
        <f t="shared" si="63"/>
        <v>#VALUE!</v>
      </c>
      <c r="S86" s="16"/>
      <c r="T86" s="83" t="e">
        <f t="shared" si="64"/>
        <v>#VALUE!</v>
      </c>
      <c r="U86" s="66"/>
      <c r="V86" s="66"/>
      <c r="W86" s="66"/>
      <c r="X86" s="66"/>
      <c r="Y86" s="76"/>
      <c r="Z86" s="66"/>
      <c r="AA86" s="76"/>
      <c r="AB86" s="79">
        <f t="shared" si="59"/>
        <v>0</v>
      </c>
      <c r="AC86" s="79">
        <f t="shared" si="59"/>
        <v>0</v>
      </c>
      <c r="AD86" s="79">
        <f t="shared" si="59"/>
        <v>0</v>
      </c>
      <c r="AE86" s="79">
        <f t="shared" si="59"/>
        <v>0</v>
      </c>
      <c r="AF86" s="79">
        <f t="shared" si="59"/>
        <v>0</v>
      </c>
      <c r="AG86" s="79">
        <f t="shared" si="59"/>
        <v>0</v>
      </c>
      <c r="AH86" s="79">
        <f t="shared" si="59"/>
        <v>0</v>
      </c>
      <c r="AI86" s="79">
        <f t="shared" si="59"/>
        <v>0</v>
      </c>
      <c r="AJ86" s="79">
        <f t="shared" si="59"/>
        <v>0</v>
      </c>
      <c r="AK86" s="79">
        <f t="shared" si="59"/>
        <v>0</v>
      </c>
      <c r="AL86" s="79">
        <f t="shared" si="59"/>
        <v>0</v>
      </c>
      <c r="AM86" s="79">
        <f t="shared" si="59"/>
        <v>0</v>
      </c>
      <c r="AN86" s="68" t="e">
        <f t="shared" si="65"/>
        <v>#VALUE!</v>
      </c>
      <c r="AP86" s="77" t="str">
        <f>IF(ISBLANK(F86),"",VLOOKUP(F86,'validation code'!$T$64:$U$120,2,0))</f>
        <v/>
      </c>
      <c r="AQ86" s="77" t="str">
        <f>IF(ISBLANK(F86),"",VLOOKUP(F86,'validation code'!$T$3:$U$59,2,0))</f>
        <v/>
      </c>
      <c r="AR86" s="77" t="str">
        <f>IF(ISBLANK(M86)=TRUE,"",VLOOKUP(M86,'validation code'!$X$48:$Y$49,2,0))</f>
        <v/>
      </c>
      <c r="AS86" s="77" t="str">
        <f>IF(ISBLANK(F86)=TRUE,"",VLOOKUP(F86,'validation code'!$A$22:$B$79,2,0))</f>
        <v/>
      </c>
      <c r="AU86" s="77" t="s">
        <v>40</v>
      </c>
      <c r="AV86" s="77" t="str">
        <f>IF(ISBLANK($B$2)=TRUE,"",VLOOKUP($B$2,'validation code'!$W$54:$X$69,2,0))</f>
        <v>PRB</v>
      </c>
      <c r="AW86" s="77" t="str">
        <f t="shared" si="66"/>
        <v>01</v>
      </c>
      <c r="AX86" s="77" t="str">
        <f t="shared" si="67"/>
        <v/>
      </c>
      <c r="AY86" s="77" t="str">
        <f t="shared" si="68"/>
        <v>0085</v>
      </c>
      <c r="AZ86" s="77" t="str">
        <f t="shared" si="69"/>
        <v>EX-22-PRB-01--0085</v>
      </c>
      <c r="BA86" s="77" t="str">
        <f t="shared" si="70"/>
        <v>Not Completed</v>
      </c>
      <c r="BB86" s="19">
        <f t="shared" si="71"/>
        <v>0</v>
      </c>
      <c r="BC86" s="19">
        <f t="shared" si="72"/>
        <v>0</v>
      </c>
      <c r="BD86" s="19">
        <f t="shared" si="73"/>
        <v>0</v>
      </c>
      <c r="BE86" s="19">
        <f t="shared" si="74"/>
        <v>1</v>
      </c>
      <c r="BF86" s="19">
        <f t="shared" si="75"/>
        <v>0</v>
      </c>
      <c r="BG86" s="19">
        <f t="shared" si="76"/>
        <v>0</v>
      </c>
      <c r="BH86" s="19">
        <f t="shared" si="77"/>
        <v>0</v>
      </c>
      <c r="BI86" s="19">
        <f t="shared" si="78"/>
        <v>0</v>
      </c>
      <c r="BJ86" s="19">
        <f t="shared" si="79"/>
        <v>0</v>
      </c>
      <c r="BK86" s="19">
        <f t="shared" si="80"/>
        <v>0</v>
      </c>
      <c r="BL86" s="19">
        <f t="shared" si="81"/>
        <v>0</v>
      </c>
      <c r="BM86" s="19">
        <f t="shared" si="82"/>
        <v>0</v>
      </c>
      <c r="BN86" s="19">
        <f t="shared" si="83"/>
        <v>1</v>
      </c>
      <c r="BO86" s="19">
        <f t="shared" si="84"/>
        <v>1</v>
      </c>
      <c r="BP86" s="19">
        <f t="shared" si="85"/>
        <v>0</v>
      </c>
      <c r="BQ86" s="19">
        <f t="shared" si="86"/>
        <v>1</v>
      </c>
      <c r="BR86" s="19">
        <f t="shared" si="87"/>
        <v>0</v>
      </c>
      <c r="BS86" s="19">
        <f t="shared" si="88"/>
        <v>0</v>
      </c>
      <c r="BT86" s="19">
        <f t="shared" si="89"/>
        <v>0</v>
      </c>
      <c r="BU86" s="19">
        <f t="shared" si="90"/>
        <v>0</v>
      </c>
      <c r="BV86" s="19">
        <f t="shared" si="91"/>
        <v>0</v>
      </c>
      <c r="BW86" s="19">
        <f t="shared" si="92"/>
        <v>0</v>
      </c>
      <c r="BY86" s="12" t="str">
        <f t="shared" si="93"/>
        <v/>
      </c>
      <c r="BZ86" s="12"/>
      <c r="CA86" s="12" t="str">
        <f t="shared" si="94"/>
        <v/>
      </c>
      <c r="CB86" s="12" t="str">
        <f t="shared" si="95"/>
        <v>PRD_BODY</v>
      </c>
      <c r="CC86" s="12" t="str">
        <f t="shared" si="96"/>
        <v>PRD_BODY</v>
      </c>
    </row>
    <row r="87" spans="1:81" ht="14.25" customHeight="1" x14ac:dyDescent="0.35">
      <c r="A87" s="77" t="str">
        <f t="shared" si="60"/>
        <v>Not Completed</v>
      </c>
      <c r="C87" s="19">
        <f t="shared" si="97"/>
        <v>86</v>
      </c>
      <c r="D87" s="14" t="str">
        <f t="shared" si="61"/>
        <v/>
      </c>
      <c r="E87" s="15"/>
      <c r="F87" s="15"/>
      <c r="G87" s="15"/>
      <c r="H87" s="20" t="str">
        <f t="shared" si="62"/>
        <v/>
      </c>
      <c r="I87" s="15"/>
      <c r="J87" s="15"/>
      <c r="K87" s="65"/>
      <c r="L87" s="65"/>
      <c r="M87" s="15"/>
      <c r="N87" s="15"/>
      <c r="O87" s="15"/>
      <c r="P87" s="16"/>
      <c r="Q87" s="21" t="str">
        <f>IF(ISBLANK(O87)=TRUE,"",VLOOKUP(O87,'validation code'!$X$35:$Y$38,2,0))</f>
        <v/>
      </c>
      <c r="R87" s="84" t="e">
        <f t="shared" si="63"/>
        <v>#VALUE!</v>
      </c>
      <c r="S87" s="16"/>
      <c r="T87" s="83" t="e">
        <f t="shared" si="64"/>
        <v>#VALUE!</v>
      </c>
      <c r="U87" s="66"/>
      <c r="V87" s="66"/>
      <c r="W87" s="66"/>
      <c r="X87" s="66"/>
      <c r="Y87" s="76"/>
      <c r="Z87" s="66"/>
      <c r="AA87" s="76"/>
      <c r="AB87" s="79">
        <f t="shared" si="59"/>
        <v>0</v>
      </c>
      <c r="AC87" s="79">
        <f t="shared" si="59"/>
        <v>0</v>
      </c>
      <c r="AD87" s="79">
        <f t="shared" si="59"/>
        <v>0</v>
      </c>
      <c r="AE87" s="79">
        <f t="shared" si="59"/>
        <v>0</v>
      </c>
      <c r="AF87" s="79">
        <f t="shared" si="59"/>
        <v>0</v>
      </c>
      <c r="AG87" s="79">
        <f t="shared" si="59"/>
        <v>0</v>
      </c>
      <c r="AH87" s="79">
        <f t="shared" si="59"/>
        <v>0</v>
      </c>
      <c r="AI87" s="79">
        <f t="shared" si="59"/>
        <v>0</v>
      </c>
      <c r="AJ87" s="79">
        <f t="shared" si="59"/>
        <v>0</v>
      </c>
      <c r="AK87" s="79">
        <f t="shared" si="59"/>
        <v>0</v>
      </c>
      <c r="AL87" s="79">
        <f t="shared" si="59"/>
        <v>0</v>
      </c>
      <c r="AM87" s="79">
        <f t="shared" si="59"/>
        <v>0</v>
      </c>
      <c r="AN87" s="68" t="e">
        <f t="shared" si="65"/>
        <v>#VALUE!</v>
      </c>
      <c r="AP87" s="77" t="str">
        <f>IF(ISBLANK(F87),"",VLOOKUP(F87,'validation code'!$T$64:$U$120,2,0))</f>
        <v/>
      </c>
      <c r="AQ87" s="77" t="str">
        <f>IF(ISBLANK(F87),"",VLOOKUP(F87,'validation code'!$T$3:$U$59,2,0))</f>
        <v/>
      </c>
      <c r="AR87" s="77" t="str">
        <f>IF(ISBLANK(M87)=TRUE,"",VLOOKUP(M87,'validation code'!$X$48:$Y$49,2,0))</f>
        <v/>
      </c>
      <c r="AS87" s="77" t="str">
        <f>IF(ISBLANK(F87)=TRUE,"",VLOOKUP(F87,'validation code'!$A$22:$B$79,2,0))</f>
        <v/>
      </c>
      <c r="AU87" s="77" t="s">
        <v>40</v>
      </c>
      <c r="AV87" s="77" t="str">
        <f>IF(ISBLANK($B$2)=TRUE,"",VLOOKUP($B$2,'validation code'!$W$54:$X$69,2,0))</f>
        <v>PRB</v>
      </c>
      <c r="AW87" s="77" t="str">
        <f t="shared" si="66"/>
        <v>01</v>
      </c>
      <c r="AX87" s="77" t="str">
        <f t="shared" si="67"/>
        <v/>
      </c>
      <c r="AY87" s="77" t="str">
        <f t="shared" si="68"/>
        <v>0086</v>
      </c>
      <c r="AZ87" s="77" t="str">
        <f t="shared" si="69"/>
        <v>EX-22-PRB-01--0086</v>
      </c>
      <c r="BA87" s="77" t="str">
        <f t="shared" si="70"/>
        <v>Not Completed</v>
      </c>
      <c r="BB87" s="19">
        <f t="shared" si="71"/>
        <v>0</v>
      </c>
      <c r="BC87" s="19">
        <f t="shared" si="72"/>
        <v>0</v>
      </c>
      <c r="BD87" s="19">
        <f t="shared" si="73"/>
        <v>0</v>
      </c>
      <c r="BE87" s="19">
        <f t="shared" si="74"/>
        <v>1</v>
      </c>
      <c r="BF87" s="19">
        <f t="shared" si="75"/>
        <v>0</v>
      </c>
      <c r="BG87" s="19">
        <f t="shared" si="76"/>
        <v>0</v>
      </c>
      <c r="BH87" s="19">
        <f t="shared" si="77"/>
        <v>0</v>
      </c>
      <c r="BI87" s="19">
        <f t="shared" si="78"/>
        <v>0</v>
      </c>
      <c r="BJ87" s="19">
        <f t="shared" si="79"/>
        <v>0</v>
      </c>
      <c r="BK87" s="19">
        <f t="shared" si="80"/>
        <v>0</v>
      </c>
      <c r="BL87" s="19">
        <f t="shared" si="81"/>
        <v>0</v>
      </c>
      <c r="BM87" s="19">
        <f t="shared" si="82"/>
        <v>0</v>
      </c>
      <c r="BN87" s="19">
        <f t="shared" si="83"/>
        <v>1</v>
      </c>
      <c r="BO87" s="19">
        <f t="shared" si="84"/>
        <v>1</v>
      </c>
      <c r="BP87" s="19">
        <f t="shared" si="85"/>
        <v>0</v>
      </c>
      <c r="BQ87" s="19">
        <f t="shared" si="86"/>
        <v>1</v>
      </c>
      <c r="BR87" s="19">
        <f t="shared" si="87"/>
        <v>0</v>
      </c>
      <c r="BS87" s="19">
        <f t="shared" si="88"/>
        <v>0</v>
      </c>
      <c r="BT87" s="19">
        <f t="shared" si="89"/>
        <v>0</v>
      </c>
      <c r="BU87" s="19">
        <f t="shared" si="90"/>
        <v>0</v>
      </c>
      <c r="BV87" s="19">
        <f t="shared" si="91"/>
        <v>0</v>
      </c>
      <c r="BW87" s="19">
        <f t="shared" si="92"/>
        <v>0</v>
      </c>
      <c r="BY87" s="12" t="str">
        <f t="shared" si="93"/>
        <v/>
      </c>
      <c r="BZ87" s="12"/>
      <c r="CA87" s="12" t="str">
        <f t="shared" si="94"/>
        <v/>
      </c>
      <c r="CB87" s="12" t="str">
        <f t="shared" si="95"/>
        <v>PRD_BODY</v>
      </c>
      <c r="CC87" s="12" t="str">
        <f t="shared" si="96"/>
        <v>PRD_BODY</v>
      </c>
    </row>
    <row r="88" spans="1:81" ht="14.25" customHeight="1" x14ac:dyDescent="0.35">
      <c r="A88" s="77" t="str">
        <f t="shared" si="60"/>
        <v>Not Completed</v>
      </c>
      <c r="C88" s="19">
        <f t="shared" si="97"/>
        <v>87</v>
      </c>
      <c r="D88" s="14" t="str">
        <f t="shared" si="61"/>
        <v/>
      </c>
      <c r="E88" s="15"/>
      <c r="F88" s="15"/>
      <c r="G88" s="15"/>
      <c r="H88" s="20" t="str">
        <f t="shared" si="62"/>
        <v/>
      </c>
      <c r="I88" s="15"/>
      <c r="J88" s="15"/>
      <c r="K88" s="65"/>
      <c r="L88" s="65"/>
      <c r="M88" s="15"/>
      <c r="N88" s="15"/>
      <c r="O88" s="15"/>
      <c r="P88" s="16"/>
      <c r="Q88" s="21" t="str">
        <f>IF(ISBLANK(O88)=TRUE,"",VLOOKUP(O88,'validation code'!$X$35:$Y$38,2,0))</f>
        <v/>
      </c>
      <c r="R88" s="84" t="e">
        <f t="shared" si="63"/>
        <v>#VALUE!</v>
      </c>
      <c r="S88" s="16"/>
      <c r="T88" s="83" t="e">
        <f t="shared" si="64"/>
        <v>#VALUE!</v>
      </c>
      <c r="U88" s="66"/>
      <c r="V88" s="66"/>
      <c r="W88" s="66"/>
      <c r="X88" s="66"/>
      <c r="Y88" s="76"/>
      <c r="Z88" s="66"/>
      <c r="AA88" s="76"/>
      <c r="AB88" s="79">
        <f t="shared" si="59"/>
        <v>0</v>
      </c>
      <c r="AC88" s="79">
        <f t="shared" si="59"/>
        <v>0</v>
      </c>
      <c r="AD88" s="79">
        <f t="shared" si="59"/>
        <v>0</v>
      </c>
      <c r="AE88" s="79">
        <f t="shared" si="59"/>
        <v>0</v>
      </c>
      <c r="AF88" s="79">
        <f t="shared" si="59"/>
        <v>0</v>
      </c>
      <c r="AG88" s="79">
        <f t="shared" si="59"/>
        <v>0</v>
      </c>
      <c r="AH88" s="79">
        <f t="shared" si="59"/>
        <v>0</v>
      </c>
      <c r="AI88" s="79">
        <f t="shared" si="59"/>
        <v>0</v>
      </c>
      <c r="AJ88" s="79">
        <f t="shared" si="59"/>
        <v>0</v>
      </c>
      <c r="AK88" s="79">
        <f t="shared" si="59"/>
        <v>0</v>
      </c>
      <c r="AL88" s="79">
        <f t="shared" si="59"/>
        <v>0</v>
      </c>
      <c r="AM88" s="79">
        <f t="shared" si="59"/>
        <v>0</v>
      </c>
      <c r="AN88" s="68" t="e">
        <f t="shared" si="65"/>
        <v>#VALUE!</v>
      </c>
      <c r="AP88" s="77" t="str">
        <f>IF(ISBLANK(F88),"",VLOOKUP(F88,'validation code'!$T$64:$U$120,2,0))</f>
        <v/>
      </c>
      <c r="AQ88" s="77" t="str">
        <f>IF(ISBLANK(F88),"",VLOOKUP(F88,'validation code'!$T$3:$U$59,2,0))</f>
        <v/>
      </c>
      <c r="AR88" s="77" t="str">
        <f>IF(ISBLANK(M88)=TRUE,"",VLOOKUP(M88,'validation code'!$X$48:$Y$49,2,0))</f>
        <v/>
      </c>
      <c r="AS88" s="77" t="str">
        <f>IF(ISBLANK(F88)=TRUE,"",VLOOKUP(F88,'validation code'!$A$22:$B$79,2,0))</f>
        <v/>
      </c>
      <c r="AU88" s="77" t="s">
        <v>40</v>
      </c>
      <c r="AV88" s="77" t="str">
        <f>IF(ISBLANK($B$2)=TRUE,"",VLOOKUP($B$2,'validation code'!$W$54:$X$69,2,0))</f>
        <v>PRB</v>
      </c>
      <c r="AW88" s="77" t="str">
        <f t="shared" si="66"/>
        <v>01</v>
      </c>
      <c r="AX88" s="77" t="str">
        <f t="shared" si="67"/>
        <v/>
      </c>
      <c r="AY88" s="77" t="str">
        <f t="shared" si="68"/>
        <v>0087</v>
      </c>
      <c r="AZ88" s="77" t="str">
        <f t="shared" si="69"/>
        <v>EX-22-PRB-01--0087</v>
      </c>
      <c r="BA88" s="77" t="str">
        <f t="shared" si="70"/>
        <v>Not Completed</v>
      </c>
      <c r="BB88" s="19">
        <f t="shared" si="71"/>
        <v>0</v>
      </c>
      <c r="BC88" s="19">
        <f t="shared" si="72"/>
        <v>0</v>
      </c>
      <c r="BD88" s="19">
        <f t="shared" si="73"/>
        <v>0</v>
      </c>
      <c r="BE88" s="19">
        <f t="shared" si="74"/>
        <v>1</v>
      </c>
      <c r="BF88" s="19">
        <f t="shared" si="75"/>
        <v>0</v>
      </c>
      <c r="BG88" s="19">
        <f t="shared" si="76"/>
        <v>0</v>
      </c>
      <c r="BH88" s="19">
        <f t="shared" si="77"/>
        <v>0</v>
      </c>
      <c r="BI88" s="19">
        <f t="shared" si="78"/>
        <v>0</v>
      </c>
      <c r="BJ88" s="19">
        <f t="shared" si="79"/>
        <v>0</v>
      </c>
      <c r="BK88" s="19">
        <f t="shared" si="80"/>
        <v>0</v>
      </c>
      <c r="BL88" s="19">
        <f t="shared" si="81"/>
        <v>0</v>
      </c>
      <c r="BM88" s="19">
        <f t="shared" si="82"/>
        <v>0</v>
      </c>
      <c r="BN88" s="19">
        <f t="shared" si="83"/>
        <v>1</v>
      </c>
      <c r="BO88" s="19">
        <f t="shared" si="84"/>
        <v>1</v>
      </c>
      <c r="BP88" s="19">
        <f t="shared" si="85"/>
        <v>0</v>
      </c>
      <c r="BQ88" s="19">
        <f t="shared" si="86"/>
        <v>1</v>
      </c>
      <c r="BR88" s="19">
        <f t="shared" si="87"/>
        <v>0</v>
      </c>
      <c r="BS88" s="19">
        <f t="shared" si="88"/>
        <v>0</v>
      </c>
      <c r="BT88" s="19">
        <f t="shared" si="89"/>
        <v>0</v>
      </c>
      <c r="BU88" s="19">
        <f t="shared" si="90"/>
        <v>0</v>
      </c>
      <c r="BV88" s="19">
        <f t="shared" si="91"/>
        <v>0</v>
      </c>
      <c r="BW88" s="19">
        <f t="shared" si="92"/>
        <v>0</v>
      </c>
      <c r="BY88" s="12" t="str">
        <f t="shared" si="93"/>
        <v/>
      </c>
      <c r="BZ88" s="12"/>
      <c r="CA88" s="12" t="str">
        <f t="shared" si="94"/>
        <v/>
      </c>
      <c r="CB88" s="12" t="str">
        <f t="shared" si="95"/>
        <v>PRD_BODY</v>
      </c>
      <c r="CC88" s="12" t="str">
        <f t="shared" si="96"/>
        <v>PRD_BODY</v>
      </c>
    </row>
    <row r="89" spans="1:81" ht="14.25" customHeight="1" x14ac:dyDescent="0.35">
      <c r="A89" s="77" t="str">
        <f t="shared" si="60"/>
        <v>Not Completed</v>
      </c>
      <c r="C89" s="19">
        <f t="shared" si="97"/>
        <v>88</v>
      </c>
      <c r="D89" s="14" t="str">
        <f t="shared" si="61"/>
        <v/>
      </c>
      <c r="E89" s="15"/>
      <c r="F89" s="15"/>
      <c r="G89" s="15"/>
      <c r="H89" s="20" t="str">
        <f t="shared" si="62"/>
        <v/>
      </c>
      <c r="I89" s="15"/>
      <c r="J89" s="15"/>
      <c r="K89" s="65"/>
      <c r="L89" s="65"/>
      <c r="M89" s="15"/>
      <c r="N89" s="15"/>
      <c r="O89" s="15"/>
      <c r="P89" s="16"/>
      <c r="Q89" s="21" t="str">
        <f>IF(ISBLANK(O89)=TRUE,"",VLOOKUP(O89,'validation code'!$X$35:$Y$38,2,0))</f>
        <v/>
      </c>
      <c r="R89" s="84" t="e">
        <f t="shared" si="63"/>
        <v>#VALUE!</v>
      </c>
      <c r="S89" s="16"/>
      <c r="T89" s="83" t="e">
        <f t="shared" si="64"/>
        <v>#VALUE!</v>
      </c>
      <c r="U89" s="66"/>
      <c r="V89" s="66"/>
      <c r="W89" s="66"/>
      <c r="X89" s="66"/>
      <c r="Y89" s="76"/>
      <c r="Z89" s="66"/>
      <c r="AA89" s="76"/>
      <c r="AB89" s="79">
        <f t="shared" ref="AB89:AM110" si="98">IFERROR(ROUND(IF(OR(ISBLANK($V89)=TRUE,$V89&lt;&gt;AB$1=TRUE,ISBLANK($T89)=TRUE),"",IF(AB$1=$V89,$T89,0)),0),0)</f>
        <v>0</v>
      </c>
      <c r="AC89" s="79">
        <f t="shared" si="98"/>
        <v>0</v>
      </c>
      <c r="AD89" s="79">
        <f t="shared" si="98"/>
        <v>0</v>
      </c>
      <c r="AE89" s="79">
        <f t="shared" si="98"/>
        <v>0</v>
      </c>
      <c r="AF89" s="79">
        <f t="shared" si="98"/>
        <v>0</v>
      </c>
      <c r="AG89" s="79">
        <f t="shared" si="98"/>
        <v>0</v>
      </c>
      <c r="AH89" s="79">
        <f t="shared" si="98"/>
        <v>0</v>
      </c>
      <c r="AI89" s="79">
        <f t="shared" si="98"/>
        <v>0</v>
      </c>
      <c r="AJ89" s="79">
        <f t="shared" si="98"/>
        <v>0</v>
      </c>
      <c r="AK89" s="79">
        <f t="shared" si="98"/>
        <v>0</v>
      </c>
      <c r="AL89" s="79">
        <f t="shared" si="98"/>
        <v>0</v>
      </c>
      <c r="AM89" s="79">
        <f t="shared" si="98"/>
        <v>0</v>
      </c>
      <c r="AN89" s="68" t="e">
        <f t="shared" si="65"/>
        <v>#VALUE!</v>
      </c>
      <c r="AP89" s="77" t="str">
        <f>IF(ISBLANK(F89),"",VLOOKUP(F89,'validation code'!$T$64:$U$120,2,0))</f>
        <v/>
      </c>
      <c r="AQ89" s="77" t="str">
        <f>IF(ISBLANK(F89),"",VLOOKUP(F89,'validation code'!$T$3:$U$59,2,0))</f>
        <v/>
      </c>
      <c r="AR89" s="77" t="str">
        <f>IF(ISBLANK(M89)=TRUE,"",VLOOKUP(M89,'validation code'!$X$48:$Y$49,2,0))</f>
        <v/>
      </c>
      <c r="AS89" s="77" t="str">
        <f>IF(ISBLANK(F89)=TRUE,"",VLOOKUP(F89,'validation code'!$A$22:$B$79,2,0))</f>
        <v/>
      </c>
      <c r="AU89" s="77" t="s">
        <v>40</v>
      </c>
      <c r="AV89" s="77" t="str">
        <f>IF(ISBLANK($B$2)=TRUE,"",VLOOKUP($B$2,'validation code'!$W$54:$X$69,2,0))</f>
        <v>PRB</v>
      </c>
      <c r="AW89" s="77" t="str">
        <f t="shared" si="66"/>
        <v>01</v>
      </c>
      <c r="AX89" s="77" t="str">
        <f t="shared" si="67"/>
        <v/>
      </c>
      <c r="AY89" s="77" t="str">
        <f t="shared" si="68"/>
        <v>0088</v>
      </c>
      <c r="AZ89" s="77" t="str">
        <f t="shared" si="69"/>
        <v>EX-22-PRB-01--0088</v>
      </c>
      <c r="BA89" s="77" t="str">
        <f t="shared" si="70"/>
        <v>Not Completed</v>
      </c>
      <c r="BB89" s="19">
        <f t="shared" si="71"/>
        <v>0</v>
      </c>
      <c r="BC89" s="19">
        <f t="shared" si="72"/>
        <v>0</v>
      </c>
      <c r="BD89" s="19">
        <f t="shared" si="73"/>
        <v>0</v>
      </c>
      <c r="BE89" s="19">
        <f t="shared" si="74"/>
        <v>1</v>
      </c>
      <c r="BF89" s="19">
        <f t="shared" si="75"/>
        <v>0</v>
      </c>
      <c r="BG89" s="19">
        <f t="shared" si="76"/>
        <v>0</v>
      </c>
      <c r="BH89" s="19">
        <f t="shared" si="77"/>
        <v>0</v>
      </c>
      <c r="BI89" s="19">
        <f t="shared" si="78"/>
        <v>0</v>
      </c>
      <c r="BJ89" s="19">
        <f t="shared" si="79"/>
        <v>0</v>
      </c>
      <c r="BK89" s="19">
        <f t="shared" si="80"/>
        <v>0</v>
      </c>
      <c r="BL89" s="19">
        <f t="shared" si="81"/>
        <v>0</v>
      </c>
      <c r="BM89" s="19">
        <f t="shared" si="82"/>
        <v>0</v>
      </c>
      <c r="BN89" s="19">
        <f t="shared" si="83"/>
        <v>1</v>
      </c>
      <c r="BO89" s="19">
        <f t="shared" si="84"/>
        <v>1</v>
      </c>
      <c r="BP89" s="19">
        <f t="shared" si="85"/>
        <v>0</v>
      </c>
      <c r="BQ89" s="19">
        <f t="shared" si="86"/>
        <v>1</v>
      </c>
      <c r="BR89" s="19">
        <f t="shared" si="87"/>
        <v>0</v>
      </c>
      <c r="BS89" s="19">
        <f t="shared" si="88"/>
        <v>0</v>
      </c>
      <c r="BT89" s="19">
        <f t="shared" si="89"/>
        <v>0</v>
      </c>
      <c r="BU89" s="19">
        <f t="shared" si="90"/>
        <v>0</v>
      </c>
      <c r="BV89" s="19">
        <f t="shared" si="91"/>
        <v>0</v>
      </c>
      <c r="BW89" s="19">
        <f t="shared" si="92"/>
        <v>0</v>
      </c>
      <c r="BY89" s="12" t="str">
        <f t="shared" si="93"/>
        <v/>
      </c>
      <c r="BZ89" s="12"/>
      <c r="CA89" s="12" t="str">
        <f t="shared" si="94"/>
        <v/>
      </c>
      <c r="CB89" s="12" t="str">
        <f t="shared" si="95"/>
        <v>PRD_BODY</v>
      </c>
      <c r="CC89" s="12" t="str">
        <f t="shared" si="96"/>
        <v>PRD_BODY</v>
      </c>
    </row>
    <row r="90" spans="1:81" ht="14.25" customHeight="1" x14ac:dyDescent="0.35">
      <c r="A90" s="77" t="str">
        <f t="shared" si="60"/>
        <v>Not Completed</v>
      </c>
      <c r="C90" s="19">
        <f t="shared" si="97"/>
        <v>89</v>
      </c>
      <c r="D90" s="14" t="str">
        <f t="shared" si="61"/>
        <v/>
      </c>
      <c r="E90" s="15"/>
      <c r="F90" s="15"/>
      <c r="G90" s="15"/>
      <c r="H90" s="20" t="str">
        <f t="shared" si="62"/>
        <v/>
      </c>
      <c r="I90" s="15"/>
      <c r="J90" s="15"/>
      <c r="K90" s="65"/>
      <c r="L90" s="65"/>
      <c r="M90" s="15"/>
      <c r="N90" s="15"/>
      <c r="O90" s="15"/>
      <c r="P90" s="16"/>
      <c r="Q90" s="21" t="str">
        <f>IF(ISBLANK(O90)=TRUE,"",VLOOKUP(O90,'validation code'!$X$35:$Y$38,2,0))</f>
        <v/>
      </c>
      <c r="R90" s="84" t="e">
        <f t="shared" si="63"/>
        <v>#VALUE!</v>
      </c>
      <c r="S90" s="16"/>
      <c r="T90" s="83" t="e">
        <f t="shared" si="64"/>
        <v>#VALUE!</v>
      </c>
      <c r="U90" s="66"/>
      <c r="V90" s="66"/>
      <c r="W90" s="66"/>
      <c r="X90" s="66"/>
      <c r="Y90" s="76"/>
      <c r="Z90" s="66"/>
      <c r="AA90" s="76"/>
      <c r="AB90" s="79">
        <f t="shared" si="98"/>
        <v>0</v>
      </c>
      <c r="AC90" s="79">
        <f t="shared" si="98"/>
        <v>0</v>
      </c>
      <c r="AD90" s="79">
        <f t="shared" si="98"/>
        <v>0</v>
      </c>
      <c r="AE90" s="79">
        <f t="shared" si="98"/>
        <v>0</v>
      </c>
      <c r="AF90" s="79">
        <f t="shared" si="98"/>
        <v>0</v>
      </c>
      <c r="AG90" s="79">
        <f t="shared" si="98"/>
        <v>0</v>
      </c>
      <c r="AH90" s="79">
        <f t="shared" si="98"/>
        <v>0</v>
      </c>
      <c r="AI90" s="79">
        <f t="shared" si="98"/>
        <v>0</v>
      </c>
      <c r="AJ90" s="79">
        <f t="shared" si="98"/>
        <v>0</v>
      </c>
      <c r="AK90" s="79">
        <f t="shared" si="98"/>
        <v>0</v>
      </c>
      <c r="AL90" s="79">
        <f t="shared" si="98"/>
        <v>0</v>
      </c>
      <c r="AM90" s="79">
        <f t="shared" si="98"/>
        <v>0</v>
      </c>
      <c r="AN90" s="68" t="e">
        <f t="shared" si="65"/>
        <v>#VALUE!</v>
      </c>
      <c r="AP90" s="77" t="str">
        <f>IF(ISBLANK(F90),"",VLOOKUP(F90,'validation code'!$T$64:$U$120,2,0))</f>
        <v/>
      </c>
      <c r="AQ90" s="77" t="str">
        <f>IF(ISBLANK(F90),"",VLOOKUP(F90,'validation code'!$T$3:$U$59,2,0))</f>
        <v/>
      </c>
      <c r="AR90" s="77" t="str">
        <f>IF(ISBLANK(M90)=TRUE,"",VLOOKUP(M90,'validation code'!$X$48:$Y$49,2,0))</f>
        <v/>
      </c>
      <c r="AS90" s="77" t="str">
        <f>IF(ISBLANK(F90)=TRUE,"",VLOOKUP(F90,'validation code'!$A$22:$B$79,2,0))</f>
        <v/>
      </c>
      <c r="AU90" s="77" t="s">
        <v>40</v>
      </c>
      <c r="AV90" s="77" t="str">
        <f>IF(ISBLANK($B$2)=TRUE,"",VLOOKUP($B$2,'validation code'!$W$54:$X$69,2,0))</f>
        <v>PRB</v>
      </c>
      <c r="AW90" s="77" t="str">
        <f t="shared" si="66"/>
        <v>01</v>
      </c>
      <c r="AX90" s="77" t="str">
        <f t="shared" si="67"/>
        <v/>
      </c>
      <c r="AY90" s="77" t="str">
        <f t="shared" si="68"/>
        <v>0089</v>
      </c>
      <c r="AZ90" s="77" t="str">
        <f t="shared" si="69"/>
        <v>EX-22-PRB-01--0089</v>
      </c>
      <c r="BA90" s="77" t="str">
        <f t="shared" si="70"/>
        <v>Not Completed</v>
      </c>
      <c r="BB90" s="19">
        <f t="shared" si="71"/>
        <v>0</v>
      </c>
      <c r="BC90" s="19">
        <f t="shared" si="72"/>
        <v>0</v>
      </c>
      <c r="BD90" s="19">
        <f t="shared" si="73"/>
        <v>0</v>
      </c>
      <c r="BE90" s="19">
        <f t="shared" si="74"/>
        <v>1</v>
      </c>
      <c r="BF90" s="19">
        <f t="shared" si="75"/>
        <v>0</v>
      </c>
      <c r="BG90" s="19">
        <f t="shared" si="76"/>
        <v>0</v>
      </c>
      <c r="BH90" s="19">
        <f t="shared" si="77"/>
        <v>0</v>
      </c>
      <c r="BI90" s="19">
        <f t="shared" si="78"/>
        <v>0</v>
      </c>
      <c r="BJ90" s="19">
        <f t="shared" si="79"/>
        <v>0</v>
      </c>
      <c r="BK90" s="19">
        <f t="shared" si="80"/>
        <v>0</v>
      </c>
      <c r="BL90" s="19">
        <f t="shared" si="81"/>
        <v>0</v>
      </c>
      <c r="BM90" s="19">
        <f t="shared" si="82"/>
        <v>0</v>
      </c>
      <c r="BN90" s="19">
        <f t="shared" si="83"/>
        <v>1</v>
      </c>
      <c r="BO90" s="19">
        <f t="shared" si="84"/>
        <v>1</v>
      </c>
      <c r="BP90" s="19">
        <f t="shared" si="85"/>
        <v>0</v>
      </c>
      <c r="BQ90" s="19">
        <f t="shared" si="86"/>
        <v>1</v>
      </c>
      <c r="BR90" s="19">
        <f t="shared" si="87"/>
        <v>0</v>
      </c>
      <c r="BS90" s="19">
        <f t="shared" si="88"/>
        <v>0</v>
      </c>
      <c r="BT90" s="19">
        <f t="shared" si="89"/>
        <v>0</v>
      </c>
      <c r="BU90" s="19">
        <f t="shared" si="90"/>
        <v>0</v>
      </c>
      <c r="BV90" s="19">
        <f t="shared" si="91"/>
        <v>0</v>
      </c>
      <c r="BW90" s="19">
        <f t="shared" si="92"/>
        <v>0</v>
      </c>
      <c r="BY90" s="12" t="str">
        <f t="shared" si="93"/>
        <v/>
      </c>
      <c r="BZ90" s="12"/>
      <c r="CA90" s="12" t="str">
        <f t="shared" si="94"/>
        <v/>
      </c>
      <c r="CB90" s="12" t="str">
        <f t="shared" si="95"/>
        <v>PRD_BODY</v>
      </c>
      <c r="CC90" s="12" t="str">
        <f t="shared" si="96"/>
        <v>PRD_BODY</v>
      </c>
    </row>
    <row r="91" spans="1:81" ht="14.25" customHeight="1" x14ac:dyDescent="0.35">
      <c r="A91" s="77" t="str">
        <f t="shared" si="60"/>
        <v>Not Completed</v>
      </c>
      <c r="C91" s="19">
        <f t="shared" si="97"/>
        <v>90</v>
      </c>
      <c r="D91" s="14" t="str">
        <f t="shared" si="61"/>
        <v/>
      </c>
      <c r="E91" s="15"/>
      <c r="F91" s="15"/>
      <c r="G91" s="15"/>
      <c r="H91" s="20" t="str">
        <f t="shared" si="62"/>
        <v/>
      </c>
      <c r="I91" s="15"/>
      <c r="J91" s="15"/>
      <c r="K91" s="65"/>
      <c r="L91" s="65"/>
      <c r="M91" s="15"/>
      <c r="N91" s="15"/>
      <c r="O91" s="15"/>
      <c r="P91" s="16"/>
      <c r="Q91" s="21" t="str">
        <f>IF(ISBLANK(O91)=TRUE,"",VLOOKUP(O91,'validation code'!$X$35:$Y$38,2,0))</f>
        <v/>
      </c>
      <c r="R91" s="84" t="e">
        <f t="shared" si="63"/>
        <v>#VALUE!</v>
      </c>
      <c r="S91" s="16"/>
      <c r="T91" s="83" t="e">
        <f t="shared" si="64"/>
        <v>#VALUE!</v>
      </c>
      <c r="U91" s="66"/>
      <c r="V91" s="66"/>
      <c r="W91" s="66"/>
      <c r="X91" s="66"/>
      <c r="Y91" s="76"/>
      <c r="Z91" s="66"/>
      <c r="AA91" s="76"/>
      <c r="AB91" s="79">
        <f t="shared" si="98"/>
        <v>0</v>
      </c>
      <c r="AC91" s="79">
        <f t="shared" si="98"/>
        <v>0</v>
      </c>
      <c r="AD91" s="79">
        <f t="shared" si="98"/>
        <v>0</v>
      </c>
      <c r="AE91" s="79">
        <f t="shared" si="98"/>
        <v>0</v>
      </c>
      <c r="AF91" s="79">
        <f t="shared" si="98"/>
        <v>0</v>
      </c>
      <c r="AG91" s="79">
        <f t="shared" si="98"/>
        <v>0</v>
      </c>
      <c r="AH91" s="79">
        <f t="shared" si="98"/>
        <v>0</v>
      </c>
      <c r="AI91" s="79">
        <f t="shared" si="98"/>
        <v>0</v>
      </c>
      <c r="AJ91" s="79">
        <f t="shared" si="98"/>
        <v>0</v>
      </c>
      <c r="AK91" s="79">
        <f t="shared" si="98"/>
        <v>0</v>
      </c>
      <c r="AL91" s="79">
        <f t="shared" si="98"/>
        <v>0</v>
      </c>
      <c r="AM91" s="79">
        <f t="shared" si="98"/>
        <v>0</v>
      </c>
      <c r="AN91" s="68" t="e">
        <f t="shared" si="65"/>
        <v>#VALUE!</v>
      </c>
      <c r="AP91" s="77" t="str">
        <f>IF(ISBLANK(F91),"",VLOOKUP(F91,'validation code'!$T$64:$U$120,2,0))</f>
        <v/>
      </c>
      <c r="AQ91" s="77" t="str">
        <f>IF(ISBLANK(F91),"",VLOOKUP(F91,'validation code'!$T$3:$U$59,2,0))</f>
        <v/>
      </c>
      <c r="AR91" s="77" t="str">
        <f>IF(ISBLANK(M91)=TRUE,"",VLOOKUP(M91,'validation code'!$X$48:$Y$49,2,0))</f>
        <v/>
      </c>
      <c r="AS91" s="77" t="str">
        <f>IF(ISBLANK(F91)=TRUE,"",VLOOKUP(F91,'validation code'!$A$22:$B$79,2,0))</f>
        <v/>
      </c>
      <c r="AU91" s="77" t="s">
        <v>40</v>
      </c>
      <c r="AV91" s="77" t="str">
        <f>IF(ISBLANK($B$2)=TRUE,"",VLOOKUP($B$2,'validation code'!$W$54:$X$69,2,0))</f>
        <v>PRB</v>
      </c>
      <c r="AW91" s="77" t="str">
        <f t="shared" si="66"/>
        <v>01</v>
      </c>
      <c r="AX91" s="77" t="str">
        <f t="shared" si="67"/>
        <v/>
      </c>
      <c r="AY91" s="77" t="str">
        <f t="shared" si="68"/>
        <v>0090</v>
      </c>
      <c r="AZ91" s="77" t="str">
        <f t="shared" si="69"/>
        <v>EX-22-PRB-01--0090</v>
      </c>
      <c r="BA91" s="77" t="str">
        <f t="shared" si="70"/>
        <v>Not Completed</v>
      </c>
      <c r="BB91" s="19">
        <f t="shared" si="71"/>
        <v>0</v>
      </c>
      <c r="BC91" s="19">
        <f t="shared" si="72"/>
        <v>0</v>
      </c>
      <c r="BD91" s="19">
        <f t="shared" si="73"/>
        <v>0</v>
      </c>
      <c r="BE91" s="19">
        <f t="shared" si="74"/>
        <v>1</v>
      </c>
      <c r="BF91" s="19">
        <f t="shared" si="75"/>
        <v>0</v>
      </c>
      <c r="BG91" s="19">
        <f t="shared" si="76"/>
        <v>0</v>
      </c>
      <c r="BH91" s="19">
        <f t="shared" si="77"/>
        <v>0</v>
      </c>
      <c r="BI91" s="19">
        <f t="shared" si="78"/>
        <v>0</v>
      </c>
      <c r="BJ91" s="19">
        <f t="shared" si="79"/>
        <v>0</v>
      </c>
      <c r="BK91" s="19">
        <f t="shared" si="80"/>
        <v>0</v>
      </c>
      <c r="BL91" s="19">
        <f t="shared" si="81"/>
        <v>0</v>
      </c>
      <c r="BM91" s="19">
        <f t="shared" si="82"/>
        <v>0</v>
      </c>
      <c r="BN91" s="19">
        <f t="shared" si="83"/>
        <v>1</v>
      </c>
      <c r="BO91" s="19">
        <f t="shared" si="84"/>
        <v>1</v>
      </c>
      <c r="BP91" s="19">
        <f t="shared" si="85"/>
        <v>0</v>
      </c>
      <c r="BQ91" s="19">
        <f t="shared" si="86"/>
        <v>1</v>
      </c>
      <c r="BR91" s="19">
        <f t="shared" si="87"/>
        <v>0</v>
      </c>
      <c r="BS91" s="19">
        <f t="shared" si="88"/>
        <v>0</v>
      </c>
      <c r="BT91" s="19">
        <f t="shared" si="89"/>
        <v>0</v>
      </c>
      <c r="BU91" s="19">
        <f t="shared" si="90"/>
        <v>0</v>
      </c>
      <c r="BV91" s="19">
        <f t="shared" si="91"/>
        <v>0</v>
      </c>
      <c r="BW91" s="19">
        <f t="shared" si="92"/>
        <v>0</v>
      </c>
      <c r="BY91" s="12" t="str">
        <f t="shared" si="93"/>
        <v/>
      </c>
      <c r="BZ91" s="12"/>
      <c r="CA91" s="12" t="str">
        <f t="shared" si="94"/>
        <v/>
      </c>
      <c r="CB91" s="12" t="str">
        <f t="shared" si="95"/>
        <v>PRD_BODY</v>
      </c>
      <c r="CC91" s="12" t="str">
        <f t="shared" si="96"/>
        <v>PRD_BODY</v>
      </c>
    </row>
    <row r="92" spans="1:81" ht="14.25" customHeight="1" x14ac:dyDescent="0.35">
      <c r="A92" s="77" t="str">
        <f t="shared" si="60"/>
        <v>Not Completed</v>
      </c>
      <c r="C92" s="19">
        <f t="shared" si="97"/>
        <v>91</v>
      </c>
      <c r="D92" s="14" t="str">
        <f t="shared" si="61"/>
        <v/>
      </c>
      <c r="E92" s="15"/>
      <c r="F92" s="15"/>
      <c r="G92" s="15"/>
      <c r="H92" s="20" t="str">
        <f t="shared" si="62"/>
        <v/>
      </c>
      <c r="I92" s="15"/>
      <c r="J92" s="15"/>
      <c r="K92" s="65"/>
      <c r="L92" s="65"/>
      <c r="M92" s="15"/>
      <c r="N92" s="15"/>
      <c r="O92" s="15"/>
      <c r="P92" s="16"/>
      <c r="Q92" s="21" t="str">
        <f>IF(ISBLANK(O92)=TRUE,"",VLOOKUP(O92,'validation code'!$X$35:$Y$38,2,0))</f>
        <v/>
      </c>
      <c r="R92" s="84" t="e">
        <f t="shared" si="63"/>
        <v>#VALUE!</v>
      </c>
      <c r="S92" s="16"/>
      <c r="T92" s="83" t="e">
        <f t="shared" si="64"/>
        <v>#VALUE!</v>
      </c>
      <c r="U92" s="66"/>
      <c r="V92" s="66"/>
      <c r="W92" s="66"/>
      <c r="X92" s="66"/>
      <c r="Y92" s="76"/>
      <c r="Z92" s="66"/>
      <c r="AA92" s="76"/>
      <c r="AB92" s="79">
        <f t="shared" si="98"/>
        <v>0</v>
      </c>
      <c r="AC92" s="79">
        <f t="shared" si="98"/>
        <v>0</v>
      </c>
      <c r="AD92" s="79">
        <f t="shared" si="98"/>
        <v>0</v>
      </c>
      <c r="AE92" s="79">
        <f t="shared" si="98"/>
        <v>0</v>
      </c>
      <c r="AF92" s="79">
        <f t="shared" si="98"/>
        <v>0</v>
      </c>
      <c r="AG92" s="79">
        <f t="shared" si="98"/>
        <v>0</v>
      </c>
      <c r="AH92" s="79">
        <f t="shared" si="98"/>
        <v>0</v>
      </c>
      <c r="AI92" s="79">
        <f t="shared" si="98"/>
        <v>0</v>
      </c>
      <c r="AJ92" s="79">
        <f t="shared" si="98"/>
        <v>0</v>
      </c>
      <c r="AK92" s="79">
        <f t="shared" si="98"/>
        <v>0</v>
      </c>
      <c r="AL92" s="79">
        <f t="shared" si="98"/>
        <v>0</v>
      </c>
      <c r="AM92" s="79">
        <f t="shared" si="98"/>
        <v>0</v>
      </c>
      <c r="AN92" s="68" t="e">
        <f t="shared" si="65"/>
        <v>#VALUE!</v>
      </c>
      <c r="AP92" s="77" t="str">
        <f>IF(ISBLANK(F92),"",VLOOKUP(F92,'validation code'!$T$64:$U$120,2,0))</f>
        <v/>
      </c>
      <c r="AQ92" s="77" t="str">
        <f>IF(ISBLANK(F92),"",VLOOKUP(F92,'validation code'!$T$3:$U$59,2,0))</f>
        <v/>
      </c>
      <c r="AR92" s="77" t="str">
        <f>IF(ISBLANK(M92)=TRUE,"",VLOOKUP(M92,'validation code'!$X$48:$Y$49,2,0))</f>
        <v/>
      </c>
      <c r="AS92" s="77" t="str">
        <f>IF(ISBLANK(F92)=TRUE,"",VLOOKUP(F92,'validation code'!$A$22:$B$79,2,0))</f>
        <v/>
      </c>
      <c r="AU92" s="77" t="s">
        <v>40</v>
      </c>
      <c r="AV92" s="77" t="str">
        <f>IF(ISBLANK($B$2)=TRUE,"",VLOOKUP($B$2,'validation code'!$W$54:$X$69,2,0))</f>
        <v>PRB</v>
      </c>
      <c r="AW92" s="77" t="str">
        <f t="shared" si="66"/>
        <v>01</v>
      </c>
      <c r="AX92" s="77" t="str">
        <f t="shared" si="67"/>
        <v/>
      </c>
      <c r="AY92" s="77" t="str">
        <f t="shared" si="68"/>
        <v>0091</v>
      </c>
      <c r="AZ92" s="77" t="str">
        <f t="shared" si="69"/>
        <v>EX-22-PRB-01--0091</v>
      </c>
      <c r="BA92" s="77" t="str">
        <f t="shared" si="70"/>
        <v>Not Completed</v>
      </c>
      <c r="BB92" s="19">
        <f t="shared" si="71"/>
        <v>0</v>
      </c>
      <c r="BC92" s="19">
        <f t="shared" si="72"/>
        <v>0</v>
      </c>
      <c r="BD92" s="19">
        <f t="shared" si="73"/>
        <v>0</v>
      </c>
      <c r="BE92" s="19">
        <f t="shared" si="74"/>
        <v>1</v>
      </c>
      <c r="BF92" s="19">
        <f t="shared" si="75"/>
        <v>0</v>
      </c>
      <c r="BG92" s="19">
        <f t="shared" si="76"/>
        <v>0</v>
      </c>
      <c r="BH92" s="19">
        <f t="shared" si="77"/>
        <v>0</v>
      </c>
      <c r="BI92" s="19">
        <f t="shared" si="78"/>
        <v>0</v>
      </c>
      <c r="BJ92" s="19">
        <f t="shared" si="79"/>
        <v>0</v>
      </c>
      <c r="BK92" s="19">
        <f t="shared" si="80"/>
        <v>0</v>
      </c>
      <c r="BL92" s="19">
        <f t="shared" si="81"/>
        <v>0</v>
      </c>
      <c r="BM92" s="19">
        <f t="shared" si="82"/>
        <v>0</v>
      </c>
      <c r="BN92" s="19">
        <f t="shared" si="83"/>
        <v>1</v>
      </c>
      <c r="BO92" s="19">
        <f t="shared" si="84"/>
        <v>1</v>
      </c>
      <c r="BP92" s="19">
        <f t="shared" si="85"/>
        <v>0</v>
      </c>
      <c r="BQ92" s="19">
        <f t="shared" si="86"/>
        <v>1</v>
      </c>
      <c r="BR92" s="19">
        <f t="shared" si="87"/>
        <v>0</v>
      </c>
      <c r="BS92" s="19">
        <f t="shared" si="88"/>
        <v>0</v>
      </c>
      <c r="BT92" s="19">
        <f t="shared" si="89"/>
        <v>0</v>
      </c>
      <c r="BU92" s="19">
        <f t="shared" si="90"/>
        <v>0</v>
      </c>
      <c r="BV92" s="19">
        <f t="shared" si="91"/>
        <v>0</v>
      </c>
      <c r="BW92" s="19">
        <f t="shared" si="92"/>
        <v>0</v>
      </c>
      <c r="BY92" s="12" t="str">
        <f t="shared" si="93"/>
        <v/>
      </c>
      <c r="BZ92" s="12"/>
      <c r="CA92" s="12" t="str">
        <f t="shared" si="94"/>
        <v/>
      </c>
      <c r="CB92" s="12" t="str">
        <f t="shared" si="95"/>
        <v>PRD_BODY</v>
      </c>
      <c r="CC92" s="12" t="str">
        <f t="shared" si="96"/>
        <v>PRD_BODY</v>
      </c>
    </row>
    <row r="93" spans="1:81" ht="14.25" customHeight="1" x14ac:dyDescent="0.35">
      <c r="A93" s="77" t="str">
        <f t="shared" si="60"/>
        <v>Not Completed</v>
      </c>
      <c r="C93" s="19">
        <f t="shared" si="97"/>
        <v>92</v>
      </c>
      <c r="D93" s="14" t="str">
        <f t="shared" si="61"/>
        <v/>
      </c>
      <c r="E93" s="15"/>
      <c r="F93" s="15"/>
      <c r="G93" s="15"/>
      <c r="H93" s="20" t="str">
        <f t="shared" si="62"/>
        <v/>
      </c>
      <c r="I93" s="15"/>
      <c r="J93" s="15"/>
      <c r="K93" s="65"/>
      <c r="L93" s="65"/>
      <c r="M93" s="15"/>
      <c r="N93" s="15"/>
      <c r="O93" s="15"/>
      <c r="P93" s="16"/>
      <c r="Q93" s="21" t="str">
        <f>IF(ISBLANK(O93)=TRUE,"",VLOOKUP(O93,'validation code'!$X$35:$Y$38,2,0))</f>
        <v/>
      </c>
      <c r="R93" s="84" t="e">
        <f t="shared" si="63"/>
        <v>#VALUE!</v>
      </c>
      <c r="S93" s="16"/>
      <c r="T93" s="83" t="e">
        <f t="shared" si="64"/>
        <v>#VALUE!</v>
      </c>
      <c r="U93" s="66"/>
      <c r="V93" s="66"/>
      <c r="W93" s="66"/>
      <c r="X93" s="66"/>
      <c r="Y93" s="76"/>
      <c r="Z93" s="66"/>
      <c r="AA93" s="76"/>
      <c r="AB93" s="79">
        <f t="shared" si="98"/>
        <v>0</v>
      </c>
      <c r="AC93" s="79">
        <f t="shared" si="98"/>
        <v>0</v>
      </c>
      <c r="AD93" s="79">
        <f t="shared" si="98"/>
        <v>0</v>
      </c>
      <c r="AE93" s="79">
        <f t="shared" si="98"/>
        <v>0</v>
      </c>
      <c r="AF93" s="79">
        <f t="shared" si="98"/>
        <v>0</v>
      </c>
      <c r="AG93" s="79">
        <f t="shared" si="98"/>
        <v>0</v>
      </c>
      <c r="AH93" s="79">
        <f t="shared" si="98"/>
        <v>0</v>
      </c>
      <c r="AI93" s="79">
        <f t="shared" si="98"/>
        <v>0</v>
      </c>
      <c r="AJ93" s="79">
        <f t="shared" si="98"/>
        <v>0</v>
      </c>
      <c r="AK93" s="79">
        <f t="shared" si="98"/>
        <v>0</v>
      </c>
      <c r="AL93" s="79">
        <f t="shared" si="98"/>
        <v>0</v>
      </c>
      <c r="AM93" s="79">
        <f t="shared" si="98"/>
        <v>0</v>
      </c>
      <c r="AN93" s="68" t="e">
        <f t="shared" si="65"/>
        <v>#VALUE!</v>
      </c>
      <c r="AP93" s="77" t="str">
        <f>IF(ISBLANK(F93),"",VLOOKUP(F93,'validation code'!$T$64:$U$120,2,0))</f>
        <v/>
      </c>
      <c r="AQ93" s="77" t="str">
        <f>IF(ISBLANK(F93),"",VLOOKUP(F93,'validation code'!$T$3:$U$59,2,0))</f>
        <v/>
      </c>
      <c r="AR93" s="77" t="str">
        <f>IF(ISBLANK(M93)=TRUE,"",VLOOKUP(M93,'validation code'!$X$48:$Y$49,2,0))</f>
        <v/>
      </c>
      <c r="AS93" s="77" t="str">
        <f>IF(ISBLANK(F93)=TRUE,"",VLOOKUP(F93,'validation code'!$A$22:$B$79,2,0))</f>
        <v/>
      </c>
      <c r="AU93" s="77" t="s">
        <v>40</v>
      </c>
      <c r="AV93" s="77" t="str">
        <f>IF(ISBLANK($B$2)=TRUE,"",VLOOKUP($B$2,'validation code'!$W$54:$X$69,2,0))</f>
        <v>PRB</v>
      </c>
      <c r="AW93" s="77" t="str">
        <f t="shared" si="66"/>
        <v>01</v>
      </c>
      <c r="AX93" s="77" t="str">
        <f t="shared" si="67"/>
        <v/>
      </c>
      <c r="AY93" s="77" t="str">
        <f t="shared" si="68"/>
        <v>0092</v>
      </c>
      <c r="AZ93" s="77" t="str">
        <f t="shared" si="69"/>
        <v>EX-22-PRB-01--0092</v>
      </c>
      <c r="BA93" s="77" t="str">
        <f t="shared" si="70"/>
        <v>Not Completed</v>
      </c>
      <c r="BB93" s="19">
        <f t="shared" si="71"/>
        <v>0</v>
      </c>
      <c r="BC93" s="19">
        <f t="shared" si="72"/>
        <v>0</v>
      </c>
      <c r="BD93" s="19">
        <f t="shared" si="73"/>
        <v>0</v>
      </c>
      <c r="BE93" s="19">
        <f t="shared" si="74"/>
        <v>1</v>
      </c>
      <c r="BF93" s="19">
        <f t="shared" si="75"/>
        <v>0</v>
      </c>
      <c r="BG93" s="19">
        <f t="shared" si="76"/>
        <v>0</v>
      </c>
      <c r="BH93" s="19">
        <f t="shared" si="77"/>
        <v>0</v>
      </c>
      <c r="BI93" s="19">
        <f t="shared" si="78"/>
        <v>0</v>
      </c>
      <c r="BJ93" s="19">
        <f t="shared" si="79"/>
        <v>0</v>
      </c>
      <c r="BK93" s="19">
        <f t="shared" si="80"/>
        <v>0</v>
      </c>
      <c r="BL93" s="19">
        <f t="shared" si="81"/>
        <v>0</v>
      </c>
      <c r="BM93" s="19">
        <f t="shared" si="82"/>
        <v>0</v>
      </c>
      <c r="BN93" s="19">
        <f t="shared" si="83"/>
        <v>1</v>
      </c>
      <c r="BO93" s="19">
        <f t="shared" si="84"/>
        <v>1</v>
      </c>
      <c r="BP93" s="19">
        <f t="shared" si="85"/>
        <v>0</v>
      </c>
      <c r="BQ93" s="19">
        <f t="shared" si="86"/>
        <v>1</v>
      </c>
      <c r="BR93" s="19">
        <f t="shared" si="87"/>
        <v>0</v>
      </c>
      <c r="BS93" s="19">
        <f t="shared" si="88"/>
        <v>0</v>
      </c>
      <c r="BT93" s="19">
        <f t="shared" si="89"/>
        <v>0</v>
      </c>
      <c r="BU93" s="19">
        <f t="shared" si="90"/>
        <v>0</v>
      </c>
      <c r="BV93" s="19">
        <f t="shared" si="91"/>
        <v>0</v>
      </c>
      <c r="BW93" s="19">
        <f t="shared" si="92"/>
        <v>0</v>
      </c>
      <c r="BY93" s="12" t="str">
        <f t="shared" si="93"/>
        <v/>
      </c>
      <c r="BZ93" s="12"/>
      <c r="CA93" s="12" t="str">
        <f t="shared" si="94"/>
        <v/>
      </c>
      <c r="CB93" s="12" t="str">
        <f t="shared" si="95"/>
        <v>PRD_BODY</v>
      </c>
      <c r="CC93" s="12" t="str">
        <f t="shared" si="96"/>
        <v>PRD_BODY</v>
      </c>
    </row>
    <row r="94" spans="1:81" ht="14.25" customHeight="1" x14ac:dyDescent="0.35">
      <c r="A94" s="77" t="str">
        <f t="shared" si="60"/>
        <v>Not Completed</v>
      </c>
      <c r="C94" s="19">
        <f t="shared" si="97"/>
        <v>93</v>
      </c>
      <c r="D94" s="14" t="str">
        <f t="shared" si="61"/>
        <v/>
      </c>
      <c r="E94" s="15"/>
      <c r="F94" s="15"/>
      <c r="G94" s="15"/>
      <c r="H94" s="20" t="str">
        <f t="shared" si="62"/>
        <v/>
      </c>
      <c r="I94" s="15"/>
      <c r="J94" s="15"/>
      <c r="K94" s="65"/>
      <c r="L94" s="65"/>
      <c r="M94" s="15"/>
      <c r="N94" s="15"/>
      <c r="O94" s="15"/>
      <c r="P94" s="16"/>
      <c r="Q94" s="21" t="str">
        <f>IF(ISBLANK(O94)=TRUE,"",VLOOKUP(O94,'validation code'!$X$35:$Y$38,2,0))</f>
        <v/>
      </c>
      <c r="R94" s="84" t="e">
        <f t="shared" si="63"/>
        <v>#VALUE!</v>
      </c>
      <c r="S94" s="16"/>
      <c r="T94" s="83" t="e">
        <f t="shared" si="64"/>
        <v>#VALUE!</v>
      </c>
      <c r="U94" s="66"/>
      <c r="V94" s="66"/>
      <c r="W94" s="66"/>
      <c r="X94" s="66"/>
      <c r="Y94" s="76"/>
      <c r="Z94" s="66"/>
      <c r="AA94" s="76"/>
      <c r="AB94" s="79">
        <f t="shared" si="98"/>
        <v>0</v>
      </c>
      <c r="AC94" s="79">
        <f t="shared" si="98"/>
        <v>0</v>
      </c>
      <c r="AD94" s="79">
        <f t="shared" si="98"/>
        <v>0</v>
      </c>
      <c r="AE94" s="79">
        <f t="shared" si="98"/>
        <v>0</v>
      </c>
      <c r="AF94" s="79">
        <f t="shared" si="98"/>
        <v>0</v>
      </c>
      <c r="AG94" s="79">
        <f t="shared" si="98"/>
        <v>0</v>
      </c>
      <c r="AH94" s="79">
        <f t="shared" si="98"/>
        <v>0</v>
      </c>
      <c r="AI94" s="79">
        <f t="shared" si="98"/>
        <v>0</v>
      </c>
      <c r="AJ94" s="79">
        <f t="shared" si="98"/>
        <v>0</v>
      </c>
      <c r="AK94" s="79">
        <f t="shared" si="98"/>
        <v>0</v>
      </c>
      <c r="AL94" s="79">
        <f t="shared" si="98"/>
        <v>0</v>
      </c>
      <c r="AM94" s="79">
        <f t="shared" si="98"/>
        <v>0</v>
      </c>
      <c r="AN94" s="68" t="e">
        <f t="shared" si="65"/>
        <v>#VALUE!</v>
      </c>
      <c r="AP94" s="77" t="str">
        <f>IF(ISBLANK(F94),"",VLOOKUP(F94,'validation code'!$T$64:$U$120,2,0))</f>
        <v/>
      </c>
      <c r="AQ94" s="77" t="str">
        <f>IF(ISBLANK(F94),"",VLOOKUP(F94,'validation code'!$T$3:$U$59,2,0))</f>
        <v/>
      </c>
      <c r="AR94" s="77" t="str">
        <f>IF(ISBLANK(M94)=TRUE,"",VLOOKUP(M94,'validation code'!$X$48:$Y$49,2,0))</f>
        <v/>
      </c>
      <c r="AS94" s="77" t="str">
        <f>IF(ISBLANK(F94)=TRUE,"",VLOOKUP(F94,'validation code'!$A$22:$B$79,2,0))</f>
        <v/>
      </c>
      <c r="AU94" s="77" t="s">
        <v>40</v>
      </c>
      <c r="AV94" s="77" t="str">
        <f>IF(ISBLANK($B$2)=TRUE,"",VLOOKUP($B$2,'validation code'!$W$54:$X$69,2,0))</f>
        <v>PRB</v>
      </c>
      <c r="AW94" s="77" t="str">
        <f t="shared" si="66"/>
        <v>01</v>
      </c>
      <c r="AX94" s="77" t="str">
        <f t="shared" si="67"/>
        <v/>
      </c>
      <c r="AY94" s="77" t="str">
        <f t="shared" si="68"/>
        <v>0093</v>
      </c>
      <c r="AZ94" s="77" t="str">
        <f t="shared" si="69"/>
        <v>EX-22-PRB-01--0093</v>
      </c>
      <c r="BA94" s="77" t="str">
        <f t="shared" si="70"/>
        <v>Not Completed</v>
      </c>
      <c r="BB94" s="19">
        <f t="shared" si="71"/>
        <v>0</v>
      </c>
      <c r="BC94" s="19">
        <f t="shared" si="72"/>
        <v>0</v>
      </c>
      <c r="BD94" s="19">
        <f t="shared" si="73"/>
        <v>0</v>
      </c>
      <c r="BE94" s="19">
        <f t="shared" si="74"/>
        <v>1</v>
      </c>
      <c r="BF94" s="19">
        <f t="shared" si="75"/>
        <v>0</v>
      </c>
      <c r="BG94" s="19">
        <f t="shared" si="76"/>
        <v>0</v>
      </c>
      <c r="BH94" s="19">
        <f t="shared" si="77"/>
        <v>0</v>
      </c>
      <c r="BI94" s="19">
        <f t="shared" si="78"/>
        <v>0</v>
      </c>
      <c r="BJ94" s="19">
        <f t="shared" si="79"/>
        <v>0</v>
      </c>
      <c r="BK94" s="19">
        <f t="shared" si="80"/>
        <v>0</v>
      </c>
      <c r="BL94" s="19">
        <f t="shared" si="81"/>
        <v>0</v>
      </c>
      <c r="BM94" s="19">
        <f t="shared" si="82"/>
        <v>0</v>
      </c>
      <c r="BN94" s="19">
        <f t="shared" si="83"/>
        <v>1</v>
      </c>
      <c r="BO94" s="19">
        <f t="shared" si="84"/>
        <v>1</v>
      </c>
      <c r="BP94" s="19">
        <f t="shared" si="85"/>
        <v>0</v>
      </c>
      <c r="BQ94" s="19">
        <f t="shared" si="86"/>
        <v>1</v>
      </c>
      <c r="BR94" s="19">
        <f t="shared" si="87"/>
        <v>0</v>
      </c>
      <c r="BS94" s="19">
        <f t="shared" si="88"/>
        <v>0</v>
      </c>
      <c r="BT94" s="19">
        <f t="shared" si="89"/>
        <v>0</v>
      </c>
      <c r="BU94" s="19">
        <f t="shared" si="90"/>
        <v>0</v>
      </c>
      <c r="BV94" s="19">
        <f t="shared" si="91"/>
        <v>0</v>
      </c>
      <c r="BW94" s="19">
        <f t="shared" si="92"/>
        <v>0</v>
      </c>
      <c r="BY94" s="12" t="str">
        <f t="shared" si="93"/>
        <v/>
      </c>
      <c r="BZ94" s="12"/>
      <c r="CA94" s="12" t="str">
        <f t="shared" si="94"/>
        <v/>
      </c>
      <c r="CB94" s="12" t="str">
        <f t="shared" si="95"/>
        <v>PRD_BODY</v>
      </c>
      <c r="CC94" s="12" t="str">
        <f t="shared" si="96"/>
        <v>PRD_BODY</v>
      </c>
    </row>
    <row r="95" spans="1:81" ht="14.25" customHeight="1" x14ac:dyDescent="0.35">
      <c r="A95" s="77" t="str">
        <f t="shared" si="60"/>
        <v>Not Completed</v>
      </c>
      <c r="C95" s="19">
        <f t="shared" si="97"/>
        <v>94</v>
      </c>
      <c r="D95" s="14" t="str">
        <f t="shared" si="61"/>
        <v/>
      </c>
      <c r="E95" s="15"/>
      <c r="F95" s="15"/>
      <c r="G95" s="15"/>
      <c r="H95" s="20" t="str">
        <f t="shared" si="62"/>
        <v/>
      </c>
      <c r="I95" s="15"/>
      <c r="J95" s="15"/>
      <c r="K95" s="65"/>
      <c r="L95" s="65"/>
      <c r="M95" s="15"/>
      <c r="N95" s="15"/>
      <c r="O95" s="15"/>
      <c r="P95" s="16"/>
      <c r="Q95" s="21" t="str">
        <f>IF(ISBLANK(O95)=TRUE,"",VLOOKUP(O95,'validation code'!$X$35:$Y$38,2,0))</f>
        <v/>
      </c>
      <c r="R95" s="84" t="e">
        <f t="shared" si="63"/>
        <v>#VALUE!</v>
      </c>
      <c r="S95" s="16"/>
      <c r="T95" s="83" t="e">
        <f t="shared" si="64"/>
        <v>#VALUE!</v>
      </c>
      <c r="U95" s="66"/>
      <c r="V95" s="66"/>
      <c r="W95" s="66"/>
      <c r="X95" s="66"/>
      <c r="Y95" s="76"/>
      <c r="Z95" s="66"/>
      <c r="AA95" s="76"/>
      <c r="AB95" s="79">
        <f t="shared" si="98"/>
        <v>0</v>
      </c>
      <c r="AC95" s="79">
        <f t="shared" si="98"/>
        <v>0</v>
      </c>
      <c r="AD95" s="79">
        <f t="shared" si="98"/>
        <v>0</v>
      </c>
      <c r="AE95" s="79">
        <f t="shared" si="98"/>
        <v>0</v>
      </c>
      <c r="AF95" s="79">
        <f t="shared" si="98"/>
        <v>0</v>
      </c>
      <c r="AG95" s="79">
        <f t="shared" si="98"/>
        <v>0</v>
      </c>
      <c r="AH95" s="79">
        <f t="shared" si="98"/>
        <v>0</v>
      </c>
      <c r="AI95" s="79">
        <f t="shared" si="98"/>
        <v>0</v>
      </c>
      <c r="AJ95" s="79">
        <f t="shared" si="98"/>
        <v>0</v>
      </c>
      <c r="AK95" s="79">
        <f t="shared" si="98"/>
        <v>0</v>
      </c>
      <c r="AL95" s="79">
        <f t="shared" si="98"/>
        <v>0</v>
      </c>
      <c r="AM95" s="79">
        <f t="shared" si="98"/>
        <v>0</v>
      </c>
      <c r="AN95" s="68" t="e">
        <f t="shared" si="65"/>
        <v>#VALUE!</v>
      </c>
      <c r="AP95" s="77" t="str">
        <f>IF(ISBLANK(F95),"",VLOOKUP(F95,'validation code'!$T$64:$U$120,2,0))</f>
        <v/>
      </c>
      <c r="AQ95" s="77" t="str">
        <f>IF(ISBLANK(F95),"",VLOOKUP(F95,'validation code'!$T$3:$U$59,2,0))</f>
        <v/>
      </c>
      <c r="AR95" s="77" t="str">
        <f>IF(ISBLANK(M95)=TRUE,"",VLOOKUP(M95,'validation code'!$X$48:$Y$49,2,0))</f>
        <v/>
      </c>
      <c r="AS95" s="77" t="str">
        <f>IF(ISBLANK(F95)=TRUE,"",VLOOKUP(F95,'validation code'!$A$22:$B$79,2,0))</f>
        <v/>
      </c>
      <c r="AU95" s="77" t="s">
        <v>40</v>
      </c>
      <c r="AV95" s="77" t="str">
        <f>IF(ISBLANK($B$2)=TRUE,"",VLOOKUP($B$2,'validation code'!$W$54:$X$69,2,0))</f>
        <v>PRB</v>
      </c>
      <c r="AW95" s="77" t="str">
        <f t="shared" si="66"/>
        <v>01</v>
      </c>
      <c r="AX95" s="77" t="str">
        <f t="shared" si="67"/>
        <v/>
      </c>
      <c r="AY95" s="77" t="str">
        <f t="shared" si="68"/>
        <v>0094</v>
      </c>
      <c r="AZ95" s="77" t="str">
        <f t="shared" si="69"/>
        <v>EX-22-PRB-01--0094</v>
      </c>
      <c r="BA95" s="77" t="str">
        <f t="shared" si="70"/>
        <v>Not Completed</v>
      </c>
      <c r="BB95" s="19">
        <f t="shared" si="71"/>
        <v>0</v>
      </c>
      <c r="BC95" s="19">
        <f t="shared" si="72"/>
        <v>0</v>
      </c>
      <c r="BD95" s="19">
        <f t="shared" si="73"/>
        <v>0</v>
      </c>
      <c r="BE95" s="19">
        <f t="shared" si="74"/>
        <v>1</v>
      </c>
      <c r="BF95" s="19">
        <f t="shared" si="75"/>
        <v>0</v>
      </c>
      <c r="BG95" s="19">
        <f t="shared" si="76"/>
        <v>0</v>
      </c>
      <c r="BH95" s="19">
        <f t="shared" si="77"/>
        <v>0</v>
      </c>
      <c r="BI95" s="19">
        <f t="shared" si="78"/>
        <v>0</v>
      </c>
      <c r="BJ95" s="19">
        <f t="shared" si="79"/>
        <v>0</v>
      </c>
      <c r="BK95" s="19">
        <f t="shared" si="80"/>
        <v>0</v>
      </c>
      <c r="BL95" s="19">
        <f t="shared" si="81"/>
        <v>0</v>
      </c>
      <c r="BM95" s="19">
        <f t="shared" si="82"/>
        <v>0</v>
      </c>
      <c r="BN95" s="19">
        <f t="shared" si="83"/>
        <v>1</v>
      </c>
      <c r="BO95" s="19">
        <f t="shared" si="84"/>
        <v>1</v>
      </c>
      <c r="BP95" s="19">
        <f t="shared" si="85"/>
        <v>0</v>
      </c>
      <c r="BQ95" s="19">
        <f t="shared" si="86"/>
        <v>1</v>
      </c>
      <c r="BR95" s="19">
        <f t="shared" si="87"/>
        <v>0</v>
      </c>
      <c r="BS95" s="19">
        <f t="shared" si="88"/>
        <v>0</v>
      </c>
      <c r="BT95" s="19">
        <f t="shared" si="89"/>
        <v>0</v>
      </c>
      <c r="BU95" s="19">
        <f t="shared" si="90"/>
        <v>0</v>
      </c>
      <c r="BV95" s="19">
        <f t="shared" si="91"/>
        <v>0</v>
      </c>
      <c r="BW95" s="19">
        <f t="shared" si="92"/>
        <v>0</v>
      </c>
      <c r="BY95" s="12" t="str">
        <f t="shared" si="93"/>
        <v/>
      </c>
      <c r="BZ95" s="12"/>
      <c r="CA95" s="12" t="str">
        <f t="shared" si="94"/>
        <v/>
      </c>
      <c r="CB95" s="12" t="str">
        <f t="shared" si="95"/>
        <v>PRD_BODY</v>
      </c>
      <c r="CC95" s="12" t="str">
        <f t="shared" si="96"/>
        <v>PRD_BODY</v>
      </c>
    </row>
    <row r="96" spans="1:81" ht="14.25" customHeight="1" x14ac:dyDescent="0.35">
      <c r="A96" s="77" t="str">
        <f t="shared" si="60"/>
        <v>Not Completed</v>
      </c>
      <c r="C96" s="19">
        <f t="shared" si="97"/>
        <v>95</v>
      </c>
      <c r="D96" s="14" t="str">
        <f t="shared" si="61"/>
        <v/>
      </c>
      <c r="E96" s="15"/>
      <c r="F96" s="15"/>
      <c r="G96" s="15"/>
      <c r="H96" s="20" t="str">
        <f t="shared" si="62"/>
        <v/>
      </c>
      <c r="I96" s="15"/>
      <c r="J96" s="15"/>
      <c r="K96" s="65"/>
      <c r="L96" s="65"/>
      <c r="M96" s="15"/>
      <c r="N96" s="15"/>
      <c r="O96" s="15"/>
      <c r="P96" s="16"/>
      <c r="Q96" s="21" t="str">
        <f>IF(ISBLANK(O96)=TRUE,"",VLOOKUP(O96,'validation code'!$X$35:$Y$38,2,0))</f>
        <v/>
      </c>
      <c r="R96" s="84" t="e">
        <f t="shared" si="63"/>
        <v>#VALUE!</v>
      </c>
      <c r="S96" s="16"/>
      <c r="T96" s="83" t="e">
        <f t="shared" si="64"/>
        <v>#VALUE!</v>
      </c>
      <c r="U96" s="66"/>
      <c r="V96" s="66"/>
      <c r="W96" s="66"/>
      <c r="X96" s="66"/>
      <c r="Y96" s="76"/>
      <c r="Z96" s="66"/>
      <c r="AA96" s="76"/>
      <c r="AB96" s="79">
        <f t="shared" si="98"/>
        <v>0</v>
      </c>
      <c r="AC96" s="79">
        <f t="shared" si="98"/>
        <v>0</v>
      </c>
      <c r="AD96" s="79">
        <f t="shared" si="98"/>
        <v>0</v>
      </c>
      <c r="AE96" s="79">
        <f t="shared" si="98"/>
        <v>0</v>
      </c>
      <c r="AF96" s="79">
        <f t="shared" si="98"/>
        <v>0</v>
      </c>
      <c r="AG96" s="79">
        <f t="shared" si="98"/>
        <v>0</v>
      </c>
      <c r="AH96" s="79">
        <f t="shared" si="98"/>
        <v>0</v>
      </c>
      <c r="AI96" s="79">
        <f t="shared" si="98"/>
        <v>0</v>
      </c>
      <c r="AJ96" s="79">
        <f t="shared" si="98"/>
        <v>0</v>
      </c>
      <c r="AK96" s="79">
        <f t="shared" si="98"/>
        <v>0</v>
      </c>
      <c r="AL96" s="79">
        <f t="shared" si="98"/>
        <v>0</v>
      </c>
      <c r="AM96" s="79">
        <f t="shared" si="98"/>
        <v>0</v>
      </c>
      <c r="AN96" s="68" t="e">
        <f t="shared" si="65"/>
        <v>#VALUE!</v>
      </c>
      <c r="AP96" s="77" t="str">
        <f>IF(ISBLANK(F96),"",VLOOKUP(F96,'validation code'!$T$64:$U$120,2,0))</f>
        <v/>
      </c>
      <c r="AQ96" s="77" t="str">
        <f>IF(ISBLANK(F96),"",VLOOKUP(F96,'validation code'!$T$3:$U$59,2,0))</f>
        <v/>
      </c>
      <c r="AR96" s="77" t="str">
        <f>IF(ISBLANK(M96)=TRUE,"",VLOOKUP(M96,'validation code'!$X$48:$Y$49,2,0))</f>
        <v/>
      </c>
      <c r="AS96" s="77" t="str">
        <f>IF(ISBLANK(F96)=TRUE,"",VLOOKUP(F96,'validation code'!$A$22:$B$79,2,0))</f>
        <v/>
      </c>
      <c r="AU96" s="77" t="s">
        <v>40</v>
      </c>
      <c r="AV96" s="77" t="str">
        <f>IF(ISBLANK($B$2)=TRUE,"",VLOOKUP($B$2,'validation code'!$W$54:$X$69,2,0))</f>
        <v>PRB</v>
      </c>
      <c r="AW96" s="77" t="str">
        <f t="shared" si="66"/>
        <v>01</v>
      </c>
      <c r="AX96" s="77" t="str">
        <f t="shared" si="67"/>
        <v/>
      </c>
      <c r="AY96" s="77" t="str">
        <f t="shared" si="68"/>
        <v>0095</v>
      </c>
      <c r="AZ96" s="77" t="str">
        <f t="shared" si="69"/>
        <v>EX-22-PRB-01--0095</v>
      </c>
      <c r="BA96" s="77" t="str">
        <f t="shared" si="70"/>
        <v>Not Completed</v>
      </c>
      <c r="BB96" s="19">
        <f t="shared" si="71"/>
        <v>0</v>
      </c>
      <c r="BC96" s="19">
        <f t="shared" si="72"/>
        <v>0</v>
      </c>
      <c r="BD96" s="19">
        <f t="shared" si="73"/>
        <v>0</v>
      </c>
      <c r="BE96" s="19">
        <f t="shared" si="74"/>
        <v>1</v>
      </c>
      <c r="BF96" s="19">
        <f t="shared" si="75"/>
        <v>0</v>
      </c>
      <c r="BG96" s="19">
        <f t="shared" si="76"/>
        <v>0</v>
      </c>
      <c r="BH96" s="19">
        <f t="shared" si="77"/>
        <v>0</v>
      </c>
      <c r="BI96" s="19">
        <f t="shared" si="78"/>
        <v>0</v>
      </c>
      <c r="BJ96" s="19">
        <f t="shared" si="79"/>
        <v>0</v>
      </c>
      <c r="BK96" s="19">
        <f t="shared" si="80"/>
        <v>0</v>
      </c>
      <c r="BL96" s="19">
        <f t="shared" si="81"/>
        <v>0</v>
      </c>
      <c r="BM96" s="19">
        <f t="shared" si="82"/>
        <v>0</v>
      </c>
      <c r="BN96" s="19">
        <f t="shared" si="83"/>
        <v>1</v>
      </c>
      <c r="BO96" s="19">
        <f t="shared" si="84"/>
        <v>1</v>
      </c>
      <c r="BP96" s="19">
        <f t="shared" si="85"/>
        <v>0</v>
      </c>
      <c r="BQ96" s="19">
        <f t="shared" si="86"/>
        <v>1</v>
      </c>
      <c r="BR96" s="19">
        <f t="shared" si="87"/>
        <v>0</v>
      </c>
      <c r="BS96" s="19">
        <f t="shared" si="88"/>
        <v>0</v>
      </c>
      <c r="BT96" s="19">
        <f t="shared" si="89"/>
        <v>0</v>
      </c>
      <c r="BU96" s="19">
        <f t="shared" si="90"/>
        <v>0</v>
      </c>
      <c r="BV96" s="19">
        <f t="shared" si="91"/>
        <v>0</v>
      </c>
      <c r="BW96" s="19">
        <f t="shared" si="92"/>
        <v>0</v>
      </c>
      <c r="BY96" s="12" t="str">
        <f t="shared" si="93"/>
        <v/>
      </c>
      <c r="BZ96" s="12"/>
      <c r="CA96" s="12" t="str">
        <f t="shared" si="94"/>
        <v/>
      </c>
      <c r="CB96" s="12" t="str">
        <f t="shared" si="95"/>
        <v>PRD_BODY</v>
      </c>
      <c r="CC96" s="12" t="str">
        <f t="shared" si="96"/>
        <v>PRD_BODY</v>
      </c>
    </row>
    <row r="97" spans="1:81" ht="14.25" customHeight="1" x14ac:dyDescent="0.35">
      <c r="A97" s="77" t="str">
        <f t="shared" si="60"/>
        <v>Not Completed</v>
      </c>
      <c r="C97" s="19">
        <f t="shared" si="97"/>
        <v>96</v>
      </c>
      <c r="D97" s="14" t="str">
        <f t="shared" si="61"/>
        <v/>
      </c>
      <c r="E97" s="15"/>
      <c r="F97" s="15"/>
      <c r="G97" s="15"/>
      <c r="H97" s="20" t="str">
        <f t="shared" si="62"/>
        <v/>
      </c>
      <c r="I97" s="15"/>
      <c r="J97" s="15"/>
      <c r="K97" s="65"/>
      <c r="L97" s="65"/>
      <c r="M97" s="15"/>
      <c r="N97" s="15"/>
      <c r="O97" s="15"/>
      <c r="P97" s="16"/>
      <c r="Q97" s="21" t="str">
        <f>IF(ISBLANK(O97)=TRUE,"",VLOOKUP(O97,'validation code'!$X$35:$Y$38,2,0))</f>
        <v/>
      </c>
      <c r="R97" s="84" t="e">
        <f t="shared" si="63"/>
        <v>#VALUE!</v>
      </c>
      <c r="S97" s="16"/>
      <c r="T97" s="83" t="e">
        <f t="shared" si="64"/>
        <v>#VALUE!</v>
      </c>
      <c r="U97" s="66"/>
      <c r="V97" s="66"/>
      <c r="W97" s="66"/>
      <c r="X97" s="66"/>
      <c r="Y97" s="76"/>
      <c r="Z97" s="66"/>
      <c r="AA97" s="76"/>
      <c r="AB97" s="79">
        <f t="shared" si="98"/>
        <v>0</v>
      </c>
      <c r="AC97" s="79">
        <f t="shared" si="98"/>
        <v>0</v>
      </c>
      <c r="AD97" s="79">
        <f t="shared" si="98"/>
        <v>0</v>
      </c>
      <c r="AE97" s="79">
        <f t="shared" si="98"/>
        <v>0</v>
      </c>
      <c r="AF97" s="79">
        <f t="shared" si="98"/>
        <v>0</v>
      </c>
      <c r="AG97" s="79">
        <f t="shared" si="98"/>
        <v>0</v>
      </c>
      <c r="AH97" s="79">
        <f t="shared" si="98"/>
        <v>0</v>
      </c>
      <c r="AI97" s="79">
        <f t="shared" si="98"/>
        <v>0</v>
      </c>
      <c r="AJ97" s="79">
        <f t="shared" si="98"/>
        <v>0</v>
      </c>
      <c r="AK97" s="79">
        <f t="shared" si="98"/>
        <v>0</v>
      </c>
      <c r="AL97" s="79">
        <f t="shared" si="98"/>
        <v>0</v>
      </c>
      <c r="AM97" s="79">
        <f t="shared" si="98"/>
        <v>0</v>
      </c>
      <c r="AN97" s="68" t="e">
        <f t="shared" si="65"/>
        <v>#VALUE!</v>
      </c>
      <c r="AP97" s="77" t="str">
        <f>IF(ISBLANK(F97),"",VLOOKUP(F97,'validation code'!$T$64:$U$120,2,0))</f>
        <v/>
      </c>
      <c r="AQ97" s="77" t="str">
        <f>IF(ISBLANK(F97),"",VLOOKUP(F97,'validation code'!$T$3:$U$59,2,0))</f>
        <v/>
      </c>
      <c r="AR97" s="77" t="str">
        <f>IF(ISBLANK(M97)=TRUE,"",VLOOKUP(M97,'validation code'!$X$48:$Y$49,2,0))</f>
        <v/>
      </c>
      <c r="AS97" s="77" t="str">
        <f>IF(ISBLANK(F97)=TRUE,"",VLOOKUP(F97,'validation code'!$A$22:$B$79,2,0))</f>
        <v/>
      </c>
      <c r="AU97" s="77" t="s">
        <v>40</v>
      </c>
      <c r="AV97" s="77" t="str">
        <f>IF(ISBLANK($B$2)=TRUE,"",VLOOKUP($B$2,'validation code'!$W$54:$X$69,2,0))</f>
        <v>PRB</v>
      </c>
      <c r="AW97" s="77" t="str">
        <f t="shared" si="66"/>
        <v>01</v>
      </c>
      <c r="AX97" s="77" t="str">
        <f t="shared" si="67"/>
        <v/>
      </c>
      <c r="AY97" s="77" t="str">
        <f t="shared" si="68"/>
        <v>0096</v>
      </c>
      <c r="AZ97" s="77" t="str">
        <f t="shared" si="69"/>
        <v>EX-22-PRB-01--0096</v>
      </c>
      <c r="BA97" s="77" t="str">
        <f t="shared" si="70"/>
        <v>Not Completed</v>
      </c>
      <c r="BB97" s="19">
        <f t="shared" si="71"/>
        <v>0</v>
      </c>
      <c r="BC97" s="19">
        <f t="shared" si="72"/>
        <v>0</v>
      </c>
      <c r="BD97" s="19">
        <f t="shared" si="73"/>
        <v>0</v>
      </c>
      <c r="BE97" s="19">
        <f t="shared" si="74"/>
        <v>1</v>
      </c>
      <c r="BF97" s="19">
        <f t="shared" si="75"/>
        <v>0</v>
      </c>
      <c r="BG97" s="19">
        <f t="shared" si="76"/>
        <v>0</v>
      </c>
      <c r="BH97" s="19">
        <f t="shared" si="77"/>
        <v>0</v>
      </c>
      <c r="BI97" s="19">
        <f t="shared" si="78"/>
        <v>0</v>
      </c>
      <c r="BJ97" s="19">
        <f t="shared" si="79"/>
        <v>0</v>
      </c>
      <c r="BK97" s="19">
        <f t="shared" si="80"/>
        <v>0</v>
      </c>
      <c r="BL97" s="19">
        <f t="shared" si="81"/>
        <v>0</v>
      </c>
      <c r="BM97" s="19">
        <f t="shared" si="82"/>
        <v>0</v>
      </c>
      <c r="BN97" s="19">
        <f t="shared" si="83"/>
        <v>1</v>
      </c>
      <c r="BO97" s="19">
        <f t="shared" si="84"/>
        <v>1</v>
      </c>
      <c r="BP97" s="19">
        <f t="shared" si="85"/>
        <v>0</v>
      </c>
      <c r="BQ97" s="19">
        <f t="shared" si="86"/>
        <v>1</v>
      </c>
      <c r="BR97" s="19">
        <f t="shared" si="87"/>
        <v>0</v>
      </c>
      <c r="BS97" s="19">
        <f t="shared" si="88"/>
        <v>0</v>
      </c>
      <c r="BT97" s="19">
        <f t="shared" si="89"/>
        <v>0</v>
      </c>
      <c r="BU97" s="19">
        <f t="shared" si="90"/>
        <v>0</v>
      </c>
      <c r="BV97" s="19">
        <f t="shared" si="91"/>
        <v>0</v>
      </c>
      <c r="BW97" s="19">
        <f t="shared" si="92"/>
        <v>0</v>
      </c>
      <c r="BY97" s="12" t="str">
        <f t="shared" si="93"/>
        <v/>
      </c>
      <c r="BZ97" s="12"/>
      <c r="CA97" s="12" t="str">
        <f t="shared" si="94"/>
        <v/>
      </c>
      <c r="CB97" s="12" t="str">
        <f t="shared" si="95"/>
        <v>PRD_BODY</v>
      </c>
      <c r="CC97" s="12" t="str">
        <f t="shared" si="96"/>
        <v>PRD_BODY</v>
      </c>
    </row>
    <row r="98" spans="1:81" ht="14.25" customHeight="1" x14ac:dyDescent="0.35">
      <c r="A98" s="77" t="str">
        <f t="shared" si="60"/>
        <v>Not Completed</v>
      </c>
      <c r="C98" s="19">
        <f t="shared" si="97"/>
        <v>97</v>
      </c>
      <c r="D98" s="14" t="str">
        <f t="shared" si="61"/>
        <v/>
      </c>
      <c r="E98" s="15"/>
      <c r="F98" s="15"/>
      <c r="G98" s="15"/>
      <c r="H98" s="20" t="str">
        <f t="shared" si="62"/>
        <v/>
      </c>
      <c r="I98" s="15"/>
      <c r="J98" s="15"/>
      <c r="K98" s="65"/>
      <c r="L98" s="65"/>
      <c r="M98" s="15"/>
      <c r="N98" s="15"/>
      <c r="O98" s="15"/>
      <c r="P98" s="16"/>
      <c r="Q98" s="21" t="str">
        <f>IF(ISBLANK(O98)=TRUE,"",VLOOKUP(O98,'validation code'!$X$35:$Y$38,2,0))</f>
        <v/>
      </c>
      <c r="R98" s="84" t="e">
        <f t="shared" si="63"/>
        <v>#VALUE!</v>
      </c>
      <c r="S98" s="16"/>
      <c r="T98" s="83" t="e">
        <f t="shared" si="64"/>
        <v>#VALUE!</v>
      </c>
      <c r="U98" s="66"/>
      <c r="V98" s="66"/>
      <c r="W98" s="66"/>
      <c r="X98" s="66"/>
      <c r="Y98" s="76"/>
      <c r="Z98" s="66"/>
      <c r="AA98" s="76"/>
      <c r="AB98" s="79">
        <f t="shared" si="98"/>
        <v>0</v>
      </c>
      <c r="AC98" s="79">
        <f t="shared" si="98"/>
        <v>0</v>
      </c>
      <c r="AD98" s="79">
        <f t="shared" si="98"/>
        <v>0</v>
      </c>
      <c r="AE98" s="79">
        <f t="shared" si="98"/>
        <v>0</v>
      </c>
      <c r="AF98" s="79">
        <f t="shared" si="98"/>
        <v>0</v>
      </c>
      <c r="AG98" s="79">
        <f t="shared" si="98"/>
        <v>0</v>
      </c>
      <c r="AH98" s="79">
        <f t="shared" si="98"/>
        <v>0</v>
      </c>
      <c r="AI98" s="79">
        <f t="shared" si="98"/>
        <v>0</v>
      </c>
      <c r="AJ98" s="79">
        <f t="shared" si="98"/>
        <v>0</v>
      </c>
      <c r="AK98" s="79">
        <f t="shared" si="98"/>
        <v>0</v>
      </c>
      <c r="AL98" s="79">
        <f t="shared" si="98"/>
        <v>0</v>
      </c>
      <c r="AM98" s="79">
        <f t="shared" si="98"/>
        <v>0</v>
      </c>
      <c r="AN98" s="68" t="e">
        <f t="shared" si="65"/>
        <v>#VALUE!</v>
      </c>
      <c r="AP98" s="77" t="str">
        <f>IF(ISBLANK(F98),"",VLOOKUP(F98,'validation code'!$T$64:$U$120,2,0))</f>
        <v/>
      </c>
      <c r="AQ98" s="77" t="str">
        <f>IF(ISBLANK(F98),"",VLOOKUP(F98,'validation code'!$T$3:$U$59,2,0))</f>
        <v/>
      </c>
      <c r="AR98" s="77" t="str">
        <f>IF(ISBLANK(M98)=TRUE,"",VLOOKUP(M98,'validation code'!$X$48:$Y$49,2,0))</f>
        <v/>
      </c>
      <c r="AS98" s="77" t="str">
        <f>IF(ISBLANK(F98)=TRUE,"",VLOOKUP(F98,'validation code'!$A$22:$B$79,2,0))</f>
        <v/>
      </c>
      <c r="AU98" s="77" t="s">
        <v>40</v>
      </c>
      <c r="AV98" s="77" t="str">
        <f>IF(ISBLANK($B$2)=TRUE,"",VLOOKUP($B$2,'validation code'!$W$54:$X$69,2,0))</f>
        <v>PRB</v>
      </c>
      <c r="AW98" s="77" t="str">
        <f t="shared" si="66"/>
        <v>01</v>
      </c>
      <c r="AX98" s="77" t="str">
        <f t="shared" si="67"/>
        <v/>
      </c>
      <c r="AY98" s="77" t="str">
        <f t="shared" si="68"/>
        <v>0097</v>
      </c>
      <c r="AZ98" s="77" t="str">
        <f t="shared" si="69"/>
        <v>EX-22-PRB-01--0097</v>
      </c>
      <c r="BA98" s="77" t="str">
        <f t="shared" si="70"/>
        <v>Not Completed</v>
      </c>
      <c r="BB98" s="19">
        <f t="shared" si="71"/>
        <v>0</v>
      </c>
      <c r="BC98" s="19">
        <f t="shared" si="72"/>
        <v>0</v>
      </c>
      <c r="BD98" s="19">
        <f t="shared" si="73"/>
        <v>0</v>
      </c>
      <c r="BE98" s="19">
        <f t="shared" si="74"/>
        <v>1</v>
      </c>
      <c r="BF98" s="19">
        <f t="shared" si="75"/>
        <v>0</v>
      </c>
      <c r="BG98" s="19">
        <f t="shared" si="76"/>
        <v>0</v>
      </c>
      <c r="BH98" s="19">
        <f t="shared" si="77"/>
        <v>0</v>
      </c>
      <c r="BI98" s="19">
        <f t="shared" si="78"/>
        <v>0</v>
      </c>
      <c r="BJ98" s="19">
        <f t="shared" si="79"/>
        <v>0</v>
      </c>
      <c r="BK98" s="19">
        <f t="shared" si="80"/>
        <v>0</v>
      </c>
      <c r="BL98" s="19">
        <f t="shared" si="81"/>
        <v>0</v>
      </c>
      <c r="BM98" s="19">
        <f t="shared" si="82"/>
        <v>0</v>
      </c>
      <c r="BN98" s="19">
        <f t="shared" si="83"/>
        <v>1</v>
      </c>
      <c r="BO98" s="19">
        <f t="shared" si="84"/>
        <v>1</v>
      </c>
      <c r="BP98" s="19">
        <f t="shared" si="85"/>
        <v>0</v>
      </c>
      <c r="BQ98" s="19">
        <f t="shared" si="86"/>
        <v>1</v>
      </c>
      <c r="BR98" s="19">
        <f t="shared" si="87"/>
        <v>0</v>
      </c>
      <c r="BS98" s="19">
        <f t="shared" si="88"/>
        <v>0</v>
      </c>
      <c r="BT98" s="19">
        <f t="shared" si="89"/>
        <v>0</v>
      </c>
      <c r="BU98" s="19">
        <f t="shared" si="90"/>
        <v>0</v>
      </c>
      <c r="BV98" s="19">
        <f t="shared" si="91"/>
        <v>0</v>
      </c>
      <c r="BW98" s="19">
        <f t="shared" si="92"/>
        <v>0</v>
      </c>
      <c r="BY98" s="12" t="str">
        <f t="shared" si="93"/>
        <v/>
      </c>
      <c r="BZ98" s="12"/>
      <c r="CA98" s="12" t="str">
        <f t="shared" si="94"/>
        <v/>
      </c>
      <c r="CB98" s="12" t="str">
        <f t="shared" si="95"/>
        <v>PRD_BODY</v>
      </c>
      <c r="CC98" s="12" t="str">
        <f t="shared" si="96"/>
        <v>PRD_BODY</v>
      </c>
    </row>
    <row r="99" spans="1:81" ht="14.25" customHeight="1" x14ac:dyDescent="0.35">
      <c r="A99" s="77" t="str">
        <f t="shared" si="60"/>
        <v>Not Completed</v>
      </c>
      <c r="C99" s="19">
        <f t="shared" si="97"/>
        <v>98</v>
      </c>
      <c r="D99" s="14" t="str">
        <f t="shared" si="61"/>
        <v/>
      </c>
      <c r="E99" s="15"/>
      <c r="F99" s="15"/>
      <c r="G99" s="15"/>
      <c r="H99" s="20" t="str">
        <f t="shared" si="62"/>
        <v/>
      </c>
      <c r="I99" s="15"/>
      <c r="J99" s="15"/>
      <c r="K99" s="65"/>
      <c r="L99" s="65"/>
      <c r="M99" s="15"/>
      <c r="N99" s="15"/>
      <c r="O99" s="15"/>
      <c r="P99" s="16"/>
      <c r="Q99" s="21" t="str">
        <f>IF(ISBLANK(O99)=TRUE,"",VLOOKUP(O99,'validation code'!$X$35:$Y$38,2,0))</f>
        <v/>
      </c>
      <c r="R99" s="84" t="e">
        <f t="shared" si="63"/>
        <v>#VALUE!</v>
      </c>
      <c r="S99" s="16"/>
      <c r="T99" s="83" t="e">
        <f t="shared" si="64"/>
        <v>#VALUE!</v>
      </c>
      <c r="U99" s="66"/>
      <c r="V99" s="66"/>
      <c r="W99" s="66"/>
      <c r="X99" s="66"/>
      <c r="Y99" s="76"/>
      <c r="Z99" s="66"/>
      <c r="AA99" s="76"/>
      <c r="AB99" s="79">
        <f t="shared" si="98"/>
        <v>0</v>
      </c>
      <c r="AC99" s="79">
        <f t="shared" si="98"/>
        <v>0</v>
      </c>
      <c r="AD99" s="79">
        <f t="shared" si="98"/>
        <v>0</v>
      </c>
      <c r="AE99" s="79">
        <f t="shared" si="98"/>
        <v>0</v>
      </c>
      <c r="AF99" s="79">
        <f t="shared" si="98"/>
        <v>0</v>
      </c>
      <c r="AG99" s="79">
        <f t="shared" si="98"/>
        <v>0</v>
      </c>
      <c r="AH99" s="79">
        <f t="shared" si="98"/>
        <v>0</v>
      </c>
      <c r="AI99" s="79">
        <f t="shared" si="98"/>
        <v>0</v>
      </c>
      <c r="AJ99" s="79">
        <f t="shared" si="98"/>
        <v>0</v>
      </c>
      <c r="AK99" s="79">
        <f t="shared" si="98"/>
        <v>0</v>
      </c>
      <c r="AL99" s="79">
        <f t="shared" si="98"/>
        <v>0</v>
      </c>
      <c r="AM99" s="79">
        <f t="shared" si="98"/>
        <v>0</v>
      </c>
      <c r="AN99" s="68" t="e">
        <f t="shared" si="65"/>
        <v>#VALUE!</v>
      </c>
      <c r="AP99" s="77" t="str">
        <f>IF(ISBLANK(F99),"",VLOOKUP(F99,'validation code'!$T$64:$U$120,2,0))</f>
        <v/>
      </c>
      <c r="AQ99" s="77" t="str">
        <f>IF(ISBLANK(F99),"",VLOOKUP(F99,'validation code'!$T$3:$U$59,2,0))</f>
        <v/>
      </c>
      <c r="AR99" s="77" t="str">
        <f>IF(ISBLANK(M99)=TRUE,"",VLOOKUP(M99,'validation code'!$X$48:$Y$49,2,0))</f>
        <v/>
      </c>
      <c r="AS99" s="77" t="str">
        <f>IF(ISBLANK(F99)=TRUE,"",VLOOKUP(F99,'validation code'!$A$22:$B$79,2,0))</f>
        <v/>
      </c>
      <c r="AU99" s="77" t="s">
        <v>40</v>
      </c>
      <c r="AV99" s="77" t="str">
        <f>IF(ISBLANK($B$2)=TRUE,"",VLOOKUP($B$2,'validation code'!$W$54:$X$69,2,0))</f>
        <v>PRB</v>
      </c>
      <c r="AW99" s="77" t="str">
        <f t="shared" si="66"/>
        <v>01</v>
      </c>
      <c r="AX99" s="77" t="str">
        <f t="shared" si="67"/>
        <v/>
      </c>
      <c r="AY99" s="77" t="str">
        <f t="shared" si="68"/>
        <v>0098</v>
      </c>
      <c r="AZ99" s="77" t="str">
        <f t="shared" si="69"/>
        <v>EX-22-PRB-01--0098</v>
      </c>
      <c r="BA99" s="77" t="str">
        <f t="shared" si="70"/>
        <v>Not Completed</v>
      </c>
      <c r="BB99" s="19">
        <f t="shared" si="71"/>
        <v>0</v>
      </c>
      <c r="BC99" s="19">
        <f t="shared" si="72"/>
        <v>0</v>
      </c>
      <c r="BD99" s="19">
        <f t="shared" si="73"/>
        <v>0</v>
      </c>
      <c r="BE99" s="19">
        <f t="shared" si="74"/>
        <v>1</v>
      </c>
      <c r="BF99" s="19">
        <f t="shared" si="75"/>
        <v>0</v>
      </c>
      <c r="BG99" s="19">
        <f t="shared" si="76"/>
        <v>0</v>
      </c>
      <c r="BH99" s="19">
        <f t="shared" si="77"/>
        <v>0</v>
      </c>
      <c r="BI99" s="19">
        <f t="shared" si="78"/>
        <v>0</v>
      </c>
      <c r="BJ99" s="19">
        <f t="shared" si="79"/>
        <v>0</v>
      </c>
      <c r="BK99" s="19">
        <f t="shared" si="80"/>
        <v>0</v>
      </c>
      <c r="BL99" s="19">
        <f t="shared" si="81"/>
        <v>0</v>
      </c>
      <c r="BM99" s="19">
        <f t="shared" si="82"/>
        <v>0</v>
      </c>
      <c r="BN99" s="19">
        <f t="shared" si="83"/>
        <v>1</v>
      </c>
      <c r="BO99" s="19">
        <f t="shared" si="84"/>
        <v>1</v>
      </c>
      <c r="BP99" s="19">
        <f t="shared" si="85"/>
        <v>0</v>
      </c>
      <c r="BQ99" s="19">
        <f t="shared" si="86"/>
        <v>1</v>
      </c>
      <c r="BR99" s="19">
        <f t="shared" si="87"/>
        <v>0</v>
      </c>
      <c r="BS99" s="19">
        <f t="shared" si="88"/>
        <v>0</v>
      </c>
      <c r="BT99" s="19">
        <f t="shared" si="89"/>
        <v>0</v>
      </c>
      <c r="BU99" s="19">
        <f t="shared" si="90"/>
        <v>0</v>
      </c>
      <c r="BV99" s="19">
        <f t="shared" si="91"/>
        <v>0</v>
      </c>
      <c r="BW99" s="19">
        <f t="shared" si="92"/>
        <v>0</v>
      </c>
      <c r="BY99" s="12" t="str">
        <f t="shared" si="93"/>
        <v/>
      </c>
      <c r="BZ99" s="12"/>
      <c r="CA99" s="12" t="str">
        <f t="shared" si="94"/>
        <v/>
      </c>
      <c r="CB99" s="12" t="str">
        <f t="shared" si="95"/>
        <v>PRD_BODY</v>
      </c>
      <c r="CC99" s="12" t="str">
        <f t="shared" si="96"/>
        <v>PRD_BODY</v>
      </c>
    </row>
    <row r="100" spans="1:81" ht="14.25" customHeight="1" x14ac:dyDescent="0.35">
      <c r="A100" s="77" t="str">
        <f t="shared" si="60"/>
        <v>Not Completed</v>
      </c>
      <c r="C100" s="19">
        <f t="shared" si="97"/>
        <v>99</v>
      </c>
      <c r="D100" s="14" t="str">
        <f t="shared" si="61"/>
        <v/>
      </c>
      <c r="E100" s="15"/>
      <c r="F100" s="15"/>
      <c r="G100" s="15"/>
      <c r="H100" s="20" t="str">
        <f t="shared" si="62"/>
        <v/>
      </c>
      <c r="I100" s="15"/>
      <c r="J100" s="15"/>
      <c r="K100" s="65"/>
      <c r="L100" s="65"/>
      <c r="M100" s="15"/>
      <c r="N100" s="15"/>
      <c r="O100" s="15"/>
      <c r="P100" s="16"/>
      <c r="Q100" s="21" t="str">
        <f>IF(ISBLANK(O100)=TRUE,"",VLOOKUP(O100,'validation code'!$X$35:$Y$38,2,0))</f>
        <v/>
      </c>
      <c r="R100" s="84" t="e">
        <f t="shared" si="63"/>
        <v>#VALUE!</v>
      </c>
      <c r="S100" s="16"/>
      <c r="T100" s="83" t="e">
        <f t="shared" si="64"/>
        <v>#VALUE!</v>
      </c>
      <c r="U100" s="66"/>
      <c r="V100" s="66"/>
      <c r="W100" s="66"/>
      <c r="X100" s="66"/>
      <c r="Y100" s="76"/>
      <c r="Z100" s="66"/>
      <c r="AA100" s="76"/>
      <c r="AB100" s="79">
        <f t="shared" si="98"/>
        <v>0</v>
      </c>
      <c r="AC100" s="79">
        <f t="shared" si="98"/>
        <v>0</v>
      </c>
      <c r="AD100" s="79">
        <f t="shared" si="98"/>
        <v>0</v>
      </c>
      <c r="AE100" s="79">
        <f t="shared" si="98"/>
        <v>0</v>
      </c>
      <c r="AF100" s="79">
        <f t="shared" si="98"/>
        <v>0</v>
      </c>
      <c r="AG100" s="79">
        <f t="shared" si="98"/>
        <v>0</v>
      </c>
      <c r="AH100" s="79">
        <f t="shared" si="98"/>
        <v>0</v>
      </c>
      <c r="AI100" s="79">
        <f t="shared" si="98"/>
        <v>0</v>
      </c>
      <c r="AJ100" s="79">
        <f t="shared" si="98"/>
        <v>0</v>
      </c>
      <c r="AK100" s="79">
        <f t="shared" si="98"/>
        <v>0</v>
      </c>
      <c r="AL100" s="79">
        <f t="shared" si="98"/>
        <v>0</v>
      </c>
      <c r="AM100" s="79">
        <f t="shared" si="98"/>
        <v>0</v>
      </c>
      <c r="AN100" s="68" t="e">
        <f t="shared" si="65"/>
        <v>#VALUE!</v>
      </c>
      <c r="AP100" s="77" t="str">
        <f>IF(ISBLANK(F100),"",VLOOKUP(F100,'validation code'!$T$64:$U$120,2,0))</f>
        <v/>
      </c>
      <c r="AQ100" s="77" t="str">
        <f>IF(ISBLANK(F100),"",VLOOKUP(F100,'validation code'!$T$3:$U$59,2,0))</f>
        <v/>
      </c>
      <c r="AR100" s="77" t="str">
        <f>IF(ISBLANK(M100)=TRUE,"",VLOOKUP(M100,'validation code'!$X$48:$Y$49,2,0))</f>
        <v/>
      </c>
      <c r="AS100" s="77" t="str">
        <f>IF(ISBLANK(F100)=TRUE,"",VLOOKUP(F100,'validation code'!$A$22:$B$79,2,0))</f>
        <v/>
      </c>
      <c r="AU100" s="77" t="s">
        <v>40</v>
      </c>
      <c r="AV100" s="77" t="str">
        <f>IF(ISBLANK($B$2)=TRUE,"",VLOOKUP($B$2,'validation code'!$W$54:$X$69,2,0))</f>
        <v>PRB</v>
      </c>
      <c r="AW100" s="77" t="str">
        <f t="shared" si="66"/>
        <v>01</v>
      </c>
      <c r="AX100" s="77" t="str">
        <f t="shared" si="67"/>
        <v/>
      </c>
      <c r="AY100" s="77" t="str">
        <f t="shared" si="68"/>
        <v>0099</v>
      </c>
      <c r="AZ100" s="77" t="str">
        <f t="shared" si="69"/>
        <v>EX-22-PRB-01--0099</v>
      </c>
      <c r="BA100" s="77" t="str">
        <f t="shared" si="70"/>
        <v>Not Completed</v>
      </c>
      <c r="BB100" s="19">
        <f t="shared" si="71"/>
        <v>0</v>
      </c>
      <c r="BC100" s="19">
        <f t="shared" si="72"/>
        <v>0</v>
      </c>
      <c r="BD100" s="19">
        <f t="shared" si="73"/>
        <v>0</v>
      </c>
      <c r="BE100" s="19">
        <f t="shared" si="74"/>
        <v>1</v>
      </c>
      <c r="BF100" s="19">
        <f t="shared" si="75"/>
        <v>0</v>
      </c>
      <c r="BG100" s="19">
        <f t="shared" si="76"/>
        <v>0</v>
      </c>
      <c r="BH100" s="19">
        <f t="shared" si="77"/>
        <v>0</v>
      </c>
      <c r="BI100" s="19">
        <f t="shared" si="78"/>
        <v>0</v>
      </c>
      <c r="BJ100" s="19">
        <f t="shared" si="79"/>
        <v>0</v>
      </c>
      <c r="BK100" s="19">
        <f t="shared" si="80"/>
        <v>0</v>
      </c>
      <c r="BL100" s="19">
        <f t="shared" si="81"/>
        <v>0</v>
      </c>
      <c r="BM100" s="19">
        <f t="shared" si="82"/>
        <v>0</v>
      </c>
      <c r="BN100" s="19">
        <f t="shared" si="83"/>
        <v>1</v>
      </c>
      <c r="BO100" s="19">
        <f t="shared" si="84"/>
        <v>1</v>
      </c>
      <c r="BP100" s="19">
        <f t="shared" si="85"/>
        <v>0</v>
      </c>
      <c r="BQ100" s="19">
        <f t="shared" si="86"/>
        <v>1</v>
      </c>
      <c r="BR100" s="19">
        <f t="shared" si="87"/>
        <v>0</v>
      </c>
      <c r="BS100" s="19">
        <f t="shared" si="88"/>
        <v>0</v>
      </c>
      <c r="BT100" s="19">
        <f t="shared" si="89"/>
        <v>0</v>
      </c>
      <c r="BU100" s="19">
        <f t="shared" si="90"/>
        <v>0</v>
      </c>
      <c r="BV100" s="19">
        <f t="shared" si="91"/>
        <v>0</v>
      </c>
      <c r="BW100" s="19">
        <f t="shared" si="92"/>
        <v>0</v>
      </c>
      <c r="BY100" s="12" t="str">
        <f t="shared" si="93"/>
        <v/>
      </c>
      <c r="BZ100" s="12"/>
      <c r="CA100" s="12" t="str">
        <f t="shared" si="94"/>
        <v/>
      </c>
      <c r="CB100" s="12" t="str">
        <f t="shared" si="95"/>
        <v>PRD_BODY</v>
      </c>
      <c r="CC100" s="12" t="str">
        <f t="shared" si="96"/>
        <v>PRD_BODY</v>
      </c>
    </row>
    <row r="101" spans="1:81" ht="14.25" customHeight="1" x14ac:dyDescent="0.35">
      <c r="A101" s="77" t="str">
        <f t="shared" si="60"/>
        <v>Not Completed</v>
      </c>
      <c r="C101" s="19">
        <f t="shared" si="97"/>
        <v>100</v>
      </c>
      <c r="D101" s="14" t="str">
        <f t="shared" si="61"/>
        <v/>
      </c>
      <c r="E101" s="15"/>
      <c r="F101" s="15"/>
      <c r="G101" s="15"/>
      <c r="H101" s="20" t="str">
        <f t="shared" si="62"/>
        <v/>
      </c>
      <c r="I101" s="15"/>
      <c r="J101" s="15"/>
      <c r="K101" s="65"/>
      <c r="L101" s="65"/>
      <c r="M101" s="15"/>
      <c r="N101" s="15"/>
      <c r="O101" s="15"/>
      <c r="P101" s="16"/>
      <c r="Q101" s="21" t="str">
        <f>IF(ISBLANK(O101)=TRUE,"",VLOOKUP(O101,'validation code'!$X$35:$Y$38,2,0))</f>
        <v/>
      </c>
      <c r="R101" s="84" t="e">
        <f t="shared" si="63"/>
        <v>#VALUE!</v>
      </c>
      <c r="S101" s="16"/>
      <c r="T101" s="83" t="e">
        <f t="shared" si="64"/>
        <v>#VALUE!</v>
      </c>
      <c r="U101" s="66"/>
      <c r="V101" s="66"/>
      <c r="W101" s="66"/>
      <c r="X101" s="66"/>
      <c r="Y101" s="76"/>
      <c r="Z101" s="66"/>
      <c r="AA101" s="76"/>
      <c r="AB101" s="79">
        <f t="shared" si="98"/>
        <v>0</v>
      </c>
      <c r="AC101" s="79">
        <f t="shared" si="98"/>
        <v>0</v>
      </c>
      <c r="AD101" s="79">
        <f t="shared" si="98"/>
        <v>0</v>
      </c>
      <c r="AE101" s="79">
        <f t="shared" si="98"/>
        <v>0</v>
      </c>
      <c r="AF101" s="79">
        <f t="shared" si="98"/>
        <v>0</v>
      </c>
      <c r="AG101" s="79">
        <f t="shared" si="98"/>
        <v>0</v>
      </c>
      <c r="AH101" s="79">
        <f t="shared" si="98"/>
        <v>0</v>
      </c>
      <c r="AI101" s="79">
        <f t="shared" si="98"/>
        <v>0</v>
      </c>
      <c r="AJ101" s="79">
        <f t="shared" si="98"/>
        <v>0</v>
      </c>
      <c r="AK101" s="79">
        <f t="shared" si="98"/>
        <v>0</v>
      </c>
      <c r="AL101" s="79">
        <f t="shared" si="98"/>
        <v>0</v>
      </c>
      <c r="AM101" s="79">
        <f t="shared" si="98"/>
        <v>0</v>
      </c>
      <c r="AN101" s="68" t="e">
        <f t="shared" si="65"/>
        <v>#VALUE!</v>
      </c>
      <c r="AP101" s="77" t="str">
        <f>IF(ISBLANK(F101),"",VLOOKUP(F101,'validation code'!$T$64:$U$120,2,0))</f>
        <v/>
      </c>
      <c r="AQ101" s="77" t="str">
        <f>IF(ISBLANK(F101),"",VLOOKUP(F101,'validation code'!$T$3:$U$59,2,0))</f>
        <v/>
      </c>
      <c r="AR101" s="77" t="str">
        <f>IF(ISBLANK(M101)=TRUE,"",VLOOKUP(M101,'validation code'!$X$48:$Y$49,2,0))</f>
        <v/>
      </c>
      <c r="AS101" s="77" t="str">
        <f>IF(ISBLANK(F101)=TRUE,"",VLOOKUP(F101,'validation code'!$A$22:$B$79,2,0))</f>
        <v/>
      </c>
      <c r="AU101" s="77" t="s">
        <v>40</v>
      </c>
      <c r="AV101" s="77" t="str">
        <f>IF(ISBLANK($B$2)=TRUE,"",VLOOKUP($B$2,'validation code'!$W$54:$X$69,2,0))</f>
        <v>PRB</v>
      </c>
      <c r="AW101" s="77" t="str">
        <f t="shared" si="66"/>
        <v>01</v>
      </c>
      <c r="AX101" s="77" t="str">
        <f t="shared" si="67"/>
        <v/>
      </c>
      <c r="AY101" s="77" t="str">
        <f t="shared" si="68"/>
        <v>0100</v>
      </c>
      <c r="AZ101" s="77" t="str">
        <f t="shared" si="69"/>
        <v>EX-22-PRB-01--0100</v>
      </c>
      <c r="BA101" s="77" t="str">
        <f t="shared" si="70"/>
        <v>Not Completed</v>
      </c>
      <c r="BB101" s="19">
        <f t="shared" si="71"/>
        <v>0</v>
      </c>
      <c r="BC101" s="19">
        <f t="shared" si="72"/>
        <v>0</v>
      </c>
      <c r="BD101" s="19">
        <f t="shared" si="73"/>
        <v>0</v>
      </c>
      <c r="BE101" s="19">
        <f t="shared" si="74"/>
        <v>1</v>
      </c>
      <c r="BF101" s="19">
        <f t="shared" si="75"/>
        <v>0</v>
      </c>
      <c r="BG101" s="19">
        <f t="shared" si="76"/>
        <v>0</v>
      </c>
      <c r="BH101" s="19">
        <f t="shared" si="77"/>
        <v>0</v>
      </c>
      <c r="BI101" s="19">
        <f t="shared" si="78"/>
        <v>0</v>
      </c>
      <c r="BJ101" s="19">
        <f t="shared" si="79"/>
        <v>0</v>
      </c>
      <c r="BK101" s="19">
        <f t="shared" si="80"/>
        <v>0</v>
      </c>
      <c r="BL101" s="19">
        <f t="shared" si="81"/>
        <v>0</v>
      </c>
      <c r="BM101" s="19">
        <f t="shared" si="82"/>
        <v>0</v>
      </c>
      <c r="BN101" s="19">
        <f t="shared" si="83"/>
        <v>1</v>
      </c>
      <c r="BO101" s="19">
        <f t="shared" si="84"/>
        <v>1</v>
      </c>
      <c r="BP101" s="19">
        <f t="shared" si="85"/>
        <v>0</v>
      </c>
      <c r="BQ101" s="19">
        <f t="shared" si="86"/>
        <v>1</v>
      </c>
      <c r="BR101" s="19">
        <f t="shared" si="87"/>
        <v>0</v>
      </c>
      <c r="BS101" s="19">
        <f t="shared" si="88"/>
        <v>0</v>
      </c>
      <c r="BT101" s="19">
        <f t="shared" si="89"/>
        <v>0</v>
      </c>
      <c r="BU101" s="19">
        <f t="shared" si="90"/>
        <v>0</v>
      </c>
      <c r="BV101" s="19">
        <f t="shared" si="91"/>
        <v>0</v>
      </c>
      <c r="BW101" s="19">
        <f t="shared" si="92"/>
        <v>0</v>
      </c>
      <c r="BY101" s="12" t="str">
        <f t="shared" si="93"/>
        <v/>
      </c>
      <c r="BZ101" s="12"/>
      <c r="CA101" s="12" t="str">
        <f t="shared" si="94"/>
        <v/>
      </c>
      <c r="CB101" s="12" t="str">
        <f t="shared" si="95"/>
        <v>PRD_BODY</v>
      </c>
      <c r="CC101" s="12" t="str">
        <f t="shared" si="96"/>
        <v>PRD_BODY</v>
      </c>
    </row>
    <row r="102" spans="1:81" ht="14.25" customHeight="1" x14ac:dyDescent="0.35">
      <c r="A102" s="77" t="str">
        <f t="shared" si="60"/>
        <v>Not Completed</v>
      </c>
      <c r="C102" s="19">
        <f t="shared" si="97"/>
        <v>101</v>
      </c>
      <c r="D102" s="14" t="str">
        <f t="shared" si="61"/>
        <v/>
      </c>
      <c r="E102" s="15"/>
      <c r="F102" s="15"/>
      <c r="G102" s="15"/>
      <c r="H102" s="20" t="str">
        <f t="shared" si="62"/>
        <v/>
      </c>
      <c r="I102" s="15"/>
      <c r="J102" s="15"/>
      <c r="K102" s="65"/>
      <c r="L102" s="65"/>
      <c r="M102" s="15"/>
      <c r="N102" s="15"/>
      <c r="O102" s="15"/>
      <c r="P102" s="16"/>
      <c r="Q102" s="21" t="str">
        <f>IF(ISBLANK(O102)=TRUE,"",VLOOKUP(O102,'validation code'!$X$35:$Y$38,2,0))</f>
        <v/>
      </c>
      <c r="R102" s="84" t="e">
        <f t="shared" si="63"/>
        <v>#VALUE!</v>
      </c>
      <c r="S102" s="16"/>
      <c r="T102" s="83" t="e">
        <f t="shared" si="64"/>
        <v>#VALUE!</v>
      </c>
      <c r="U102" s="66"/>
      <c r="V102" s="66"/>
      <c r="W102" s="66"/>
      <c r="X102" s="66"/>
      <c r="Y102" s="76"/>
      <c r="Z102" s="66"/>
      <c r="AA102" s="76"/>
      <c r="AB102" s="79">
        <f t="shared" si="98"/>
        <v>0</v>
      </c>
      <c r="AC102" s="79">
        <f t="shared" si="98"/>
        <v>0</v>
      </c>
      <c r="AD102" s="79">
        <f t="shared" si="98"/>
        <v>0</v>
      </c>
      <c r="AE102" s="79">
        <f t="shared" si="98"/>
        <v>0</v>
      </c>
      <c r="AF102" s="79">
        <f t="shared" si="98"/>
        <v>0</v>
      </c>
      <c r="AG102" s="79">
        <f t="shared" si="98"/>
        <v>0</v>
      </c>
      <c r="AH102" s="79">
        <f t="shared" si="98"/>
        <v>0</v>
      </c>
      <c r="AI102" s="79">
        <f t="shared" si="98"/>
        <v>0</v>
      </c>
      <c r="AJ102" s="79">
        <f t="shared" si="98"/>
        <v>0</v>
      </c>
      <c r="AK102" s="79">
        <f t="shared" si="98"/>
        <v>0</v>
      </c>
      <c r="AL102" s="79">
        <f t="shared" si="98"/>
        <v>0</v>
      </c>
      <c r="AM102" s="79">
        <f t="shared" si="98"/>
        <v>0</v>
      </c>
      <c r="AN102" s="68" t="e">
        <f t="shared" si="65"/>
        <v>#VALUE!</v>
      </c>
      <c r="AP102" s="77" t="str">
        <f>IF(ISBLANK(F102),"",VLOOKUP(F102,'validation code'!$T$64:$U$120,2,0))</f>
        <v/>
      </c>
      <c r="AQ102" s="77" t="str">
        <f>IF(ISBLANK(F102),"",VLOOKUP(F102,'validation code'!$T$3:$U$59,2,0))</f>
        <v/>
      </c>
      <c r="AR102" s="77" t="str">
        <f>IF(ISBLANK(M102)=TRUE,"",VLOOKUP(M102,'validation code'!$X$48:$Y$49,2,0))</f>
        <v/>
      </c>
      <c r="AS102" s="77" t="str">
        <f>IF(ISBLANK(F102)=TRUE,"",VLOOKUP(F102,'validation code'!$A$22:$B$79,2,0))</f>
        <v/>
      </c>
      <c r="AU102" s="77" t="s">
        <v>40</v>
      </c>
      <c r="AV102" s="77" t="str">
        <f>IF(ISBLANK($B$2)=TRUE,"",VLOOKUP($B$2,'validation code'!$W$54:$X$69,2,0))</f>
        <v>PRB</v>
      </c>
      <c r="AW102" s="77" t="str">
        <f t="shared" si="66"/>
        <v>01</v>
      </c>
      <c r="AX102" s="77" t="str">
        <f t="shared" si="67"/>
        <v/>
      </c>
      <c r="AY102" s="77" t="str">
        <f t="shared" si="68"/>
        <v>0101</v>
      </c>
      <c r="AZ102" s="77" t="str">
        <f t="shared" si="69"/>
        <v>EX-22-PRB-01--0101</v>
      </c>
      <c r="BA102" s="77" t="str">
        <f t="shared" si="70"/>
        <v>Not Completed</v>
      </c>
      <c r="BB102" s="19">
        <f t="shared" si="71"/>
        <v>0</v>
      </c>
      <c r="BC102" s="19">
        <f t="shared" si="72"/>
        <v>0</v>
      </c>
      <c r="BD102" s="19">
        <f t="shared" si="73"/>
        <v>0</v>
      </c>
      <c r="BE102" s="19">
        <f t="shared" si="74"/>
        <v>1</v>
      </c>
      <c r="BF102" s="19">
        <f t="shared" si="75"/>
        <v>0</v>
      </c>
      <c r="BG102" s="19">
        <f t="shared" si="76"/>
        <v>0</v>
      </c>
      <c r="BH102" s="19">
        <f t="shared" si="77"/>
        <v>0</v>
      </c>
      <c r="BI102" s="19">
        <f t="shared" si="78"/>
        <v>0</v>
      </c>
      <c r="BJ102" s="19">
        <f t="shared" si="79"/>
        <v>0</v>
      </c>
      <c r="BK102" s="19">
        <f t="shared" si="80"/>
        <v>0</v>
      </c>
      <c r="BL102" s="19">
        <f t="shared" si="81"/>
        <v>0</v>
      </c>
      <c r="BM102" s="19">
        <f t="shared" si="82"/>
        <v>0</v>
      </c>
      <c r="BN102" s="19">
        <f t="shared" si="83"/>
        <v>1</v>
      </c>
      <c r="BO102" s="19">
        <f t="shared" si="84"/>
        <v>1</v>
      </c>
      <c r="BP102" s="19">
        <f t="shared" si="85"/>
        <v>0</v>
      </c>
      <c r="BQ102" s="19">
        <f t="shared" si="86"/>
        <v>1</v>
      </c>
      <c r="BR102" s="19">
        <f t="shared" si="87"/>
        <v>0</v>
      </c>
      <c r="BS102" s="19">
        <f t="shared" si="88"/>
        <v>0</v>
      </c>
      <c r="BT102" s="19">
        <f t="shared" si="89"/>
        <v>0</v>
      </c>
      <c r="BU102" s="19">
        <f t="shared" si="90"/>
        <v>0</v>
      </c>
      <c r="BV102" s="19">
        <f t="shared" si="91"/>
        <v>0</v>
      </c>
      <c r="BW102" s="19">
        <f t="shared" si="92"/>
        <v>0</v>
      </c>
      <c r="BY102" s="12" t="str">
        <f t="shared" si="93"/>
        <v/>
      </c>
      <c r="BZ102" s="12"/>
      <c r="CA102" s="12" t="str">
        <f t="shared" si="94"/>
        <v/>
      </c>
      <c r="CB102" s="12" t="str">
        <f t="shared" si="95"/>
        <v>PRD_BODY</v>
      </c>
      <c r="CC102" s="12" t="str">
        <f t="shared" si="96"/>
        <v>PRD_BODY</v>
      </c>
    </row>
    <row r="103" spans="1:81" ht="14.25" customHeight="1" x14ac:dyDescent="0.35">
      <c r="A103" s="77" t="str">
        <f t="shared" si="60"/>
        <v>Not Completed</v>
      </c>
      <c r="C103" s="19">
        <f t="shared" si="97"/>
        <v>102</v>
      </c>
      <c r="D103" s="14" t="str">
        <f t="shared" si="61"/>
        <v/>
      </c>
      <c r="E103" s="15"/>
      <c r="F103" s="15"/>
      <c r="G103" s="15"/>
      <c r="H103" s="20" t="str">
        <f t="shared" si="62"/>
        <v/>
      </c>
      <c r="I103" s="15"/>
      <c r="J103" s="15"/>
      <c r="K103" s="65"/>
      <c r="L103" s="65"/>
      <c r="M103" s="15"/>
      <c r="N103" s="15"/>
      <c r="O103" s="15"/>
      <c r="P103" s="16"/>
      <c r="Q103" s="21" t="str">
        <f>IF(ISBLANK(O103)=TRUE,"",VLOOKUP(O103,'validation code'!$X$35:$Y$38,2,0))</f>
        <v/>
      </c>
      <c r="R103" s="84" t="e">
        <f t="shared" si="63"/>
        <v>#VALUE!</v>
      </c>
      <c r="S103" s="16"/>
      <c r="T103" s="83" t="e">
        <f t="shared" si="64"/>
        <v>#VALUE!</v>
      </c>
      <c r="U103" s="66"/>
      <c r="V103" s="66"/>
      <c r="W103" s="66"/>
      <c r="X103" s="66"/>
      <c r="Y103" s="76"/>
      <c r="Z103" s="66"/>
      <c r="AA103" s="76"/>
      <c r="AB103" s="79">
        <f t="shared" si="98"/>
        <v>0</v>
      </c>
      <c r="AC103" s="79">
        <f t="shared" si="98"/>
        <v>0</v>
      </c>
      <c r="AD103" s="79">
        <f t="shared" si="98"/>
        <v>0</v>
      </c>
      <c r="AE103" s="79">
        <f t="shared" si="98"/>
        <v>0</v>
      </c>
      <c r="AF103" s="79">
        <f t="shared" si="98"/>
        <v>0</v>
      </c>
      <c r="AG103" s="79">
        <f t="shared" si="98"/>
        <v>0</v>
      </c>
      <c r="AH103" s="79">
        <f t="shared" si="98"/>
        <v>0</v>
      </c>
      <c r="AI103" s="79">
        <f t="shared" si="98"/>
        <v>0</v>
      </c>
      <c r="AJ103" s="79">
        <f t="shared" si="98"/>
        <v>0</v>
      </c>
      <c r="AK103" s="79">
        <f t="shared" si="98"/>
        <v>0</v>
      </c>
      <c r="AL103" s="79">
        <f t="shared" si="98"/>
        <v>0</v>
      </c>
      <c r="AM103" s="79">
        <f t="shared" si="98"/>
        <v>0</v>
      </c>
      <c r="AN103" s="68" t="e">
        <f t="shared" si="65"/>
        <v>#VALUE!</v>
      </c>
      <c r="AP103" s="77" t="str">
        <f>IF(ISBLANK(F103),"",VLOOKUP(F103,'validation code'!$T$64:$U$120,2,0))</f>
        <v/>
      </c>
      <c r="AQ103" s="77" t="str">
        <f>IF(ISBLANK(F103),"",VLOOKUP(F103,'validation code'!$T$3:$U$59,2,0))</f>
        <v/>
      </c>
      <c r="AR103" s="77" t="str">
        <f>IF(ISBLANK(M103)=TRUE,"",VLOOKUP(M103,'validation code'!$X$48:$Y$49,2,0))</f>
        <v/>
      </c>
      <c r="AS103" s="77" t="str">
        <f>IF(ISBLANK(F103)=TRUE,"",VLOOKUP(F103,'validation code'!$A$22:$B$79,2,0))</f>
        <v/>
      </c>
      <c r="AU103" s="77" t="s">
        <v>40</v>
      </c>
      <c r="AV103" s="77" t="str">
        <f>IF(ISBLANK($B$2)=TRUE,"",VLOOKUP($B$2,'validation code'!$W$54:$X$69,2,0))</f>
        <v>PRB</v>
      </c>
      <c r="AW103" s="77" t="str">
        <f t="shared" si="66"/>
        <v>01</v>
      </c>
      <c r="AX103" s="77" t="str">
        <f t="shared" si="67"/>
        <v/>
      </c>
      <c r="AY103" s="77" t="str">
        <f t="shared" si="68"/>
        <v>0102</v>
      </c>
      <c r="AZ103" s="77" t="str">
        <f t="shared" si="69"/>
        <v>EX-22-PRB-01--0102</v>
      </c>
      <c r="BA103" s="77" t="str">
        <f t="shared" si="70"/>
        <v>Not Completed</v>
      </c>
      <c r="BB103" s="19">
        <f t="shared" si="71"/>
        <v>0</v>
      </c>
      <c r="BC103" s="19">
        <f t="shared" si="72"/>
        <v>0</v>
      </c>
      <c r="BD103" s="19">
        <f t="shared" si="73"/>
        <v>0</v>
      </c>
      <c r="BE103" s="19">
        <f t="shared" si="74"/>
        <v>1</v>
      </c>
      <c r="BF103" s="19">
        <f t="shared" si="75"/>
        <v>0</v>
      </c>
      <c r="BG103" s="19">
        <f t="shared" si="76"/>
        <v>0</v>
      </c>
      <c r="BH103" s="19">
        <f t="shared" si="77"/>
        <v>0</v>
      </c>
      <c r="BI103" s="19">
        <f t="shared" si="78"/>
        <v>0</v>
      </c>
      <c r="BJ103" s="19">
        <f t="shared" si="79"/>
        <v>0</v>
      </c>
      <c r="BK103" s="19">
        <f t="shared" si="80"/>
        <v>0</v>
      </c>
      <c r="BL103" s="19">
        <f t="shared" si="81"/>
        <v>0</v>
      </c>
      <c r="BM103" s="19">
        <f t="shared" si="82"/>
        <v>0</v>
      </c>
      <c r="BN103" s="19">
        <f t="shared" si="83"/>
        <v>1</v>
      </c>
      <c r="BO103" s="19">
        <f t="shared" si="84"/>
        <v>1</v>
      </c>
      <c r="BP103" s="19">
        <f t="shared" si="85"/>
        <v>0</v>
      </c>
      <c r="BQ103" s="19">
        <f t="shared" si="86"/>
        <v>1</v>
      </c>
      <c r="BR103" s="19">
        <f t="shared" si="87"/>
        <v>0</v>
      </c>
      <c r="BS103" s="19">
        <f t="shared" si="88"/>
        <v>0</v>
      </c>
      <c r="BT103" s="19">
        <f t="shared" si="89"/>
        <v>0</v>
      </c>
      <c r="BU103" s="19">
        <f t="shared" si="90"/>
        <v>0</v>
      </c>
      <c r="BV103" s="19">
        <f t="shared" si="91"/>
        <v>0</v>
      </c>
      <c r="BW103" s="19">
        <f t="shared" si="92"/>
        <v>0</v>
      </c>
      <c r="BY103" s="12" t="str">
        <f t="shared" si="93"/>
        <v/>
      </c>
      <c r="BZ103" s="12"/>
      <c r="CA103" s="12" t="str">
        <f t="shared" si="94"/>
        <v/>
      </c>
      <c r="CB103" s="12" t="str">
        <f t="shared" si="95"/>
        <v>PRD_BODY</v>
      </c>
      <c r="CC103" s="12" t="str">
        <f t="shared" si="96"/>
        <v>PRD_BODY</v>
      </c>
    </row>
    <row r="104" spans="1:81" ht="14.25" customHeight="1" x14ac:dyDescent="0.35">
      <c r="A104" s="77" t="str">
        <f t="shared" si="60"/>
        <v>Not Completed</v>
      </c>
      <c r="C104" s="19">
        <f t="shared" si="97"/>
        <v>103</v>
      </c>
      <c r="D104" s="14" t="str">
        <f t="shared" si="61"/>
        <v/>
      </c>
      <c r="E104" s="15"/>
      <c r="F104" s="15"/>
      <c r="G104" s="15"/>
      <c r="H104" s="20" t="str">
        <f t="shared" si="62"/>
        <v/>
      </c>
      <c r="I104" s="15"/>
      <c r="J104" s="15"/>
      <c r="K104" s="65"/>
      <c r="L104" s="65"/>
      <c r="M104" s="15"/>
      <c r="N104" s="15"/>
      <c r="O104" s="15"/>
      <c r="P104" s="16"/>
      <c r="Q104" s="21" t="str">
        <f>IF(ISBLANK(O104)=TRUE,"",VLOOKUP(O104,'validation code'!$X$35:$Y$38,2,0))</f>
        <v/>
      </c>
      <c r="R104" s="84" t="e">
        <f t="shared" si="63"/>
        <v>#VALUE!</v>
      </c>
      <c r="S104" s="16"/>
      <c r="T104" s="83" t="e">
        <f t="shared" si="64"/>
        <v>#VALUE!</v>
      </c>
      <c r="U104" s="66"/>
      <c r="V104" s="66"/>
      <c r="W104" s="66"/>
      <c r="X104" s="66"/>
      <c r="Y104" s="76"/>
      <c r="Z104" s="66"/>
      <c r="AA104" s="76"/>
      <c r="AB104" s="79">
        <f t="shared" si="98"/>
        <v>0</v>
      </c>
      <c r="AC104" s="79">
        <f t="shared" si="98"/>
        <v>0</v>
      </c>
      <c r="AD104" s="79">
        <f t="shared" si="98"/>
        <v>0</v>
      </c>
      <c r="AE104" s="79">
        <f t="shared" si="98"/>
        <v>0</v>
      </c>
      <c r="AF104" s="79">
        <f t="shared" si="98"/>
        <v>0</v>
      </c>
      <c r="AG104" s="79">
        <f t="shared" si="98"/>
        <v>0</v>
      </c>
      <c r="AH104" s="79">
        <f t="shared" si="98"/>
        <v>0</v>
      </c>
      <c r="AI104" s="79">
        <f t="shared" si="98"/>
        <v>0</v>
      </c>
      <c r="AJ104" s="79">
        <f t="shared" si="98"/>
        <v>0</v>
      </c>
      <c r="AK104" s="79">
        <f t="shared" si="98"/>
        <v>0</v>
      </c>
      <c r="AL104" s="79">
        <f t="shared" si="98"/>
        <v>0</v>
      </c>
      <c r="AM104" s="79">
        <f t="shared" si="98"/>
        <v>0</v>
      </c>
      <c r="AN104" s="68" t="e">
        <f t="shared" si="65"/>
        <v>#VALUE!</v>
      </c>
      <c r="AP104" s="77" t="str">
        <f>IF(ISBLANK(F104),"",VLOOKUP(F104,'validation code'!$T$64:$U$120,2,0))</f>
        <v/>
      </c>
      <c r="AQ104" s="77" t="str">
        <f>IF(ISBLANK(F104),"",VLOOKUP(F104,'validation code'!$T$3:$U$59,2,0))</f>
        <v/>
      </c>
      <c r="AR104" s="77" t="str">
        <f>IF(ISBLANK(M104)=TRUE,"",VLOOKUP(M104,'validation code'!$X$48:$Y$49,2,0))</f>
        <v/>
      </c>
      <c r="AS104" s="77" t="str">
        <f>IF(ISBLANK(F104)=TRUE,"",VLOOKUP(F104,'validation code'!$A$22:$B$79,2,0))</f>
        <v/>
      </c>
      <c r="AU104" s="77" t="s">
        <v>40</v>
      </c>
      <c r="AV104" s="77" t="str">
        <f>IF(ISBLANK($B$2)=TRUE,"",VLOOKUP($B$2,'validation code'!$W$54:$X$69,2,0))</f>
        <v>PRB</v>
      </c>
      <c r="AW104" s="77" t="str">
        <f t="shared" si="66"/>
        <v>01</v>
      </c>
      <c r="AX104" s="77" t="str">
        <f t="shared" si="67"/>
        <v/>
      </c>
      <c r="AY104" s="77" t="str">
        <f t="shared" si="68"/>
        <v>0103</v>
      </c>
      <c r="AZ104" s="77" t="str">
        <f t="shared" si="69"/>
        <v>EX-22-PRB-01--0103</v>
      </c>
      <c r="BA104" s="77" t="str">
        <f t="shared" si="70"/>
        <v>Not Completed</v>
      </c>
      <c r="BB104" s="19">
        <f t="shared" si="71"/>
        <v>0</v>
      </c>
      <c r="BC104" s="19">
        <f t="shared" si="72"/>
        <v>0</v>
      </c>
      <c r="BD104" s="19">
        <f t="shared" si="73"/>
        <v>0</v>
      </c>
      <c r="BE104" s="19">
        <f t="shared" si="74"/>
        <v>1</v>
      </c>
      <c r="BF104" s="19">
        <f t="shared" si="75"/>
        <v>0</v>
      </c>
      <c r="BG104" s="19">
        <f t="shared" si="76"/>
        <v>0</v>
      </c>
      <c r="BH104" s="19">
        <f t="shared" si="77"/>
        <v>0</v>
      </c>
      <c r="BI104" s="19">
        <f t="shared" si="78"/>
        <v>0</v>
      </c>
      <c r="BJ104" s="19">
        <f t="shared" si="79"/>
        <v>0</v>
      </c>
      <c r="BK104" s="19">
        <f t="shared" si="80"/>
        <v>0</v>
      </c>
      <c r="BL104" s="19">
        <f t="shared" si="81"/>
        <v>0</v>
      </c>
      <c r="BM104" s="19">
        <f t="shared" si="82"/>
        <v>0</v>
      </c>
      <c r="BN104" s="19">
        <f t="shared" si="83"/>
        <v>1</v>
      </c>
      <c r="BO104" s="19">
        <f t="shared" si="84"/>
        <v>1</v>
      </c>
      <c r="BP104" s="19">
        <f t="shared" si="85"/>
        <v>0</v>
      </c>
      <c r="BQ104" s="19">
        <f t="shared" si="86"/>
        <v>1</v>
      </c>
      <c r="BR104" s="19">
        <f t="shared" si="87"/>
        <v>0</v>
      </c>
      <c r="BS104" s="19">
        <f t="shared" si="88"/>
        <v>0</v>
      </c>
      <c r="BT104" s="19">
        <f t="shared" si="89"/>
        <v>0</v>
      </c>
      <c r="BU104" s="19">
        <f t="shared" si="90"/>
        <v>0</v>
      </c>
      <c r="BV104" s="19">
        <f t="shared" si="91"/>
        <v>0</v>
      </c>
      <c r="BW104" s="19">
        <f t="shared" si="92"/>
        <v>0</v>
      </c>
      <c r="BY104" s="12" t="str">
        <f t="shared" si="93"/>
        <v/>
      </c>
      <c r="BZ104" s="12"/>
      <c r="CA104" s="12" t="str">
        <f t="shared" si="94"/>
        <v/>
      </c>
      <c r="CB104" s="12" t="str">
        <f t="shared" si="95"/>
        <v>PRD_BODY</v>
      </c>
      <c r="CC104" s="12" t="str">
        <f t="shared" si="96"/>
        <v>PRD_BODY</v>
      </c>
    </row>
    <row r="105" spans="1:81" ht="14.25" customHeight="1" x14ac:dyDescent="0.35">
      <c r="A105" s="77" t="str">
        <f t="shared" si="60"/>
        <v>Not Completed</v>
      </c>
      <c r="C105" s="19">
        <f t="shared" si="97"/>
        <v>104</v>
      </c>
      <c r="D105" s="14" t="str">
        <f t="shared" si="61"/>
        <v/>
      </c>
      <c r="E105" s="15"/>
      <c r="F105" s="15"/>
      <c r="G105" s="15"/>
      <c r="H105" s="20" t="str">
        <f t="shared" si="62"/>
        <v/>
      </c>
      <c r="I105" s="15"/>
      <c r="J105" s="15"/>
      <c r="K105" s="65"/>
      <c r="L105" s="65"/>
      <c r="M105" s="15"/>
      <c r="N105" s="15"/>
      <c r="O105" s="15"/>
      <c r="P105" s="16"/>
      <c r="Q105" s="21" t="str">
        <f>IF(ISBLANK(O105)=TRUE,"",VLOOKUP(O105,'validation code'!$X$35:$Y$38,2,0))</f>
        <v/>
      </c>
      <c r="R105" s="84" t="e">
        <f t="shared" si="63"/>
        <v>#VALUE!</v>
      </c>
      <c r="S105" s="16"/>
      <c r="T105" s="83" t="e">
        <f t="shared" si="64"/>
        <v>#VALUE!</v>
      </c>
      <c r="U105" s="66"/>
      <c r="V105" s="66"/>
      <c r="W105" s="66"/>
      <c r="X105" s="66"/>
      <c r="Y105" s="76"/>
      <c r="Z105" s="66"/>
      <c r="AA105" s="76"/>
      <c r="AB105" s="79">
        <f t="shared" si="98"/>
        <v>0</v>
      </c>
      <c r="AC105" s="79">
        <f t="shared" si="98"/>
        <v>0</v>
      </c>
      <c r="AD105" s="79">
        <f t="shared" si="98"/>
        <v>0</v>
      </c>
      <c r="AE105" s="79">
        <f t="shared" si="98"/>
        <v>0</v>
      </c>
      <c r="AF105" s="79">
        <f t="shared" si="98"/>
        <v>0</v>
      </c>
      <c r="AG105" s="79">
        <f t="shared" si="98"/>
        <v>0</v>
      </c>
      <c r="AH105" s="79">
        <f t="shared" si="98"/>
        <v>0</v>
      </c>
      <c r="AI105" s="79">
        <f t="shared" si="98"/>
        <v>0</v>
      </c>
      <c r="AJ105" s="79">
        <f t="shared" si="98"/>
        <v>0</v>
      </c>
      <c r="AK105" s="79">
        <f t="shared" si="98"/>
        <v>0</v>
      </c>
      <c r="AL105" s="79">
        <f t="shared" si="98"/>
        <v>0</v>
      </c>
      <c r="AM105" s="79">
        <f t="shared" si="98"/>
        <v>0</v>
      </c>
      <c r="AN105" s="68" t="e">
        <f t="shared" si="65"/>
        <v>#VALUE!</v>
      </c>
      <c r="AP105" s="77" t="str">
        <f>IF(ISBLANK(F105),"",VLOOKUP(F105,'validation code'!$T$64:$U$120,2,0))</f>
        <v/>
      </c>
      <c r="AQ105" s="77" t="str">
        <f>IF(ISBLANK(F105),"",VLOOKUP(F105,'validation code'!$T$3:$U$59,2,0))</f>
        <v/>
      </c>
      <c r="AR105" s="77" t="str">
        <f>IF(ISBLANK(M105)=TRUE,"",VLOOKUP(M105,'validation code'!$X$48:$Y$49,2,0))</f>
        <v/>
      </c>
      <c r="AS105" s="77" t="str">
        <f>IF(ISBLANK(F105)=TRUE,"",VLOOKUP(F105,'validation code'!$A$22:$B$79,2,0))</f>
        <v/>
      </c>
      <c r="AU105" s="77" t="s">
        <v>40</v>
      </c>
      <c r="AV105" s="77" t="str">
        <f>IF(ISBLANK($B$2)=TRUE,"",VLOOKUP($B$2,'validation code'!$W$54:$X$69,2,0))</f>
        <v>PRB</v>
      </c>
      <c r="AW105" s="77" t="str">
        <f t="shared" si="66"/>
        <v>01</v>
      </c>
      <c r="AX105" s="77" t="str">
        <f t="shared" si="67"/>
        <v/>
      </c>
      <c r="AY105" s="77" t="str">
        <f t="shared" si="68"/>
        <v>0104</v>
      </c>
      <c r="AZ105" s="77" t="str">
        <f t="shared" si="69"/>
        <v>EX-22-PRB-01--0104</v>
      </c>
      <c r="BA105" s="77" t="str">
        <f t="shared" si="70"/>
        <v>Not Completed</v>
      </c>
      <c r="BB105" s="19">
        <f t="shared" si="71"/>
        <v>0</v>
      </c>
      <c r="BC105" s="19">
        <f t="shared" si="72"/>
        <v>0</v>
      </c>
      <c r="BD105" s="19">
        <f t="shared" si="73"/>
        <v>0</v>
      </c>
      <c r="BE105" s="19">
        <f t="shared" si="74"/>
        <v>1</v>
      </c>
      <c r="BF105" s="19">
        <f t="shared" si="75"/>
        <v>0</v>
      </c>
      <c r="BG105" s="19">
        <f t="shared" si="76"/>
        <v>0</v>
      </c>
      <c r="BH105" s="19">
        <f t="shared" si="77"/>
        <v>0</v>
      </c>
      <c r="BI105" s="19">
        <f t="shared" si="78"/>
        <v>0</v>
      </c>
      <c r="BJ105" s="19">
        <f t="shared" si="79"/>
        <v>0</v>
      </c>
      <c r="BK105" s="19">
        <f t="shared" si="80"/>
        <v>0</v>
      </c>
      <c r="BL105" s="19">
        <f t="shared" si="81"/>
        <v>0</v>
      </c>
      <c r="BM105" s="19">
        <f t="shared" si="82"/>
        <v>0</v>
      </c>
      <c r="BN105" s="19">
        <f t="shared" si="83"/>
        <v>1</v>
      </c>
      <c r="BO105" s="19">
        <f t="shared" si="84"/>
        <v>1</v>
      </c>
      <c r="BP105" s="19">
        <f t="shared" si="85"/>
        <v>0</v>
      </c>
      <c r="BQ105" s="19">
        <f t="shared" si="86"/>
        <v>1</v>
      </c>
      <c r="BR105" s="19">
        <f t="shared" si="87"/>
        <v>0</v>
      </c>
      <c r="BS105" s="19">
        <f t="shared" si="88"/>
        <v>0</v>
      </c>
      <c r="BT105" s="19">
        <f t="shared" si="89"/>
        <v>0</v>
      </c>
      <c r="BU105" s="19">
        <f t="shared" si="90"/>
        <v>0</v>
      </c>
      <c r="BV105" s="19">
        <f t="shared" si="91"/>
        <v>0</v>
      </c>
      <c r="BW105" s="19">
        <f t="shared" si="92"/>
        <v>0</v>
      </c>
      <c r="BY105" s="12" t="str">
        <f t="shared" si="93"/>
        <v/>
      </c>
      <c r="BZ105" s="12"/>
      <c r="CA105" s="12" t="str">
        <f t="shared" si="94"/>
        <v/>
      </c>
      <c r="CB105" s="12" t="str">
        <f t="shared" si="95"/>
        <v>PRD_BODY</v>
      </c>
      <c r="CC105" s="12" t="str">
        <f t="shared" si="96"/>
        <v>PRD_BODY</v>
      </c>
    </row>
    <row r="106" spans="1:81" ht="14.25" customHeight="1" x14ac:dyDescent="0.35">
      <c r="A106" s="77" t="str">
        <f t="shared" si="60"/>
        <v>Not Completed</v>
      </c>
      <c r="C106" s="19">
        <f t="shared" si="97"/>
        <v>105</v>
      </c>
      <c r="D106" s="14" t="str">
        <f t="shared" si="61"/>
        <v/>
      </c>
      <c r="E106" s="15"/>
      <c r="F106" s="15"/>
      <c r="G106" s="15"/>
      <c r="H106" s="20" t="str">
        <f t="shared" si="62"/>
        <v/>
      </c>
      <c r="I106" s="15"/>
      <c r="J106" s="15"/>
      <c r="K106" s="65"/>
      <c r="L106" s="65"/>
      <c r="M106" s="15"/>
      <c r="N106" s="15"/>
      <c r="O106" s="15"/>
      <c r="P106" s="16"/>
      <c r="Q106" s="21" t="str">
        <f>IF(ISBLANK(O106)=TRUE,"",VLOOKUP(O106,'validation code'!$X$35:$Y$38,2,0))</f>
        <v/>
      </c>
      <c r="R106" s="84" t="e">
        <f t="shared" si="63"/>
        <v>#VALUE!</v>
      </c>
      <c r="S106" s="16"/>
      <c r="T106" s="83" t="e">
        <f t="shared" si="64"/>
        <v>#VALUE!</v>
      </c>
      <c r="U106" s="66"/>
      <c r="V106" s="66"/>
      <c r="W106" s="66"/>
      <c r="X106" s="66"/>
      <c r="Y106" s="76"/>
      <c r="Z106" s="66"/>
      <c r="AA106" s="76"/>
      <c r="AB106" s="79">
        <f t="shared" si="98"/>
        <v>0</v>
      </c>
      <c r="AC106" s="79">
        <f t="shared" si="98"/>
        <v>0</v>
      </c>
      <c r="AD106" s="79">
        <f t="shared" si="98"/>
        <v>0</v>
      </c>
      <c r="AE106" s="79">
        <f t="shared" si="98"/>
        <v>0</v>
      </c>
      <c r="AF106" s="79">
        <f t="shared" si="98"/>
        <v>0</v>
      </c>
      <c r="AG106" s="79">
        <f t="shared" si="98"/>
        <v>0</v>
      </c>
      <c r="AH106" s="79">
        <f t="shared" si="98"/>
        <v>0</v>
      </c>
      <c r="AI106" s="79">
        <f t="shared" si="98"/>
        <v>0</v>
      </c>
      <c r="AJ106" s="79">
        <f t="shared" si="98"/>
        <v>0</v>
      </c>
      <c r="AK106" s="79">
        <f t="shared" si="98"/>
        <v>0</v>
      </c>
      <c r="AL106" s="79">
        <f t="shared" si="98"/>
        <v>0</v>
      </c>
      <c r="AM106" s="79">
        <f t="shared" si="98"/>
        <v>0</v>
      </c>
      <c r="AN106" s="68" t="e">
        <f t="shared" si="65"/>
        <v>#VALUE!</v>
      </c>
      <c r="AP106" s="77" t="str">
        <f>IF(ISBLANK(F106),"",VLOOKUP(F106,'validation code'!$T$64:$U$120,2,0))</f>
        <v/>
      </c>
      <c r="AQ106" s="77" t="str">
        <f>IF(ISBLANK(F106),"",VLOOKUP(F106,'validation code'!$T$3:$U$59,2,0))</f>
        <v/>
      </c>
      <c r="AR106" s="77" t="str">
        <f>IF(ISBLANK(M106)=TRUE,"",VLOOKUP(M106,'validation code'!$X$48:$Y$49,2,0))</f>
        <v/>
      </c>
      <c r="AS106" s="77" t="str">
        <f>IF(ISBLANK(F106)=TRUE,"",VLOOKUP(F106,'validation code'!$A$22:$B$79,2,0))</f>
        <v/>
      </c>
      <c r="AU106" s="77" t="s">
        <v>40</v>
      </c>
      <c r="AV106" s="77" t="str">
        <f>IF(ISBLANK($B$2)=TRUE,"",VLOOKUP($B$2,'validation code'!$W$54:$X$69,2,0))</f>
        <v>PRB</v>
      </c>
      <c r="AW106" s="77" t="str">
        <f t="shared" si="66"/>
        <v>01</v>
      </c>
      <c r="AX106" s="77" t="str">
        <f t="shared" si="67"/>
        <v/>
      </c>
      <c r="AY106" s="77" t="str">
        <f t="shared" si="68"/>
        <v>0105</v>
      </c>
      <c r="AZ106" s="77" t="str">
        <f t="shared" si="69"/>
        <v>EX-22-PRB-01--0105</v>
      </c>
      <c r="BA106" s="77" t="str">
        <f t="shared" si="70"/>
        <v>Not Completed</v>
      </c>
      <c r="BB106" s="19">
        <f t="shared" si="71"/>
        <v>0</v>
      </c>
      <c r="BC106" s="19">
        <f t="shared" si="72"/>
        <v>0</v>
      </c>
      <c r="BD106" s="19">
        <f t="shared" si="73"/>
        <v>0</v>
      </c>
      <c r="BE106" s="19">
        <f t="shared" si="74"/>
        <v>1</v>
      </c>
      <c r="BF106" s="19">
        <f t="shared" si="75"/>
        <v>0</v>
      </c>
      <c r="BG106" s="19">
        <f t="shared" si="76"/>
        <v>0</v>
      </c>
      <c r="BH106" s="19">
        <f t="shared" si="77"/>
        <v>0</v>
      </c>
      <c r="BI106" s="19">
        <f t="shared" si="78"/>
        <v>0</v>
      </c>
      <c r="BJ106" s="19">
        <f t="shared" si="79"/>
        <v>0</v>
      </c>
      <c r="BK106" s="19">
        <f t="shared" si="80"/>
        <v>0</v>
      </c>
      <c r="BL106" s="19">
        <f t="shared" si="81"/>
        <v>0</v>
      </c>
      <c r="BM106" s="19">
        <f t="shared" si="82"/>
        <v>0</v>
      </c>
      <c r="BN106" s="19">
        <f t="shared" si="83"/>
        <v>1</v>
      </c>
      <c r="BO106" s="19">
        <f t="shared" si="84"/>
        <v>1</v>
      </c>
      <c r="BP106" s="19">
        <f t="shared" si="85"/>
        <v>0</v>
      </c>
      <c r="BQ106" s="19">
        <f t="shared" si="86"/>
        <v>1</v>
      </c>
      <c r="BR106" s="19">
        <f t="shared" si="87"/>
        <v>0</v>
      </c>
      <c r="BS106" s="19">
        <f t="shared" si="88"/>
        <v>0</v>
      </c>
      <c r="BT106" s="19">
        <f t="shared" si="89"/>
        <v>0</v>
      </c>
      <c r="BU106" s="19">
        <f t="shared" si="90"/>
        <v>0</v>
      </c>
      <c r="BV106" s="19">
        <f t="shared" si="91"/>
        <v>0</v>
      </c>
      <c r="BW106" s="19">
        <f t="shared" si="92"/>
        <v>0</v>
      </c>
      <c r="BY106" s="12" t="str">
        <f t="shared" si="93"/>
        <v/>
      </c>
      <c r="BZ106" s="12"/>
      <c r="CA106" s="12" t="str">
        <f t="shared" si="94"/>
        <v/>
      </c>
      <c r="CB106" s="12" t="str">
        <f t="shared" si="95"/>
        <v>PRD_BODY</v>
      </c>
      <c r="CC106" s="12" t="str">
        <f t="shared" si="96"/>
        <v>PRD_BODY</v>
      </c>
    </row>
    <row r="107" spans="1:81" ht="14.25" customHeight="1" x14ac:dyDescent="0.35">
      <c r="A107" s="77" t="str">
        <f t="shared" si="60"/>
        <v>Not Completed</v>
      </c>
      <c r="C107" s="19">
        <f t="shared" si="97"/>
        <v>106</v>
      </c>
      <c r="D107" s="14" t="str">
        <f t="shared" si="61"/>
        <v/>
      </c>
      <c r="E107" s="15"/>
      <c r="F107" s="15"/>
      <c r="G107" s="15"/>
      <c r="H107" s="20" t="str">
        <f t="shared" si="62"/>
        <v/>
      </c>
      <c r="I107" s="15"/>
      <c r="J107" s="15"/>
      <c r="K107" s="65"/>
      <c r="L107" s="65"/>
      <c r="M107" s="15"/>
      <c r="N107" s="15"/>
      <c r="O107" s="15"/>
      <c r="P107" s="16"/>
      <c r="Q107" s="21" t="str">
        <f>IF(ISBLANK(O107)=TRUE,"",VLOOKUP(O107,'validation code'!$X$35:$Y$38,2,0))</f>
        <v/>
      </c>
      <c r="R107" s="84" t="e">
        <f t="shared" si="63"/>
        <v>#VALUE!</v>
      </c>
      <c r="S107" s="16"/>
      <c r="T107" s="83" t="e">
        <f t="shared" si="64"/>
        <v>#VALUE!</v>
      </c>
      <c r="U107" s="66"/>
      <c r="V107" s="66"/>
      <c r="W107" s="66"/>
      <c r="X107" s="66"/>
      <c r="Y107" s="76"/>
      <c r="Z107" s="66"/>
      <c r="AA107" s="76"/>
      <c r="AB107" s="79">
        <f t="shared" si="98"/>
        <v>0</v>
      </c>
      <c r="AC107" s="79">
        <f t="shared" si="98"/>
        <v>0</v>
      </c>
      <c r="AD107" s="79">
        <f t="shared" si="98"/>
        <v>0</v>
      </c>
      <c r="AE107" s="79">
        <f t="shared" si="98"/>
        <v>0</v>
      </c>
      <c r="AF107" s="79">
        <f t="shared" si="98"/>
        <v>0</v>
      </c>
      <c r="AG107" s="79">
        <f t="shared" si="98"/>
        <v>0</v>
      </c>
      <c r="AH107" s="79">
        <f t="shared" si="98"/>
        <v>0</v>
      </c>
      <c r="AI107" s="79">
        <f t="shared" si="98"/>
        <v>0</v>
      </c>
      <c r="AJ107" s="79">
        <f t="shared" si="98"/>
        <v>0</v>
      </c>
      <c r="AK107" s="79">
        <f t="shared" si="98"/>
        <v>0</v>
      </c>
      <c r="AL107" s="79">
        <f t="shared" si="98"/>
        <v>0</v>
      </c>
      <c r="AM107" s="79">
        <f t="shared" si="98"/>
        <v>0</v>
      </c>
      <c r="AN107" s="68" t="e">
        <f t="shared" si="65"/>
        <v>#VALUE!</v>
      </c>
      <c r="AP107" s="77" t="str">
        <f>IF(ISBLANK(F107),"",VLOOKUP(F107,'validation code'!$T$64:$U$120,2,0))</f>
        <v/>
      </c>
      <c r="AQ107" s="77" t="str">
        <f>IF(ISBLANK(F107),"",VLOOKUP(F107,'validation code'!$T$3:$U$59,2,0))</f>
        <v/>
      </c>
      <c r="AR107" s="77" t="str">
        <f>IF(ISBLANK(M107)=TRUE,"",VLOOKUP(M107,'validation code'!$X$48:$Y$49,2,0))</f>
        <v/>
      </c>
      <c r="AS107" s="77" t="str">
        <f>IF(ISBLANK(F107)=TRUE,"",VLOOKUP(F107,'validation code'!$A$22:$B$79,2,0))</f>
        <v/>
      </c>
      <c r="AU107" s="77" t="s">
        <v>40</v>
      </c>
      <c r="AV107" s="77" t="str">
        <f>IF(ISBLANK($B$2)=TRUE,"",VLOOKUP($B$2,'validation code'!$W$54:$X$69,2,0))</f>
        <v>PRB</v>
      </c>
      <c r="AW107" s="77" t="str">
        <f t="shared" si="66"/>
        <v>01</v>
      </c>
      <c r="AX107" s="77" t="str">
        <f t="shared" si="67"/>
        <v/>
      </c>
      <c r="AY107" s="77" t="str">
        <f t="shared" si="68"/>
        <v>0106</v>
      </c>
      <c r="AZ107" s="77" t="str">
        <f t="shared" si="69"/>
        <v>EX-22-PRB-01--0106</v>
      </c>
      <c r="BA107" s="77" t="str">
        <f t="shared" si="70"/>
        <v>Not Completed</v>
      </c>
      <c r="BB107" s="19">
        <f t="shared" si="71"/>
        <v>0</v>
      </c>
      <c r="BC107" s="19">
        <f t="shared" si="72"/>
        <v>0</v>
      </c>
      <c r="BD107" s="19">
        <f t="shared" si="73"/>
        <v>0</v>
      </c>
      <c r="BE107" s="19">
        <f t="shared" si="74"/>
        <v>1</v>
      </c>
      <c r="BF107" s="19">
        <f t="shared" si="75"/>
        <v>0</v>
      </c>
      <c r="BG107" s="19">
        <f t="shared" si="76"/>
        <v>0</v>
      </c>
      <c r="BH107" s="19">
        <f t="shared" si="77"/>
        <v>0</v>
      </c>
      <c r="BI107" s="19">
        <f t="shared" si="78"/>
        <v>0</v>
      </c>
      <c r="BJ107" s="19">
        <f t="shared" si="79"/>
        <v>0</v>
      </c>
      <c r="BK107" s="19">
        <f t="shared" si="80"/>
        <v>0</v>
      </c>
      <c r="BL107" s="19">
        <f t="shared" si="81"/>
        <v>0</v>
      </c>
      <c r="BM107" s="19">
        <f t="shared" si="82"/>
        <v>0</v>
      </c>
      <c r="BN107" s="19">
        <f t="shared" si="83"/>
        <v>1</v>
      </c>
      <c r="BO107" s="19">
        <f t="shared" si="84"/>
        <v>1</v>
      </c>
      <c r="BP107" s="19">
        <f t="shared" si="85"/>
        <v>0</v>
      </c>
      <c r="BQ107" s="19">
        <f t="shared" si="86"/>
        <v>1</v>
      </c>
      <c r="BR107" s="19">
        <f t="shared" si="87"/>
        <v>0</v>
      </c>
      <c r="BS107" s="19">
        <f t="shared" si="88"/>
        <v>0</v>
      </c>
      <c r="BT107" s="19">
        <f t="shared" si="89"/>
        <v>0</v>
      </c>
      <c r="BU107" s="19">
        <f t="shared" si="90"/>
        <v>0</v>
      </c>
      <c r="BV107" s="19">
        <f t="shared" si="91"/>
        <v>0</v>
      </c>
      <c r="BW107" s="19">
        <f t="shared" si="92"/>
        <v>0</v>
      </c>
      <c r="BY107" s="12" t="str">
        <f t="shared" si="93"/>
        <v/>
      </c>
      <c r="BZ107" s="12"/>
      <c r="CA107" s="12" t="str">
        <f t="shared" si="94"/>
        <v/>
      </c>
      <c r="CB107" s="12" t="str">
        <f t="shared" si="95"/>
        <v>PRD_BODY</v>
      </c>
      <c r="CC107" s="12" t="str">
        <f t="shared" si="96"/>
        <v>PRD_BODY</v>
      </c>
    </row>
    <row r="108" spans="1:81" ht="14.25" customHeight="1" x14ac:dyDescent="0.35">
      <c r="A108" s="77" t="str">
        <f t="shared" si="60"/>
        <v>Not Completed</v>
      </c>
      <c r="C108" s="19">
        <f t="shared" si="97"/>
        <v>107</v>
      </c>
      <c r="D108" s="14" t="str">
        <f t="shared" si="61"/>
        <v/>
      </c>
      <c r="E108" s="15"/>
      <c r="F108" s="15"/>
      <c r="G108" s="15"/>
      <c r="H108" s="20" t="str">
        <f t="shared" si="62"/>
        <v/>
      </c>
      <c r="I108" s="15"/>
      <c r="J108" s="15"/>
      <c r="K108" s="65"/>
      <c r="L108" s="65"/>
      <c r="M108" s="15"/>
      <c r="N108" s="15"/>
      <c r="O108" s="15"/>
      <c r="P108" s="16"/>
      <c r="Q108" s="21" t="str">
        <f>IF(ISBLANK(O108)=TRUE,"",VLOOKUP(O108,'validation code'!$X$35:$Y$38,2,0))</f>
        <v/>
      </c>
      <c r="R108" s="84" t="e">
        <f t="shared" si="63"/>
        <v>#VALUE!</v>
      </c>
      <c r="S108" s="16"/>
      <c r="T108" s="83" t="e">
        <f t="shared" si="64"/>
        <v>#VALUE!</v>
      </c>
      <c r="U108" s="66"/>
      <c r="V108" s="66"/>
      <c r="W108" s="66"/>
      <c r="X108" s="66"/>
      <c r="Y108" s="76"/>
      <c r="Z108" s="66"/>
      <c r="AA108" s="76"/>
      <c r="AB108" s="79">
        <f t="shared" si="98"/>
        <v>0</v>
      </c>
      <c r="AC108" s="79">
        <f t="shared" si="98"/>
        <v>0</v>
      </c>
      <c r="AD108" s="79">
        <f t="shared" si="98"/>
        <v>0</v>
      </c>
      <c r="AE108" s="79">
        <f t="shared" si="98"/>
        <v>0</v>
      </c>
      <c r="AF108" s="79">
        <f t="shared" si="98"/>
        <v>0</v>
      </c>
      <c r="AG108" s="79">
        <f t="shared" si="98"/>
        <v>0</v>
      </c>
      <c r="AH108" s="79">
        <f t="shared" si="98"/>
        <v>0</v>
      </c>
      <c r="AI108" s="79">
        <f t="shared" si="98"/>
        <v>0</v>
      </c>
      <c r="AJ108" s="79">
        <f t="shared" si="98"/>
        <v>0</v>
      </c>
      <c r="AK108" s="79">
        <f t="shared" si="98"/>
        <v>0</v>
      </c>
      <c r="AL108" s="79">
        <f t="shared" si="98"/>
        <v>0</v>
      </c>
      <c r="AM108" s="79">
        <f t="shared" si="98"/>
        <v>0</v>
      </c>
      <c r="AN108" s="68" t="e">
        <f t="shared" si="65"/>
        <v>#VALUE!</v>
      </c>
      <c r="AP108" s="77" t="str">
        <f>IF(ISBLANK(F108),"",VLOOKUP(F108,'validation code'!$T$64:$U$120,2,0))</f>
        <v/>
      </c>
      <c r="AQ108" s="77" t="str">
        <f>IF(ISBLANK(F108),"",VLOOKUP(F108,'validation code'!$T$3:$U$59,2,0))</f>
        <v/>
      </c>
      <c r="AR108" s="77" t="str">
        <f>IF(ISBLANK(M108)=TRUE,"",VLOOKUP(M108,'validation code'!$X$48:$Y$49,2,0))</f>
        <v/>
      </c>
      <c r="AS108" s="77" t="str">
        <f>IF(ISBLANK(F108)=TRUE,"",VLOOKUP(F108,'validation code'!$A$22:$B$79,2,0))</f>
        <v/>
      </c>
      <c r="AU108" s="77" t="s">
        <v>40</v>
      </c>
      <c r="AV108" s="77" t="str">
        <f>IF(ISBLANK($B$2)=TRUE,"",VLOOKUP($B$2,'validation code'!$W$54:$X$69,2,0))</f>
        <v>PRB</v>
      </c>
      <c r="AW108" s="77" t="str">
        <f t="shared" si="66"/>
        <v>01</v>
      </c>
      <c r="AX108" s="77" t="str">
        <f t="shared" si="67"/>
        <v/>
      </c>
      <c r="AY108" s="77" t="str">
        <f t="shared" si="68"/>
        <v>0107</v>
      </c>
      <c r="AZ108" s="77" t="str">
        <f t="shared" si="69"/>
        <v>EX-22-PRB-01--0107</v>
      </c>
      <c r="BA108" s="77" t="str">
        <f t="shared" si="70"/>
        <v>Not Completed</v>
      </c>
      <c r="BB108" s="19">
        <f t="shared" si="71"/>
        <v>0</v>
      </c>
      <c r="BC108" s="19">
        <f t="shared" si="72"/>
        <v>0</v>
      </c>
      <c r="BD108" s="19">
        <f t="shared" si="73"/>
        <v>0</v>
      </c>
      <c r="BE108" s="19">
        <f t="shared" si="74"/>
        <v>1</v>
      </c>
      <c r="BF108" s="19">
        <f t="shared" si="75"/>
        <v>0</v>
      </c>
      <c r="BG108" s="19">
        <f t="shared" si="76"/>
        <v>0</v>
      </c>
      <c r="BH108" s="19">
        <f t="shared" si="77"/>
        <v>0</v>
      </c>
      <c r="BI108" s="19">
        <f t="shared" si="78"/>
        <v>0</v>
      </c>
      <c r="BJ108" s="19">
        <f t="shared" si="79"/>
        <v>0</v>
      </c>
      <c r="BK108" s="19">
        <f t="shared" si="80"/>
        <v>0</v>
      </c>
      <c r="BL108" s="19">
        <f t="shared" si="81"/>
        <v>0</v>
      </c>
      <c r="BM108" s="19">
        <f t="shared" si="82"/>
        <v>0</v>
      </c>
      <c r="BN108" s="19">
        <f t="shared" si="83"/>
        <v>1</v>
      </c>
      <c r="BO108" s="19">
        <f t="shared" si="84"/>
        <v>1</v>
      </c>
      <c r="BP108" s="19">
        <f t="shared" si="85"/>
        <v>0</v>
      </c>
      <c r="BQ108" s="19">
        <f t="shared" si="86"/>
        <v>1</v>
      </c>
      <c r="BR108" s="19">
        <f t="shared" si="87"/>
        <v>0</v>
      </c>
      <c r="BS108" s="19">
        <f t="shared" si="88"/>
        <v>0</v>
      </c>
      <c r="BT108" s="19">
        <f t="shared" si="89"/>
        <v>0</v>
      </c>
      <c r="BU108" s="19">
        <f t="shared" si="90"/>
        <v>0</v>
      </c>
      <c r="BV108" s="19">
        <f t="shared" si="91"/>
        <v>0</v>
      </c>
      <c r="BW108" s="19">
        <f t="shared" si="92"/>
        <v>0</v>
      </c>
      <c r="BY108" s="12" t="str">
        <f t="shared" si="93"/>
        <v/>
      </c>
      <c r="BZ108" s="12"/>
      <c r="CA108" s="12" t="str">
        <f t="shared" si="94"/>
        <v/>
      </c>
      <c r="CB108" s="12" t="str">
        <f t="shared" si="95"/>
        <v>PRD_BODY</v>
      </c>
      <c r="CC108" s="12" t="str">
        <f t="shared" si="96"/>
        <v>PRD_BODY</v>
      </c>
    </row>
    <row r="109" spans="1:81" ht="14.25" customHeight="1" x14ac:dyDescent="0.35">
      <c r="A109" s="77" t="str">
        <f t="shared" si="60"/>
        <v>Not Completed</v>
      </c>
      <c r="C109" s="19">
        <f t="shared" si="97"/>
        <v>108</v>
      </c>
      <c r="D109" s="14" t="str">
        <f t="shared" si="61"/>
        <v/>
      </c>
      <c r="E109" s="15"/>
      <c r="F109" s="15"/>
      <c r="G109" s="15"/>
      <c r="H109" s="20" t="str">
        <f t="shared" si="62"/>
        <v/>
      </c>
      <c r="I109" s="15"/>
      <c r="J109" s="15"/>
      <c r="K109" s="65"/>
      <c r="L109" s="65"/>
      <c r="M109" s="15"/>
      <c r="N109" s="15"/>
      <c r="O109" s="15"/>
      <c r="P109" s="16"/>
      <c r="Q109" s="21" t="str">
        <f>IF(ISBLANK(O109)=TRUE,"",VLOOKUP(O109,'validation code'!$X$35:$Y$38,2,0))</f>
        <v/>
      </c>
      <c r="R109" s="84" t="e">
        <f t="shared" si="63"/>
        <v>#VALUE!</v>
      </c>
      <c r="S109" s="16"/>
      <c r="T109" s="83" t="e">
        <f t="shared" si="64"/>
        <v>#VALUE!</v>
      </c>
      <c r="U109" s="66"/>
      <c r="V109" s="66"/>
      <c r="W109" s="66"/>
      <c r="X109" s="66"/>
      <c r="Y109" s="76"/>
      <c r="Z109" s="66"/>
      <c r="AA109" s="76"/>
      <c r="AB109" s="79">
        <f t="shared" si="98"/>
        <v>0</v>
      </c>
      <c r="AC109" s="79">
        <f t="shared" si="98"/>
        <v>0</v>
      </c>
      <c r="AD109" s="79">
        <f t="shared" si="98"/>
        <v>0</v>
      </c>
      <c r="AE109" s="79">
        <f t="shared" si="98"/>
        <v>0</v>
      </c>
      <c r="AF109" s="79">
        <f t="shared" si="98"/>
        <v>0</v>
      </c>
      <c r="AG109" s="79">
        <f t="shared" si="98"/>
        <v>0</v>
      </c>
      <c r="AH109" s="79">
        <f t="shared" si="98"/>
        <v>0</v>
      </c>
      <c r="AI109" s="79">
        <f t="shared" si="98"/>
        <v>0</v>
      </c>
      <c r="AJ109" s="79">
        <f t="shared" si="98"/>
        <v>0</v>
      </c>
      <c r="AK109" s="79">
        <f t="shared" si="98"/>
        <v>0</v>
      </c>
      <c r="AL109" s="79">
        <f t="shared" si="98"/>
        <v>0</v>
      </c>
      <c r="AM109" s="79">
        <f t="shared" si="98"/>
        <v>0</v>
      </c>
      <c r="AN109" s="68" t="e">
        <f t="shared" si="65"/>
        <v>#VALUE!</v>
      </c>
      <c r="AP109" s="77" t="str">
        <f>IF(ISBLANK(F109),"",VLOOKUP(F109,'validation code'!$T$64:$U$120,2,0))</f>
        <v/>
      </c>
      <c r="AQ109" s="77" t="str">
        <f>IF(ISBLANK(F109),"",VLOOKUP(F109,'validation code'!$T$3:$U$59,2,0))</f>
        <v/>
      </c>
      <c r="AR109" s="77" t="str">
        <f>IF(ISBLANK(M109)=TRUE,"",VLOOKUP(M109,'validation code'!$X$48:$Y$49,2,0))</f>
        <v/>
      </c>
      <c r="AS109" s="77" t="str">
        <f>IF(ISBLANK(F109)=TRUE,"",VLOOKUP(F109,'validation code'!$A$22:$B$79,2,0))</f>
        <v/>
      </c>
      <c r="AU109" s="77" t="s">
        <v>40</v>
      </c>
      <c r="AV109" s="77" t="str">
        <f>IF(ISBLANK($B$2)=TRUE,"",VLOOKUP($B$2,'validation code'!$W$54:$X$69,2,0))</f>
        <v>PRB</v>
      </c>
      <c r="AW109" s="77" t="str">
        <f t="shared" si="66"/>
        <v>01</v>
      </c>
      <c r="AX109" s="77" t="str">
        <f t="shared" si="67"/>
        <v/>
      </c>
      <c r="AY109" s="77" t="str">
        <f t="shared" si="68"/>
        <v>0108</v>
      </c>
      <c r="AZ109" s="77" t="str">
        <f t="shared" si="69"/>
        <v>EX-22-PRB-01--0108</v>
      </c>
      <c r="BA109" s="77" t="str">
        <f t="shared" si="70"/>
        <v>Not Completed</v>
      </c>
      <c r="BB109" s="19">
        <f t="shared" si="71"/>
        <v>0</v>
      </c>
      <c r="BC109" s="19">
        <f t="shared" si="72"/>
        <v>0</v>
      </c>
      <c r="BD109" s="19">
        <f t="shared" si="73"/>
        <v>0</v>
      </c>
      <c r="BE109" s="19">
        <f t="shared" si="74"/>
        <v>1</v>
      </c>
      <c r="BF109" s="19">
        <f t="shared" si="75"/>
        <v>0</v>
      </c>
      <c r="BG109" s="19">
        <f t="shared" si="76"/>
        <v>0</v>
      </c>
      <c r="BH109" s="19">
        <f t="shared" si="77"/>
        <v>0</v>
      </c>
      <c r="BI109" s="19">
        <f t="shared" si="78"/>
        <v>0</v>
      </c>
      <c r="BJ109" s="19">
        <f t="shared" si="79"/>
        <v>0</v>
      </c>
      <c r="BK109" s="19">
        <f t="shared" si="80"/>
        <v>0</v>
      </c>
      <c r="BL109" s="19">
        <f t="shared" si="81"/>
        <v>0</v>
      </c>
      <c r="BM109" s="19">
        <f t="shared" si="82"/>
        <v>0</v>
      </c>
      <c r="BN109" s="19">
        <f t="shared" si="83"/>
        <v>1</v>
      </c>
      <c r="BO109" s="19">
        <f t="shared" si="84"/>
        <v>1</v>
      </c>
      <c r="BP109" s="19">
        <f t="shared" si="85"/>
        <v>0</v>
      </c>
      <c r="BQ109" s="19">
        <f t="shared" si="86"/>
        <v>1</v>
      </c>
      <c r="BR109" s="19">
        <f t="shared" si="87"/>
        <v>0</v>
      </c>
      <c r="BS109" s="19">
        <f t="shared" si="88"/>
        <v>0</v>
      </c>
      <c r="BT109" s="19">
        <f t="shared" si="89"/>
        <v>0</v>
      </c>
      <c r="BU109" s="19">
        <f t="shared" si="90"/>
        <v>0</v>
      </c>
      <c r="BV109" s="19">
        <f t="shared" si="91"/>
        <v>0</v>
      </c>
      <c r="BW109" s="19">
        <f t="shared" si="92"/>
        <v>0</v>
      </c>
      <c r="BY109" s="12" t="str">
        <f t="shared" si="93"/>
        <v/>
      </c>
      <c r="BZ109" s="12"/>
      <c r="CA109" s="12" t="str">
        <f t="shared" si="94"/>
        <v/>
      </c>
      <c r="CB109" s="12" t="str">
        <f t="shared" si="95"/>
        <v>PRD_BODY</v>
      </c>
      <c r="CC109" s="12" t="str">
        <f t="shared" si="96"/>
        <v>PRD_BODY</v>
      </c>
    </row>
    <row r="110" spans="1:81" ht="14.25" customHeight="1" x14ac:dyDescent="0.35">
      <c r="A110" s="77" t="str">
        <f t="shared" si="60"/>
        <v>Not Completed</v>
      </c>
      <c r="C110" s="19">
        <f t="shared" si="97"/>
        <v>109</v>
      </c>
      <c r="D110" s="14" t="str">
        <f t="shared" si="61"/>
        <v/>
      </c>
      <c r="E110" s="15"/>
      <c r="F110" s="15"/>
      <c r="G110" s="15"/>
      <c r="H110" s="20" t="str">
        <f t="shared" si="62"/>
        <v/>
      </c>
      <c r="I110" s="15"/>
      <c r="J110" s="15"/>
      <c r="K110" s="65"/>
      <c r="L110" s="65"/>
      <c r="M110" s="15"/>
      <c r="N110" s="15"/>
      <c r="O110" s="15"/>
      <c r="P110" s="16"/>
      <c r="Q110" s="21" t="str">
        <f>IF(ISBLANK(O110)=TRUE,"",VLOOKUP(O110,'validation code'!$X$35:$Y$38,2,0))</f>
        <v/>
      </c>
      <c r="R110" s="84" t="e">
        <f t="shared" si="63"/>
        <v>#VALUE!</v>
      </c>
      <c r="S110" s="16"/>
      <c r="T110" s="83" t="e">
        <f t="shared" si="64"/>
        <v>#VALUE!</v>
      </c>
      <c r="U110" s="66"/>
      <c r="V110" s="66"/>
      <c r="W110" s="66"/>
      <c r="X110" s="66"/>
      <c r="Y110" s="76"/>
      <c r="Z110" s="66"/>
      <c r="AA110" s="76"/>
      <c r="AB110" s="79">
        <f t="shared" si="98"/>
        <v>0</v>
      </c>
      <c r="AC110" s="79">
        <f t="shared" si="98"/>
        <v>0</v>
      </c>
      <c r="AD110" s="79">
        <f t="shared" si="98"/>
        <v>0</v>
      </c>
      <c r="AE110" s="79">
        <f t="shared" ref="AB110:AM131" si="99">IFERROR(ROUND(IF(OR(ISBLANK($V110)=TRUE,$V110&lt;&gt;AE$1=TRUE,ISBLANK($T110)=TRUE),"",IF(AE$1=$V110,$T110,0)),0),0)</f>
        <v>0</v>
      </c>
      <c r="AF110" s="79">
        <f t="shared" si="99"/>
        <v>0</v>
      </c>
      <c r="AG110" s="79">
        <f t="shared" si="99"/>
        <v>0</v>
      </c>
      <c r="AH110" s="79">
        <f t="shared" si="99"/>
        <v>0</v>
      </c>
      <c r="AI110" s="79">
        <f t="shared" si="99"/>
        <v>0</v>
      </c>
      <c r="AJ110" s="79">
        <f t="shared" si="99"/>
        <v>0</v>
      </c>
      <c r="AK110" s="79">
        <f t="shared" si="99"/>
        <v>0</v>
      </c>
      <c r="AL110" s="79">
        <f t="shared" si="99"/>
        <v>0</v>
      </c>
      <c r="AM110" s="79">
        <f t="shared" si="99"/>
        <v>0</v>
      </c>
      <c r="AN110" s="68" t="e">
        <f t="shared" si="65"/>
        <v>#VALUE!</v>
      </c>
      <c r="AP110" s="77" t="str">
        <f>IF(ISBLANK(F110),"",VLOOKUP(F110,'validation code'!$T$64:$U$120,2,0))</f>
        <v/>
      </c>
      <c r="AQ110" s="77" t="str">
        <f>IF(ISBLANK(F110),"",VLOOKUP(F110,'validation code'!$T$3:$U$59,2,0))</f>
        <v/>
      </c>
      <c r="AR110" s="77" t="str">
        <f>IF(ISBLANK(M110)=TRUE,"",VLOOKUP(M110,'validation code'!$X$48:$Y$49,2,0))</f>
        <v/>
      </c>
      <c r="AS110" s="77" t="str">
        <f>IF(ISBLANK(F110)=TRUE,"",VLOOKUP(F110,'validation code'!$A$22:$B$79,2,0))</f>
        <v/>
      </c>
      <c r="AU110" s="77" t="s">
        <v>40</v>
      </c>
      <c r="AV110" s="77" t="str">
        <f>IF(ISBLANK($B$2)=TRUE,"",VLOOKUP($B$2,'validation code'!$W$54:$X$69,2,0))</f>
        <v>PRB</v>
      </c>
      <c r="AW110" s="77" t="str">
        <f t="shared" si="66"/>
        <v>01</v>
      </c>
      <c r="AX110" s="77" t="str">
        <f t="shared" si="67"/>
        <v/>
      </c>
      <c r="AY110" s="77" t="str">
        <f t="shared" si="68"/>
        <v>0109</v>
      </c>
      <c r="AZ110" s="77" t="str">
        <f t="shared" si="69"/>
        <v>EX-22-PRB-01--0109</v>
      </c>
      <c r="BA110" s="77" t="str">
        <f t="shared" si="70"/>
        <v>Not Completed</v>
      </c>
      <c r="BB110" s="19">
        <f t="shared" si="71"/>
        <v>0</v>
      </c>
      <c r="BC110" s="19">
        <f t="shared" si="72"/>
        <v>0</v>
      </c>
      <c r="BD110" s="19">
        <f t="shared" si="73"/>
        <v>0</v>
      </c>
      <c r="BE110" s="19">
        <f t="shared" si="74"/>
        <v>1</v>
      </c>
      <c r="BF110" s="19">
        <f t="shared" si="75"/>
        <v>0</v>
      </c>
      <c r="BG110" s="19">
        <f t="shared" si="76"/>
        <v>0</v>
      </c>
      <c r="BH110" s="19">
        <f t="shared" si="77"/>
        <v>0</v>
      </c>
      <c r="BI110" s="19">
        <f t="shared" si="78"/>
        <v>0</v>
      </c>
      <c r="BJ110" s="19">
        <f t="shared" si="79"/>
        <v>0</v>
      </c>
      <c r="BK110" s="19">
        <f t="shared" si="80"/>
        <v>0</v>
      </c>
      <c r="BL110" s="19">
        <f t="shared" si="81"/>
        <v>0</v>
      </c>
      <c r="BM110" s="19">
        <f t="shared" si="82"/>
        <v>0</v>
      </c>
      <c r="BN110" s="19">
        <f t="shared" si="83"/>
        <v>1</v>
      </c>
      <c r="BO110" s="19">
        <f t="shared" si="84"/>
        <v>1</v>
      </c>
      <c r="BP110" s="19">
        <f t="shared" si="85"/>
        <v>0</v>
      </c>
      <c r="BQ110" s="19">
        <f t="shared" si="86"/>
        <v>1</v>
      </c>
      <c r="BR110" s="19">
        <f t="shared" si="87"/>
        <v>0</v>
      </c>
      <c r="BS110" s="19">
        <f t="shared" si="88"/>
        <v>0</v>
      </c>
      <c r="BT110" s="19">
        <f t="shared" si="89"/>
        <v>0</v>
      </c>
      <c r="BU110" s="19">
        <f t="shared" si="90"/>
        <v>0</v>
      </c>
      <c r="BV110" s="19">
        <f t="shared" si="91"/>
        <v>0</v>
      </c>
      <c r="BW110" s="19">
        <f t="shared" si="92"/>
        <v>0</v>
      </c>
      <c r="BY110" s="12" t="str">
        <f t="shared" si="93"/>
        <v/>
      </c>
      <c r="BZ110" s="12"/>
      <c r="CA110" s="12" t="str">
        <f t="shared" si="94"/>
        <v/>
      </c>
      <c r="CB110" s="12" t="str">
        <f t="shared" si="95"/>
        <v>PRD_BODY</v>
      </c>
      <c r="CC110" s="12" t="str">
        <f t="shared" si="96"/>
        <v>PRD_BODY</v>
      </c>
    </row>
    <row r="111" spans="1:81" ht="14.25" customHeight="1" x14ac:dyDescent="0.35">
      <c r="A111" s="77" t="str">
        <f t="shared" si="60"/>
        <v>Not Completed</v>
      </c>
      <c r="C111" s="19">
        <f t="shared" si="97"/>
        <v>110</v>
      </c>
      <c r="D111" s="14" t="str">
        <f t="shared" si="61"/>
        <v/>
      </c>
      <c r="E111" s="15"/>
      <c r="F111" s="15"/>
      <c r="G111" s="15"/>
      <c r="H111" s="20" t="str">
        <f t="shared" si="62"/>
        <v/>
      </c>
      <c r="I111" s="15"/>
      <c r="J111" s="15"/>
      <c r="K111" s="65"/>
      <c r="L111" s="65"/>
      <c r="M111" s="15"/>
      <c r="N111" s="15"/>
      <c r="O111" s="15"/>
      <c r="P111" s="16"/>
      <c r="Q111" s="21" t="str">
        <f>IF(ISBLANK(O111)=TRUE,"",VLOOKUP(O111,'validation code'!$X$35:$Y$38,2,0))</f>
        <v/>
      </c>
      <c r="R111" s="84" t="e">
        <f t="shared" si="63"/>
        <v>#VALUE!</v>
      </c>
      <c r="S111" s="16"/>
      <c r="T111" s="83" t="e">
        <f t="shared" si="64"/>
        <v>#VALUE!</v>
      </c>
      <c r="U111" s="66"/>
      <c r="V111" s="66"/>
      <c r="W111" s="66"/>
      <c r="X111" s="66"/>
      <c r="Y111" s="76"/>
      <c r="Z111" s="66"/>
      <c r="AA111" s="76"/>
      <c r="AB111" s="79">
        <f t="shared" si="99"/>
        <v>0</v>
      </c>
      <c r="AC111" s="79">
        <f t="shared" si="99"/>
        <v>0</v>
      </c>
      <c r="AD111" s="79">
        <f t="shared" si="99"/>
        <v>0</v>
      </c>
      <c r="AE111" s="79">
        <f t="shared" si="99"/>
        <v>0</v>
      </c>
      <c r="AF111" s="79">
        <f t="shared" si="99"/>
        <v>0</v>
      </c>
      <c r="AG111" s="79">
        <f t="shared" si="99"/>
        <v>0</v>
      </c>
      <c r="AH111" s="79">
        <f t="shared" si="99"/>
        <v>0</v>
      </c>
      <c r="AI111" s="79">
        <f t="shared" si="99"/>
        <v>0</v>
      </c>
      <c r="AJ111" s="79">
        <f t="shared" si="99"/>
        <v>0</v>
      </c>
      <c r="AK111" s="79">
        <f t="shared" si="99"/>
        <v>0</v>
      </c>
      <c r="AL111" s="79">
        <f t="shared" si="99"/>
        <v>0</v>
      </c>
      <c r="AM111" s="79">
        <f t="shared" si="99"/>
        <v>0</v>
      </c>
      <c r="AN111" s="68" t="e">
        <f t="shared" si="65"/>
        <v>#VALUE!</v>
      </c>
      <c r="AP111" s="77" t="str">
        <f>IF(ISBLANK(F111),"",VLOOKUP(F111,'validation code'!$T$64:$U$120,2,0))</f>
        <v/>
      </c>
      <c r="AQ111" s="77" t="str">
        <f>IF(ISBLANK(F111),"",VLOOKUP(F111,'validation code'!$T$3:$U$59,2,0))</f>
        <v/>
      </c>
      <c r="AR111" s="77" t="str">
        <f>IF(ISBLANK(M111)=TRUE,"",VLOOKUP(M111,'validation code'!$X$48:$Y$49,2,0))</f>
        <v/>
      </c>
      <c r="AS111" s="77" t="str">
        <f>IF(ISBLANK(F111)=TRUE,"",VLOOKUP(F111,'validation code'!$A$22:$B$79,2,0))</f>
        <v/>
      </c>
      <c r="AU111" s="77" t="s">
        <v>40</v>
      </c>
      <c r="AV111" s="77" t="str">
        <f>IF(ISBLANK($B$2)=TRUE,"",VLOOKUP($B$2,'validation code'!$W$54:$X$69,2,0))</f>
        <v>PRB</v>
      </c>
      <c r="AW111" s="77" t="str">
        <f t="shared" si="66"/>
        <v>01</v>
      </c>
      <c r="AX111" s="77" t="str">
        <f t="shared" si="67"/>
        <v/>
      </c>
      <c r="AY111" s="77" t="str">
        <f t="shared" si="68"/>
        <v>0110</v>
      </c>
      <c r="AZ111" s="77" t="str">
        <f t="shared" si="69"/>
        <v>EX-22-PRB-01--0110</v>
      </c>
      <c r="BA111" s="77" t="str">
        <f t="shared" si="70"/>
        <v>Not Completed</v>
      </c>
      <c r="BB111" s="19">
        <f t="shared" si="71"/>
        <v>0</v>
      </c>
      <c r="BC111" s="19">
        <f t="shared" si="72"/>
        <v>0</v>
      </c>
      <c r="BD111" s="19">
        <f t="shared" si="73"/>
        <v>0</v>
      </c>
      <c r="BE111" s="19">
        <f t="shared" si="74"/>
        <v>1</v>
      </c>
      <c r="BF111" s="19">
        <f t="shared" si="75"/>
        <v>0</v>
      </c>
      <c r="BG111" s="19">
        <f t="shared" si="76"/>
        <v>0</v>
      </c>
      <c r="BH111" s="19">
        <f t="shared" si="77"/>
        <v>0</v>
      </c>
      <c r="BI111" s="19">
        <f t="shared" si="78"/>
        <v>0</v>
      </c>
      <c r="BJ111" s="19">
        <f t="shared" si="79"/>
        <v>0</v>
      </c>
      <c r="BK111" s="19">
        <f t="shared" si="80"/>
        <v>0</v>
      </c>
      <c r="BL111" s="19">
        <f t="shared" si="81"/>
        <v>0</v>
      </c>
      <c r="BM111" s="19">
        <f t="shared" si="82"/>
        <v>0</v>
      </c>
      <c r="BN111" s="19">
        <f t="shared" si="83"/>
        <v>1</v>
      </c>
      <c r="BO111" s="19">
        <f t="shared" si="84"/>
        <v>1</v>
      </c>
      <c r="BP111" s="19">
        <f t="shared" si="85"/>
        <v>0</v>
      </c>
      <c r="BQ111" s="19">
        <f t="shared" si="86"/>
        <v>1</v>
      </c>
      <c r="BR111" s="19">
        <f t="shared" si="87"/>
        <v>0</v>
      </c>
      <c r="BS111" s="19">
        <f t="shared" si="88"/>
        <v>0</v>
      </c>
      <c r="BT111" s="19">
        <f t="shared" si="89"/>
        <v>0</v>
      </c>
      <c r="BU111" s="19">
        <f t="shared" si="90"/>
        <v>0</v>
      </c>
      <c r="BV111" s="19">
        <f t="shared" si="91"/>
        <v>0</v>
      </c>
      <c r="BW111" s="19">
        <f t="shared" si="92"/>
        <v>0</v>
      </c>
      <c r="BY111" s="12" t="str">
        <f t="shared" si="93"/>
        <v/>
      </c>
      <c r="BZ111" s="12"/>
      <c r="CA111" s="12" t="str">
        <f t="shared" si="94"/>
        <v/>
      </c>
      <c r="CB111" s="12" t="str">
        <f t="shared" si="95"/>
        <v>PRD_BODY</v>
      </c>
      <c r="CC111" s="12" t="str">
        <f t="shared" si="96"/>
        <v>PRD_BODY</v>
      </c>
    </row>
    <row r="112" spans="1:81" ht="14.25" customHeight="1" x14ac:dyDescent="0.35">
      <c r="A112" s="77" t="str">
        <f t="shared" si="60"/>
        <v>Not Completed</v>
      </c>
      <c r="C112" s="19">
        <f t="shared" si="97"/>
        <v>111</v>
      </c>
      <c r="D112" s="14" t="str">
        <f t="shared" si="61"/>
        <v/>
      </c>
      <c r="E112" s="15"/>
      <c r="F112" s="15"/>
      <c r="G112" s="15"/>
      <c r="H112" s="20" t="str">
        <f t="shared" si="62"/>
        <v/>
      </c>
      <c r="I112" s="15"/>
      <c r="J112" s="15"/>
      <c r="K112" s="65"/>
      <c r="L112" s="65"/>
      <c r="M112" s="15"/>
      <c r="N112" s="15"/>
      <c r="O112" s="15"/>
      <c r="P112" s="16"/>
      <c r="Q112" s="21" t="str">
        <f>IF(ISBLANK(O112)=TRUE,"",VLOOKUP(O112,'validation code'!$X$35:$Y$38,2,0))</f>
        <v/>
      </c>
      <c r="R112" s="84" t="e">
        <f t="shared" si="63"/>
        <v>#VALUE!</v>
      </c>
      <c r="S112" s="16"/>
      <c r="T112" s="83" t="e">
        <f t="shared" si="64"/>
        <v>#VALUE!</v>
      </c>
      <c r="U112" s="66"/>
      <c r="V112" s="66"/>
      <c r="W112" s="66"/>
      <c r="X112" s="66"/>
      <c r="Y112" s="76"/>
      <c r="Z112" s="66"/>
      <c r="AA112" s="76"/>
      <c r="AB112" s="79">
        <f t="shared" si="99"/>
        <v>0</v>
      </c>
      <c r="AC112" s="79">
        <f t="shared" si="99"/>
        <v>0</v>
      </c>
      <c r="AD112" s="79">
        <f t="shared" si="99"/>
        <v>0</v>
      </c>
      <c r="AE112" s="79">
        <f t="shared" si="99"/>
        <v>0</v>
      </c>
      <c r="AF112" s="79">
        <f t="shared" si="99"/>
        <v>0</v>
      </c>
      <c r="AG112" s="79">
        <f t="shared" si="99"/>
        <v>0</v>
      </c>
      <c r="AH112" s="79">
        <f t="shared" si="99"/>
        <v>0</v>
      </c>
      <c r="AI112" s="79">
        <f t="shared" si="99"/>
        <v>0</v>
      </c>
      <c r="AJ112" s="79">
        <f t="shared" si="99"/>
        <v>0</v>
      </c>
      <c r="AK112" s="79">
        <f t="shared" si="99"/>
        <v>0</v>
      </c>
      <c r="AL112" s="79">
        <f t="shared" si="99"/>
        <v>0</v>
      </c>
      <c r="AM112" s="79">
        <f t="shared" si="99"/>
        <v>0</v>
      </c>
      <c r="AN112" s="68" t="e">
        <f t="shared" si="65"/>
        <v>#VALUE!</v>
      </c>
      <c r="AP112" s="77" t="str">
        <f>IF(ISBLANK(F112),"",VLOOKUP(F112,'validation code'!$T$64:$U$120,2,0))</f>
        <v/>
      </c>
      <c r="AQ112" s="77" t="str">
        <f>IF(ISBLANK(F112),"",VLOOKUP(F112,'validation code'!$T$3:$U$59,2,0))</f>
        <v/>
      </c>
      <c r="AR112" s="77" t="str">
        <f>IF(ISBLANK(M112)=TRUE,"",VLOOKUP(M112,'validation code'!$X$48:$Y$49,2,0))</f>
        <v/>
      </c>
      <c r="AS112" s="77" t="str">
        <f>IF(ISBLANK(F112)=TRUE,"",VLOOKUP(F112,'validation code'!$A$22:$B$79,2,0))</f>
        <v/>
      </c>
      <c r="AU112" s="77" t="s">
        <v>40</v>
      </c>
      <c r="AV112" s="77" t="str">
        <f>IF(ISBLANK($B$2)=TRUE,"",VLOOKUP($B$2,'validation code'!$W$54:$X$69,2,0))</f>
        <v>PRB</v>
      </c>
      <c r="AW112" s="77" t="str">
        <f t="shared" si="66"/>
        <v>01</v>
      </c>
      <c r="AX112" s="77" t="str">
        <f t="shared" si="67"/>
        <v/>
      </c>
      <c r="AY112" s="77" t="str">
        <f t="shared" si="68"/>
        <v>0111</v>
      </c>
      <c r="AZ112" s="77" t="str">
        <f t="shared" si="69"/>
        <v>EX-22-PRB-01--0111</v>
      </c>
      <c r="BA112" s="77" t="str">
        <f t="shared" si="70"/>
        <v>Not Completed</v>
      </c>
      <c r="BB112" s="19">
        <f t="shared" si="71"/>
        <v>0</v>
      </c>
      <c r="BC112" s="19">
        <f t="shared" si="72"/>
        <v>0</v>
      </c>
      <c r="BD112" s="19">
        <f t="shared" si="73"/>
        <v>0</v>
      </c>
      <c r="BE112" s="19">
        <f t="shared" si="74"/>
        <v>1</v>
      </c>
      <c r="BF112" s="19">
        <f t="shared" si="75"/>
        <v>0</v>
      </c>
      <c r="BG112" s="19">
        <f t="shared" si="76"/>
        <v>0</v>
      </c>
      <c r="BH112" s="19">
        <f t="shared" si="77"/>
        <v>0</v>
      </c>
      <c r="BI112" s="19">
        <f t="shared" si="78"/>
        <v>0</v>
      </c>
      <c r="BJ112" s="19">
        <f t="shared" si="79"/>
        <v>0</v>
      </c>
      <c r="BK112" s="19">
        <f t="shared" si="80"/>
        <v>0</v>
      </c>
      <c r="BL112" s="19">
        <f t="shared" si="81"/>
        <v>0</v>
      </c>
      <c r="BM112" s="19">
        <f t="shared" si="82"/>
        <v>0</v>
      </c>
      <c r="BN112" s="19">
        <f t="shared" si="83"/>
        <v>1</v>
      </c>
      <c r="BO112" s="19">
        <f t="shared" si="84"/>
        <v>1</v>
      </c>
      <c r="BP112" s="19">
        <f t="shared" si="85"/>
        <v>0</v>
      </c>
      <c r="BQ112" s="19">
        <f t="shared" si="86"/>
        <v>1</v>
      </c>
      <c r="BR112" s="19">
        <f t="shared" si="87"/>
        <v>0</v>
      </c>
      <c r="BS112" s="19">
        <f t="shared" si="88"/>
        <v>0</v>
      </c>
      <c r="BT112" s="19">
        <f t="shared" si="89"/>
        <v>0</v>
      </c>
      <c r="BU112" s="19">
        <f t="shared" si="90"/>
        <v>0</v>
      </c>
      <c r="BV112" s="19">
        <f t="shared" si="91"/>
        <v>0</v>
      </c>
      <c r="BW112" s="19">
        <f t="shared" si="92"/>
        <v>0</v>
      </c>
      <c r="BY112" s="12" t="str">
        <f t="shared" si="93"/>
        <v/>
      </c>
      <c r="BZ112" s="12"/>
      <c r="CA112" s="12" t="str">
        <f t="shared" si="94"/>
        <v/>
      </c>
      <c r="CB112" s="12" t="str">
        <f t="shared" si="95"/>
        <v>PRD_BODY</v>
      </c>
      <c r="CC112" s="12" t="str">
        <f t="shared" si="96"/>
        <v>PRD_BODY</v>
      </c>
    </row>
    <row r="113" spans="1:81" ht="14.25" customHeight="1" x14ac:dyDescent="0.35">
      <c r="A113" s="77" t="str">
        <f t="shared" si="60"/>
        <v>Not Completed</v>
      </c>
      <c r="C113" s="19">
        <f t="shared" si="97"/>
        <v>112</v>
      </c>
      <c r="D113" s="14" t="str">
        <f t="shared" si="61"/>
        <v/>
      </c>
      <c r="E113" s="15"/>
      <c r="F113" s="15"/>
      <c r="G113" s="15"/>
      <c r="H113" s="20" t="str">
        <f t="shared" si="62"/>
        <v/>
      </c>
      <c r="I113" s="15"/>
      <c r="J113" s="15"/>
      <c r="K113" s="65"/>
      <c r="L113" s="65"/>
      <c r="M113" s="15"/>
      <c r="N113" s="15"/>
      <c r="O113" s="15"/>
      <c r="P113" s="16"/>
      <c r="Q113" s="21" t="str">
        <f>IF(ISBLANK(O113)=TRUE,"",VLOOKUP(O113,'validation code'!$X$35:$Y$38,2,0))</f>
        <v/>
      </c>
      <c r="R113" s="84" t="e">
        <f t="shared" si="63"/>
        <v>#VALUE!</v>
      </c>
      <c r="S113" s="16"/>
      <c r="T113" s="83" t="e">
        <f t="shared" si="64"/>
        <v>#VALUE!</v>
      </c>
      <c r="U113" s="66"/>
      <c r="V113" s="66"/>
      <c r="W113" s="66"/>
      <c r="X113" s="66"/>
      <c r="Y113" s="76"/>
      <c r="Z113" s="66"/>
      <c r="AA113" s="76"/>
      <c r="AB113" s="79">
        <f t="shared" si="99"/>
        <v>0</v>
      </c>
      <c r="AC113" s="79">
        <f t="shared" si="99"/>
        <v>0</v>
      </c>
      <c r="AD113" s="79">
        <f t="shared" si="99"/>
        <v>0</v>
      </c>
      <c r="AE113" s="79">
        <f t="shared" si="99"/>
        <v>0</v>
      </c>
      <c r="AF113" s="79">
        <f t="shared" si="99"/>
        <v>0</v>
      </c>
      <c r="AG113" s="79">
        <f t="shared" si="99"/>
        <v>0</v>
      </c>
      <c r="AH113" s="79">
        <f t="shared" si="99"/>
        <v>0</v>
      </c>
      <c r="AI113" s="79">
        <f t="shared" si="99"/>
        <v>0</v>
      </c>
      <c r="AJ113" s="79">
        <f t="shared" si="99"/>
        <v>0</v>
      </c>
      <c r="AK113" s="79">
        <f t="shared" si="99"/>
        <v>0</v>
      </c>
      <c r="AL113" s="79">
        <f t="shared" si="99"/>
        <v>0</v>
      </c>
      <c r="AM113" s="79">
        <f t="shared" si="99"/>
        <v>0</v>
      </c>
      <c r="AN113" s="68" t="e">
        <f t="shared" si="65"/>
        <v>#VALUE!</v>
      </c>
      <c r="AP113" s="77" t="str">
        <f>IF(ISBLANK(F113),"",VLOOKUP(F113,'validation code'!$T$64:$U$120,2,0))</f>
        <v/>
      </c>
      <c r="AQ113" s="77" t="str">
        <f>IF(ISBLANK(F113),"",VLOOKUP(F113,'validation code'!$T$3:$U$59,2,0))</f>
        <v/>
      </c>
      <c r="AR113" s="77" t="str">
        <f>IF(ISBLANK(M113)=TRUE,"",VLOOKUP(M113,'validation code'!$X$48:$Y$49,2,0))</f>
        <v/>
      </c>
      <c r="AS113" s="77" t="str">
        <f>IF(ISBLANK(F113)=TRUE,"",VLOOKUP(F113,'validation code'!$A$22:$B$79,2,0))</f>
        <v/>
      </c>
      <c r="AU113" s="77" t="s">
        <v>40</v>
      </c>
      <c r="AV113" s="77" t="str">
        <f>IF(ISBLANK($B$2)=TRUE,"",VLOOKUP($B$2,'validation code'!$W$54:$X$69,2,0))</f>
        <v>PRB</v>
      </c>
      <c r="AW113" s="77" t="str">
        <f t="shared" si="66"/>
        <v>01</v>
      </c>
      <c r="AX113" s="77" t="str">
        <f t="shared" si="67"/>
        <v/>
      </c>
      <c r="AY113" s="77" t="str">
        <f t="shared" si="68"/>
        <v>0112</v>
      </c>
      <c r="AZ113" s="77" t="str">
        <f t="shared" si="69"/>
        <v>EX-22-PRB-01--0112</v>
      </c>
      <c r="BA113" s="77" t="str">
        <f t="shared" si="70"/>
        <v>Not Completed</v>
      </c>
      <c r="BB113" s="19">
        <f t="shared" si="71"/>
        <v>0</v>
      </c>
      <c r="BC113" s="19">
        <f t="shared" si="72"/>
        <v>0</v>
      </c>
      <c r="BD113" s="19">
        <f t="shared" si="73"/>
        <v>0</v>
      </c>
      <c r="BE113" s="19">
        <f t="shared" si="74"/>
        <v>1</v>
      </c>
      <c r="BF113" s="19">
        <f t="shared" si="75"/>
        <v>0</v>
      </c>
      <c r="BG113" s="19">
        <f t="shared" si="76"/>
        <v>0</v>
      </c>
      <c r="BH113" s="19">
        <f t="shared" si="77"/>
        <v>0</v>
      </c>
      <c r="BI113" s="19">
        <f t="shared" si="78"/>
        <v>0</v>
      </c>
      <c r="BJ113" s="19">
        <f t="shared" si="79"/>
        <v>0</v>
      </c>
      <c r="BK113" s="19">
        <f t="shared" si="80"/>
        <v>0</v>
      </c>
      <c r="BL113" s="19">
        <f t="shared" si="81"/>
        <v>0</v>
      </c>
      <c r="BM113" s="19">
        <f t="shared" si="82"/>
        <v>0</v>
      </c>
      <c r="BN113" s="19">
        <f t="shared" si="83"/>
        <v>1</v>
      </c>
      <c r="BO113" s="19">
        <f t="shared" si="84"/>
        <v>1</v>
      </c>
      <c r="BP113" s="19">
        <f t="shared" si="85"/>
        <v>0</v>
      </c>
      <c r="BQ113" s="19">
        <f t="shared" si="86"/>
        <v>1</v>
      </c>
      <c r="BR113" s="19">
        <f t="shared" si="87"/>
        <v>0</v>
      </c>
      <c r="BS113" s="19">
        <f t="shared" si="88"/>
        <v>0</v>
      </c>
      <c r="BT113" s="19">
        <f t="shared" si="89"/>
        <v>0</v>
      </c>
      <c r="BU113" s="19">
        <f t="shared" si="90"/>
        <v>0</v>
      </c>
      <c r="BV113" s="19">
        <f t="shared" si="91"/>
        <v>0</v>
      </c>
      <c r="BW113" s="19">
        <f t="shared" si="92"/>
        <v>0</v>
      </c>
      <c r="BY113" s="12" t="str">
        <f t="shared" si="93"/>
        <v/>
      </c>
      <c r="BZ113" s="12"/>
      <c r="CA113" s="12" t="str">
        <f t="shared" si="94"/>
        <v/>
      </c>
      <c r="CB113" s="12" t="str">
        <f t="shared" si="95"/>
        <v>PRD_BODY</v>
      </c>
      <c r="CC113" s="12" t="str">
        <f t="shared" si="96"/>
        <v>PRD_BODY</v>
      </c>
    </row>
    <row r="114" spans="1:81" ht="14.25" customHeight="1" x14ac:dyDescent="0.35">
      <c r="A114" s="77" t="str">
        <f t="shared" si="60"/>
        <v>Not Completed</v>
      </c>
      <c r="C114" s="19">
        <f t="shared" si="97"/>
        <v>113</v>
      </c>
      <c r="D114" s="14" t="str">
        <f t="shared" si="61"/>
        <v/>
      </c>
      <c r="E114" s="15"/>
      <c r="F114" s="15"/>
      <c r="G114" s="15"/>
      <c r="H114" s="20" t="str">
        <f t="shared" si="62"/>
        <v/>
      </c>
      <c r="I114" s="15"/>
      <c r="J114" s="15"/>
      <c r="K114" s="65"/>
      <c r="L114" s="65"/>
      <c r="M114" s="15"/>
      <c r="N114" s="15"/>
      <c r="O114" s="15"/>
      <c r="P114" s="16"/>
      <c r="Q114" s="21" t="str">
        <f>IF(ISBLANK(O114)=TRUE,"",VLOOKUP(O114,'validation code'!$X$35:$Y$38,2,0))</f>
        <v/>
      </c>
      <c r="R114" s="84" t="e">
        <f t="shared" si="63"/>
        <v>#VALUE!</v>
      </c>
      <c r="S114" s="16"/>
      <c r="T114" s="83" t="e">
        <f t="shared" si="64"/>
        <v>#VALUE!</v>
      </c>
      <c r="U114" s="66"/>
      <c r="V114" s="66"/>
      <c r="W114" s="66"/>
      <c r="X114" s="66"/>
      <c r="Y114" s="76"/>
      <c r="Z114" s="66"/>
      <c r="AA114" s="76"/>
      <c r="AB114" s="79">
        <f t="shared" si="99"/>
        <v>0</v>
      </c>
      <c r="AC114" s="79">
        <f t="shared" si="99"/>
        <v>0</v>
      </c>
      <c r="AD114" s="79">
        <f t="shared" si="99"/>
        <v>0</v>
      </c>
      <c r="AE114" s="79">
        <f t="shared" si="99"/>
        <v>0</v>
      </c>
      <c r="AF114" s="79">
        <f t="shared" si="99"/>
        <v>0</v>
      </c>
      <c r="AG114" s="79">
        <f t="shared" si="99"/>
        <v>0</v>
      </c>
      <c r="AH114" s="79">
        <f t="shared" si="99"/>
        <v>0</v>
      </c>
      <c r="AI114" s="79">
        <f t="shared" si="99"/>
        <v>0</v>
      </c>
      <c r="AJ114" s="79">
        <f t="shared" si="99"/>
        <v>0</v>
      </c>
      <c r="AK114" s="79">
        <f t="shared" si="99"/>
        <v>0</v>
      </c>
      <c r="AL114" s="79">
        <f t="shared" si="99"/>
        <v>0</v>
      </c>
      <c r="AM114" s="79">
        <f t="shared" si="99"/>
        <v>0</v>
      </c>
      <c r="AN114" s="68" t="e">
        <f t="shared" si="65"/>
        <v>#VALUE!</v>
      </c>
      <c r="AP114" s="77" t="str">
        <f>IF(ISBLANK(F114),"",VLOOKUP(F114,'validation code'!$T$64:$U$120,2,0))</f>
        <v/>
      </c>
      <c r="AQ114" s="77" t="str">
        <f>IF(ISBLANK(F114),"",VLOOKUP(F114,'validation code'!$T$3:$U$59,2,0))</f>
        <v/>
      </c>
      <c r="AR114" s="77" t="str">
        <f>IF(ISBLANK(M114)=TRUE,"",VLOOKUP(M114,'validation code'!$X$48:$Y$49,2,0))</f>
        <v/>
      </c>
      <c r="AS114" s="77" t="str">
        <f>IF(ISBLANK(F114)=TRUE,"",VLOOKUP(F114,'validation code'!$A$22:$B$79,2,0))</f>
        <v/>
      </c>
      <c r="AU114" s="77" t="s">
        <v>40</v>
      </c>
      <c r="AV114" s="77" t="str">
        <f>IF(ISBLANK($B$2)=TRUE,"",VLOOKUP($B$2,'validation code'!$W$54:$X$69,2,0))</f>
        <v>PRB</v>
      </c>
      <c r="AW114" s="77" t="str">
        <f t="shared" si="66"/>
        <v>01</v>
      </c>
      <c r="AX114" s="77" t="str">
        <f t="shared" si="67"/>
        <v/>
      </c>
      <c r="AY114" s="77" t="str">
        <f t="shared" si="68"/>
        <v>0113</v>
      </c>
      <c r="AZ114" s="77" t="str">
        <f t="shared" si="69"/>
        <v>EX-22-PRB-01--0113</v>
      </c>
      <c r="BA114" s="77" t="str">
        <f t="shared" si="70"/>
        <v>Not Completed</v>
      </c>
      <c r="BB114" s="19">
        <f t="shared" si="71"/>
        <v>0</v>
      </c>
      <c r="BC114" s="19">
        <f t="shared" si="72"/>
        <v>0</v>
      </c>
      <c r="BD114" s="19">
        <f t="shared" si="73"/>
        <v>0</v>
      </c>
      <c r="BE114" s="19">
        <f t="shared" si="74"/>
        <v>1</v>
      </c>
      <c r="BF114" s="19">
        <f t="shared" si="75"/>
        <v>0</v>
      </c>
      <c r="BG114" s="19">
        <f t="shared" si="76"/>
        <v>0</v>
      </c>
      <c r="BH114" s="19">
        <f t="shared" si="77"/>
        <v>0</v>
      </c>
      <c r="BI114" s="19">
        <f t="shared" si="78"/>
        <v>0</v>
      </c>
      <c r="BJ114" s="19">
        <f t="shared" si="79"/>
        <v>0</v>
      </c>
      <c r="BK114" s="19">
        <f t="shared" si="80"/>
        <v>0</v>
      </c>
      <c r="BL114" s="19">
        <f t="shared" si="81"/>
        <v>0</v>
      </c>
      <c r="BM114" s="19">
        <f t="shared" si="82"/>
        <v>0</v>
      </c>
      <c r="BN114" s="19">
        <f t="shared" si="83"/>
        <v>1</v>
      </c>
      <c r="BO114" s="19">
        <f t="shared" si="84"/>
        <v>1</v>
      </c>
      <c r="BP114" s="19">
        <f t="shared" si="85"/>
        <v>0</v>
      </c>
      <c r="BQ114" s="19">
        <f t="shared" si="86"/>
        <v>1</v>
      </c>
      <c r="BR114" s="19">
        <f t="shared" si="87"/>
        <v>0</v>
      </c>
      <c r="BS114" s="19">
        <f t="shared" si="88"/>
        <v>0</v>
      </c>
      <c r="BT114" s="19">
        <f t="shared" si="89"/>
        <v>0</v>
      </c>
      <c r="BU114" s="19">
        <f t="shared" si="90"/>
        <v>0</v>
      </c>
      <c r="BV114" s="19">
        <f t="shared" si="91"/>
        <v>0</v>
      </c>
      <c r="BW114" s="19">
        <f t="shared" si="92"/>
        <v>0</v>
      </c>
      <c r="BY114" s="12" t="str">
        <f t="shared" si="93"/>
        <v/>
      </c>
      <c r="BZ114" s="12"/>
      <c r="CA114" s="12" t="str">
        <f t="shared" si="94"/>
        <v/>
      </c>
      <c r="CB114" s="12" t="str">
        <f t="shared" si="95"/>
        <v>PRD_BODY</v>
      </c>
      <c r="CC114" s="12" t="str">
        <f t="shared" si="96"/>
        <v>PRD_BODY</v>
      </c>
    </row>
    <row r="115" spans="1:81" ht="14.25" customHeight="1" x14ac:dyDescent="0.35">
      <c r="A115" s="77" t="str">
        <f t="shared" si="60"/>
        <v>Not Completed</v>
      </c>
      <c r="C115" s="19">
        <f t="shared" si="97"/>
        <v>114</v>
      </c>
      <c r="D115" s="14" t="str">
        <f t="shared" si="61"/>
        <v/>
      </c>
      <c r="E115" s="15"/>
      <c r="F115" s="15"/>
      <c r="G115" s="15"/>
      <c r="H115" s="20" t="str">
        <f t="shared" si="62"/>
        <v/>
      </c>
      <c r="I115" s="15"/>
      <c r="J115" s="15"/>
      <c r="K115" s="65"/>
      <c r="L115" s="65"/>
      <c r="M115" s="15"/>
      <c r="N115" s="15"/>
      <c r="O115" s="15"/>
      <c r="P115" s="16"/>
      <c r="Q115" s="21" t="str">
        <f>IF(ISBLANK(O115)=TRUE,"",VLOOKUP(O115,'validation code'!$X$35:$Y$38,2,0))</f>
        <v/>
      </c>
      <c r="R115" s="84" t="e">
        <f t="shared" si="63"/>
        <v>#VALUE!</v>
      </c>
      <c r="S115" s="16"/>
      <c r="T115" s="83" t="e">
        <f t="shared" si="64"/>
        <v>#VALUE!</v>
      </c>
      <c r="U115" s="66"/>
      <c r="V115" s="66"/>
      <c r="W115" s="66"/>
      <c r="X115" s="66"/>
      <c r="Y115" s="76"/>
      <c r="Z115" s="66"/>
      <c r="AA115" s="76"/>
      <c r="AB115" s="79">
        <f t="shared" si="99"/>
        <v>0</v>
      </c>
      <c r="AC115" s="79">
        <f t="shared" si="99"/>
        <v>0</v>
      </c>
      <c r="AD115" s="79">
        <f t="shared" si="99"/>
        <v>0</v>
      </c>
      <c r="AE115" s="79">
        <f t="shared" si="99"/>
        <v>0</v>
      </c>
      <c r="AF115" s="79">
        <f t="shared" si="99"/>
        <v>0</v>
      </c>
      <c r="AG115" s="79">
        <f t="shared" si="99"/>
        <v>0</v>
      </c>
      <c r="AH115" s="79">
        <f t="shared" si="99"/>
        <v>0</v>
      </c>
      <c r="AI115" s="79">
        <f t="shared" si="99"/>
        <v>0</v>
      </c>
      <c r="AJ115" s="79">
        <f t="shared" si="99"/>
        <v>0</v>
      </c>
      <c r="AK115" s="79">
        <f t="shared" si="99"/>
        <v>0</v>
      </c>
      <c r="AL115" s="79">
        <f t="shared" si="99"/>
        <v>0</v>
      </c>
      <c r="AM115" s="79">
        <f t="shared" si="99"/>
        <v>0</v>
      </c>
      <c r="AN115" s="68" t="e">
        <f t="shared" si="65"/>
        <v>#VALUE!</v>
      </c>
      <c r="AP115" s="77" t="str">
        <f>IF(ISBLANK(F115),"",VLOOKUP(F115,'validation code'!$T$64:$U$120,2,0))</f>
        <v/>
      </c>
      <c r="AQ115" s="77" t="str">
        <f>IF(ISBLANK(F115),"",VLOOKUP(F115,'validation code'!$T$3:$U$59,2,0))</f>
        <v/>
      </c>
      <c r="AR115" s="77" t="str">
        <f>IF(ISBLANK(M115)=TRUE,"",VLOOKUP(M115,'validation code'!$X$48:$Y$49,2,0))</f>
        <v/>
      </c>
      <c r="AS115" s="77" t="str">
        <f>IF(ISBLANK(F115)=TRUE,"",VLOOKUP(F115,'validation code'!$A$22:$B$79,2,0))</f>
        <v/>
      </c>
      <c r="AU115" s="77" t="s">
        <v>40</v>
      </c>
      <c r="AV115" s="77" t="str">
        <f>IF(ISBLANK($B$2)=TRUE,"",VLOOKUP($B$2,'validation code'!$W$54:$X$69,2,0))</f>
        <v>PRB</v>
      </c>
      <c r="AW115" s="77" t="str">
        <f t="shared" si="66"/>
        <v>01</v>
      </c>
      <c r="AX115" s="77" t="str">
        <f t="shared" si="67"/>
        <v/>
      </c>
      <c r="AY115" s="77" t="str">
        <f t="shared" si="68"/>
        <v>0114</v>
      </c>
      <c r="AZ115" s="77" t="str">
        <f t="shared" si="69"/>
        <v>EX-22-PRB-01--0114</v>
      </c>
      <c r="BA115" s="77" t="str">
        <f t="shared" si="70"/>
        <v>Not Completed</v>
      </c>
      <c r="BB115" s="19">
        <f t="shared" si="71"/>
        <v>0</v>
      </c>
      <c r="BC115" s="19">
        <f t="shared" si="72"/>
        <v>0</v>
      </c>
      <c r="BD115" s="19">
        <f t="shared" si="73"/>
        <v>0</v>
      </c>
      <c r="BE115" s="19">
        <f t="shared" si="74"/>
        <v>1</v>
      </c>
      <c r="BF115" s="19">
        <f t="shared" si="75"/>
        <v>0</v>
      </c>
      <c r="BG115" s="19">
        <f t="shared" si="76"/>
        <v>0</v>
      </c>
      <c r="BH115" s="19">
        <f t="shared" si="77"/>
        <v>0</v>
      </c>
      <c r="BI115" s="19">
        <f t="shared" si="78"/>
        <v>0</v>
      </c>
      <c r="BJ115" s="19">
        <f t="shared" si="79"/>
        <v>0</v>
      </c>
      <c r="BK115" s="19">
        <f t="shared" si="80"/>
        <v>0</v>
      </c>
      <c r="BL115" s="19">
        <f t="shared" si="81"/>
        <v>0</v>
      </c>
      <c r="BM115" s="19">
        <f t="shared" si="82"/>
        <v>0</v>
      </c>
      <c r="BN115" s="19">
        <f t="shared" si="83"/>
        <v>1</v>
      </c>
      <c r="BO115" s="19">
        <f t="shared" si="84"/>
        <v>1</v>
      </c>
      <c r="BP115" s="19">
        <f t="shared" si="85"/>
        <v>0</v>
      </c>
      <c r="BQ115" s="19">
        <f t="shared" si="86"/>
        <v>1</v>
      </c>
      <c r="BR115" s="19">
        <f t="shared" si="87"/>
        <v>0</v>
      </c>
      <c r="BS115" s="19">
        <f t="shared" si="88"/>
        <v>0</v>
      </c>
      <c r="BT115" s="19">
        <f t="shared" si="89"/>
        <v>0</v>
      </c>
      <c r="BU115" s="19">
        <f t="shared" si="90"/>
        <v>0</v>
      </c>
      <c r="BV115" s="19">
        <f t="shared" si="91"/>
        <v>0</v>
      </c>
      <c r="BW115" s="19">
        <f t="shared" si="92"/>
        <v>0</v>
      </c>
      <c r="BY115" s="12" t="str">
        <f t="shared" si="93"/>
        <v/>
      </c>
      <c r="BZ115" s="12"/>
      <c r="CA115" s="12" t="str">
        <f t="shared" si="94"/>
        <v/>
      </c>
      <c r="CB115" s="12" t="str">
        <f t="shared" si="95"/>
        <v>PRD_BODY</v>
      </c>
      <c r="CC115" s="12" t="str">
        <f t="shared" si="96"/>
        <v>PRD_BODY</v>
      </c>
    </row>
    <row r="116" spans="1:81" ht="14.25" customHeight="1" x14ac:dyDescent="0.35">
      <c r="A116" s="77" t="str">
        <f t="shared" si="60"/>
        <v>Not Completed</v>
      </c>
      <c r="C116" s="19">
        <f t="shared" si="97"/>
        <v>115</v>
      </c>
      <c r="D116" s="14" t="str">
        <f t="shared" si="61"/>
        <v/>
      </c>
      <c r="E116" s="15"/>
      <c r="F116" s="15"/>
      <c r="G116" s="15"/>
      <c r="H116" s="20" t="str">
        <f t="shared" si="62"/>
        <v/>
      </c>
      <c r="I116" s="15"/>
      <c r="J116" s="15"/>
      <c r="K116" s="65"/>
      <c r="L116" s="65"/>
      <c r="M116" s="15"/>
      <c r="N116" s="15"/>
      <c r="O116" s="15"/>
      <c r="P116" s="16"/>
      <c r="Q116" s="21" t="str">
        <f>IF(ISBLANK(O116)=TRUE,"",VLOOKUP(O116,'validation code'!$X$35:$Y$38,2,0))</f>
        <v/>
      </c>
      <c r="R116" s="84" t="e">
        <f t="shared" si="63"/>
        <v>#VALUE!</v>
      </c>
      <c r="S116" s="16"/>
      <c r="T116" s="83" t="e">
        <f t="shared" si="64"/>
        <v>#VALUE!</v>
      </c>
      <c r="U116" s="66"/>
      <c r="V116" s="66"/>
      <c r="W116" s="66"/>
      <c r="X116" s="66"/>
      <c r="Y116" s="76"/>
      <c r="Z116" s="66"/>
      <c r="AA116" s="76"/>
      <c r="AB116" s="79">
        <f t="shared" si="99"/>
        <v>0</v>
      </c>
      <c r="AC116" s="79">
        <f t="shared" si="99"/>
        <v>0</v>
      </c>
      <c r="AD116" s="79">
        <f t="shared" si="99"/>
        <v>0</v>
      </c>
      <c r="AE116" s="79">
        <f t="shared" si="99"/>
        <v>0</v>
      </c>
      <c r="AF116" s="79">
        <f t="shared" si="99"/>
        <v>0</v>
      </c>
      <c r="AG116" s="79">
        <f t="shared" si="99"/>
        <v>0</v>
      </c>
      <c r="AH116" s="79">
        <f t="shared" si="99"/>
        <v>0</v>
      </c>
      <c r="AI116" s="79">
        <f t="shared" si="99"/>
        <v>0</v>
      </c>
      <c r="AJ116" s="79">
        <f t="shared" si="99"/>
        <v>0</v>
      </c>
      <c r="AK116" s="79">
        <f t="shared" si="99"/>
        <v>0</v>
      </c>
      <c r="AL116" s="79">
        <f t="shared" si="99"/>
        <v>0</v>
      </c>
      <c r="AM116" s="79">
        <f t="shared" si="99"/>
        <v>0</v>
      </c>
      <c r="AN116" s="68" t="e">
        <f t="shared" si="65"/>
        <v>#VALUE!</v>
      </c>
      <c r="AP116" s="77" t="str">
        <f>IF(ISBLANK(F116),"",VLOOKUP(F116,'validation code'!$T$64:$U$120,2,0))</f>
        <v/>
      </c>
      <c r="AQ116" s="77" t="str">
        <f>IF(ISBLANK(F116),"",VLOOKUP(F116,'validation code'!$T$3:$U$59,2,0))</f>
        <v/>
      </c>
      <c r="AR116" s="77" t="str">
        <f>IF(ISBLANK(M116)=TRUE,"",VLOOKUP(M116,'validation code'!$X$48:$Y$49,2,0))</f>
        <v/>
      </c>
      <c r="AS116" s="77" t="str">
        <f>IF(ISBLANK(F116)=TRUE,"",VLOOKUP(F116,'validation code'!$A$22:$B$79,2,0))</f>
        <v/>
      </c>
      <c r="AU116" s="77" t="s">
        <v>40</v>
      </c>
      <c r="AV116" s="77" t="str">
        <f>IF(ISBLANK($B$2)=TRUE,"",VLOOKUP($B$2,'validation code'!$W$54:$X$69,2,0))</f>
        <v>PRB</v>
      </c>
      <c r="AW116" s="77" t="str">
        <f t="shared" si="66"/>
        <v>01</v>
      </c>
      <c r="AX116" s="77" t="str">
        <f t="shared" si="67"/>
        <v/>
      </c>
      <c r="AY116" s="77" t="str">
        <f t="shared" si="68"/>
        <v>0115</v>
      </c>
      <c r="AZ116" s="77" t="str">
        <f t="shared" si="69"/>
        <v>EX-22-PRB-01--0115</v>
      </c>
      <c r="BA116" s="77" t="str">
        <f t="shared" si="70"/>
        <v>Not Completed</v>
      </c>
      <c r="BB116" s="19">
        <f t="shared" si="71"/>
        <v>0</v>
      </c>
      <c r="BC116" s="19">
        <f t="shared" si="72"/>
        <v>0</v>
      </c>
      <c r="BD116" s="19">
        <f t="shared" si="73"/>
        <v>0</v>
      </c>
      <c r="BE116" s="19">
        <f t="shared" si="74"/>
        <v>1</v>
      </c>
      <c r="BF116" s="19">
        <f t="shared" si="75"/>
        <v>0</v>
      </c>
      <c r="BG116" s="19">
        <f t="shared" si="76"/>
        <v>0</v>
      </c>
      <c r="BH116" s="19">
        <f t="shared" si="77"/>
        <v>0</v>
      </c>
      <c r="BI116" s="19">
        <f t="shared" si="78"/>
        <v>0</v>
      </c>
      <c r="BJ116" s="19">
        <f t="shared" si="79"/>
        <v>0</v>
      </c>
      <c r="BK116" s="19">
        <f t="shared" si="80"/>
        <v>0</v>
      </c>
      <c r="BL116" s="19">
        <f t="shared" si="81"/>
        <v>0</v>
      </c>
      <c r="BM116" s="19">
        <f t="shared" si="82"/>
        <v>0</v>
      </c>
      <c r="BN116" s="19">
        <f t="shared" si="83"/>
        <v>1</v>
      </c>
      <c r="BO116" s="19">
        <f t="shared" si="84"/>
        <v>1</v>
      </c>
      <c r="BP116" s="19">
        <f t="shared" si="85"/>
        <v>0</v>
      </c>
      <c r="BQ116" s="19">
        <f t="shared" si="86"/>
        <v>1</v>
      </c>
      <c r="BR116" s="19">
        <f t="shared" si="87"/>
        <v>0</v>
      </c>
      <c r="BS116" s="19">
        <f t="shared" si="88"/>
        <v>0</v>
      </c>
      <c r="BT116" s="19">
        <f t="shared" si="89"/>
        <v>0</v>
      </c>
      <c r="BU116" s="19">
        <f t="shared" si="90"/>
        <v>0</v>
      </c>
      <c r="BV116" s="19">
        <f t="shared" si="91"/>
        <v>0</v>
      </c>
      <c r="BW116" s="19">
        <f t="shared" si="92"/>
        <v>0</v>
      </c>
      <c r="BY116" s="12" t="str">
        <f t="shared" si="93"/>
        <v/>
      </c>
      <c r="BZ116" s="12"/>
      <c r="CA116" s="12" t="str">
        <f t="shared" si="94"/>
        <v/>
      </c>
      <c r="CB116" s="12" t="str">
        <f t="shared" si="95"/>
        <v>PRD_BODY</v>
      </c>
      <c r="CC116" s="12" t="str">
        <f t="shared" si="96"/>
        <v>PRD_BODY</v>
      </c>
    </row>
    <row r="117" spans="1:81" ht="14.25" customHeight="1" x14ac:dyDescent="0.35">
      <c r="A117" s="77" t="str">
        <f t="shared" si="60"/>
        <v>Not Completed</v>
      </c>
      <c r="C117" s="19">
        <f t="shared" si="97"/>
        <v>116</v>
      </c>
      <c r="D117" s="14" t="str">
        <f t="shared" si="61"/>
        <v/>
      </c>
      <c r="E117" s="15"/>
      <c r="F117" s="15"/>
      <c r="G117" s="15"/>
      <c r="H117" s="20" t="str">
        <f t="shared" si="62"/>
        <v/>
      </c>
      <c r="I117" s="15"/>
      <c r="J117" s="15"/>
      <c r="K117" s="65"/>
      <c r="L117" s="65"/>
      <c r="M117" s="15"/>
      <c r="N117" s="15"/>
      <c r="O117" s="15"/>
      <c r="P117" s="16"/>
      <c r="Q117" s="21" t="str">
        <f>IF(ISBLANK(O117)=TRUE,"",VLOOKUP(O117,'validation code'!$X$35:$Y$38,2,0))</f>
        <v/>
      </c>
      <c r="R117" s="84" t="e">
        <f t="shared" si="63"/>
        <v>#VALUE!</v>
      </c>
      <c r="S117" s="16"/>
      <c r="T117" s="83" t="e">
        <f t="shared" si="64"/>
        <v>#VALUE!</v>
      </c>
      <c r="U117" s="66"/>
      <c r="V117" s="66"/>
      <c r="W117" s="66"/>
      <c r="X117" s="66"/>
      <c r="Y117" s="76"/>
      <c r="Z117" s="66"/>
      <c r="AA117" s="76"/>
      <c r="AB117" s="79">
        <f t="shared" si="99"/>
        <v>0</v>
      </c>
      <c r="AC117" s="79">
        <f t="shared" si="99"/>
        <v>0</v>
      </c>
      <c r="AD117" s="79">
        <f t="shared" si="99"/>
        <v>0</v>
      </c>
      <c r="AE117" s="79">
        <f t="shared" si="99"/>
        <v>0</v>
      </c>
      <c r="AF117" s="79">
        <f t="shared" si="99"/>
        <v>0</v>
      </c>
      <c r="AG117" s="79">
        <f t="shared" si="99"/>
        <v>0</v>
      </c>
      <c r="AH117" s="79">
        <f t="shared" si="99"/>
        <v>0</v>
      </c>
      <c r="AI117" s="79">
        <f t="shared" si="99"/>
        <v>0</v>
      </c>
      <c r="AJ117" s="79">
        <f t="shared" si="99"/>
        <v>0</v>
      </c>
      <c r="AK117" s="79">
        <f t="shared" si="99"/>
        <v>0</v>
      </c>
      <c r="AL117" s="79">
        <f t="shared" si="99"/>
        <v>0</v>
      </c>
      <c r="AM117" s="79">
        <f t="shared" si="99"/>
        <v>0</v>
      </c>
      <c r="AN117" s="68" t="e">
        <f t="shared" si="65"/>
        <v>#VALUE!</v>
      </c>
      <c r="AP117" s="77" t="str">
        <f>IF(ISBLANK(F117),"",VLOOKUP(F117,'validation code'!$T$64:$U$120,2,0))</f>
        <v/>
      </c>
      <c r="AQ117" s="77" t="str">
        <f>IF(ISBLANK(F117),"",VLOOKUP(F117,'validation code'!$T$3:$U$59,2,0))</f>
        <v/>
      </c>
      <c r="AR117" s="77" t="str">
        <f>IF(ISBLANK(M117)=TRUE,"",VLOOKUP(M117,'validation code'!$X$48:$Y$49,2,0))</f>
        <v/>
      </c>
      <c r="AS117" s="77" t="str">
        <f>IF(ISBLANK(F117)=TRUE,"",VLOOKUP(F117,'validation code'!$A$22:$B$79,2,0))</f>
        <v/>
      </c>
      <c r="AU117" s="77" t="s">
        <v>40</v>
      </c>
      <c r="AV117" s="77" t="str">
        <f>IF(ISBLANK($B$2)=TRUE,"",VLOOKUP($B$2,'validation code'!$W$54:$X$69,2,0))</f>
        <v>PRB</v>
      </c>
      <c r="AW117" s="77" t="str">
        <f t="shared" si="66"/>
        <v>01</v>
      </c>
      <c r="AX117" s="77" t="str">
        <f t="shared" si="67"/>
        <v/>
      </c>
      <c r="AY117" s="77" t="str">
        <f t="shared" si="68"/>
        <v>0116</v>
      </c>
      <c r="AZ117" s="77" t="str">
        <f t="shared" si="69"/>
        <v>EX-22-PRB-01--0116</v>
      </c>
      <c r="BA117" s="77" t="str">
        <f t="shared" si="70"/>
        <v>Not Completed</v>
      </c>
      <c r="BB117" s="19">
        <f t="shared" si="71"/>
        <v>0</v>
      </c>
      <c r="BC117" s="19">
        <f t="shared" si="72"/>
        <v>0</v>
      </c>
      <c r="BD117" s="19">
        <f t="shared" si="73"/>
        <v>0</v>
      </c>
      <c r="BE117" s="19">
        <f t="shared" si="74"/>
        <v>1</v>
      </c>
      <c r="BF117" s="19">
        <f t="shared" si="75"/>
        <v>0</v>
      </c>
      <c r="BG117" s="19">
        <f t="shared" si="76"/>
        <v>0</v>
      </c>
      <c r="BH117" s="19">
        <f t="shared" si="77"/>
        <v>0</v>
      </c>
      <c r="BI117" s="19">
        <f t="shared" si="78"/>
        <v>0</v>
      </c>
      <c r="BJ117" s="19">
        <f t="shared" si="79"/>
        <v>0</v>
      </c>
      <c r="BK117" s="19">
        <f t="shared" si="80"/>
        <v>0</v>
      </c>
      <c r="BL117" s="19">
        <f t="shared" si="81"/>
        <v>0</v>
      </c>
      <c r="BM117" s="19">
        <f t="shared" si="82"/>
        <v>0</v>
      </c>
      <c r="BN117" s="19">
        <f t="shared" si="83"/>
        <v>1</v>
      </c>
      <c r="BO117" s="19">
        <f t="shared" si="84"/>
        <v>1</v>
      </c>
      <c r="BP117" s="19">
        <f t="shared" si="85"/>
        <v>0</v>
      </c>
      <c r="BQ117" s="19">
        <f t="shared" si="86"/>
        <v>1</v>
      </c>
      <c r="BR117" s="19">
        <f t="shared" si="87"/>
        <v>0</v>
      </c>
      <c r="BS117" s="19">
        <f t="shared" si="88"/>
        <v>0</v>
      </c>
      <c r="BT117" s="19">
        <f t="shared" si="89"/>
        <v>0</v>
      </c>
      <c r="BU117" s="19">
        <f t="shared" si="90"/>
        <v>0</v>
      </c>
      <c r="BV117" s="19">
        <f t="shared" si="91"/>
        <v>0</v>
      </c>
      <c r="BW117" s="19">
        <f t="shared" si="92"/>
        <v>0</v>
      </c>
      <c r="BY117" s="12" t="str">
        <f t="shared" si="93"/>
        <v/>
      </c>
      <c r="BZ117" s="12"/>
      <c r="CA117" s="12" t="str">
        <f t="shared" si="94"/>
        <v/>
      </c>
      <c r="CB117" s="12" t="str">
        <f t="shared" si="95"/>
        <v>PRD_BODY</v>
      </c>
      <c r="CC117" s="12" t="str">
        <f t="shared" si="96"/>
        <v>PRD_BODY</v>
      </c>
    </row>
    <row r="118" spans="1:81" ht="14.25" customHeight="1" x14ac:dyDescent="0.35">
      <c r="A118" s="77" t="str">
        <f t="shared" si="60"/>
        <v>Not Completed</v>
      </c>
      <c r="C118" s="19">
        <f t="shared" si="97"/>
        <v>117</v>
      </c>
      <c r="D118" s="14" t="str">
        <f t="shared" si="61"/>
        <v/>
      </c>
      <c r="E118" s="15"/>
      <c r="F118" s="15"/>
      <c r="G118" s="15"/>
      <c r="H118" s="20" t="str">
        <f t="shared" si="62"/>
        <v/>
      </c>
      <c r="I118" s="15"/>
      <c r="J118" s="15"/>
      <c r="K118" s="65"/>
      <c r="L118" s="65"/>
      <c r="M118" s="15"/>
      <c r="N118" s="15"/>
      <c r="O118" s="15"/>
      <c r="P118" s="16"/>
      <c r="Q118" s="21" t="str">
        <f>IF(ISBLANK(O118)=TRUE,"",VLOOKUP(O118,'validation code'!$X$35:$Y$38,2,0))</f>
        <v/>
      </c>
      <c r="R118" s="84" t="e">
        <f t="shared" si="63"/>
        <v>#VALUE!</v>
      </c>
      <c r="S118" s="16"/>
      <c r="T118" s="83" t="e">
        <f t="shared" si="64"/>
        <v>#VALUE!</v>
      </c>
      <c r="U118" s="66"/>
      <c r="V118" s="66"/>
      <c r="W118" s="66"/>
      <c r="X118" s="66"/>
      <c r="Y118" s="76"/>
      <c r="Z118" s="66"/>
      <c r="AA118" s="76"/>
      <c r="AB118" s="79">
        <f t="shared" si="99"/>
        <v>0</v>
      </c>
      <c r="AC118" s="79">
        <f t="shared" si="99"/>
        <v>0</v>
      </c>
      <c r="AD118" s="79">
        <f t="shared" si="99"/>
        <v>0</v>
      </c>
      <c r="AE118" s="79">
        <f t="shared" si="99"/>
        <v>0</v>
      </c>
      <c r="AF118" s="79">
        <f t="shared" si="99"/>
        <v>0</v>
      </c>
      <c r="AG118" s="79">
        <f t="shared" si="99"/>
        <v>0</v>
      </c>
      <c r="AH118" s="79">
        <f t="shared" si="99"/>
        <v>0</v>
      </c>
      <c r="AI118" s="79">
        <f t="shared" si="99"/>
        <v>0</v>
      </c>
      <c r="AJ118" s="79">
        <f t="shared" si="99"/>
        <v>0</v>
      </c>
      <c r="AK118" s="79">
        <f t="shared" si="99"/>
        <v>0</v>
      </c>
      <c r="AL118" s="79">
        <f t="shared" si="99"/>
        <v>0</v>
      </c>
      <c r="AM118" s="79">
        <f t="shared" si="99"/>
        <v>0</v>
      </c>
      <c r="AN118" s="68" t="e">
        <f t="shared" si="65"/>
        <v>#VALUE!</v>
      </c>
      <c r="AP118" s="77" t="str">
        <f>IF(ISBLANK(F118),"",VLOOKUP(F118,'validation code'!$T$64:$U$120,2,0))</f>
        <v/>
      </c>
      <c r="AQ118" s="77" t="str">
        <f>IF(ISBLANK(F118),"",VLOOKUP(F118,'validation code'!$T$3:$U$59,2,0))</f>
        <v/>
      </c>
      <c r="AR118" s="77" t="str">
        <f>IF(ISBLANK(M118)=TRUE,"",VLOOKUP(M118,'validation code'!$X$48:$Y$49,2,0))</f>
        <v/>
      </c>
      <c r="AS118" s="77" t="str">
        <f>IF(ISBLANK(F118)=TRUE,"",VLOOKUP(F118,'validation code'!$A$22:$B$79,2,0))</f>
        <v/>
      </c>
      <c r="AU118" s="77" t="s">
        <v>40</v>
      </c>
      <c r="AV118" s="77" t="str">
        <f>IF(ISBLANK($B$2)=TRUE,"",VLOOKUP($B$2,'validation code'!$W$54:$X$69,2,0))</f>
        <v>PRB</v>
      </c>
      <c r="AW118" s="77" t="str">
        <f t="shared" si="66"/>
        <v>01</v>
      </c>
      <c r="AX118" s="77" t="str">
        <f t="shared" si="67"/>
        <v/>
      </c>
      <c r="AY118" s="77" t="str">
        <f t="shared" si="68"/>
        <v>0117</v>
      </c>
      <c r="AZ118" s="77" t="str">
        <f t="shared" si="69"/>
        <v>EX-22-PRB-01--0117</v>
      </c>
      <c r="BA118" s="77" t="str">
        <f t="shared" si="70"/>
        <v>Not Completed</v>
      </c>
      <c r="BB118" s="19">
        <f t="shared" si="71"/>
        <v>0</v>
      </c>
      <c r="BC118" s="19">
        <f t="shared" si="72"/>
        <v>0</v>
      </c>
      <c r="BD118" s="19">
        <f t="shared" si="73"/>
        <v>0</v>
      </c>
      <c r="BE118" s="19">
        <f t="shared" si="74"/>
        <v>1</v>
      </c>
      <c r="BF118" s="19">
        <f t="shared" si="75"/>
        <v>0</v>
      </c>
      <c r="BG118" s="19">
        <f t="shared" si="76"/>
        <v>0</v>
      </c>
      <c r="BH118" s="19">
        <f t="shared" si="77"/>
        <v>0</v>
      </c>
      <c r="BI118" s="19">
        <f t="shared" si="78"/>
        <v>0</v>
      </c>
      <c r="BJ118" s="19">
        <f t="shared" si="79"/>
        <v>0</v>
      </c>
      <c r="BK118" s="19">
        <f t="shared" si="80"/>
        <v>0</v>
      </c>
      <c r="BL118" s="19">
        <f t="shared" si="81"/>
        <v>0</v>
      </c>
      <c r="BM118" s="19">
        <f t="shared" si="82"/>
        <v>0</v>
      </c>
      <c r="BN118" s="19">
        <f t="shared" si="83"/>
        <v>1</v>
      </c>
      <c r="BO118" s="19">
        <f t="shared" si="84"/>
        <v>1</v>
      </c>
      <c r="BP118" s="19">
        <f t="shared" si="85"/>
        <v>0</v>
      </c>
      <c r="BQ118" s="19">
        <f t="shared" si="86"/>
        <v>1</v>
      </c>
      <c r="BR118" s="19">
        <f t="shared" si="87"/>
        <v>0</v>
      </c>
      <c r="BS118" s="19">
        <f t="shared" si="88"/>
        <v>0</v>
      </c>
      <c r="BT118" s="19">
        <f t="shared" si="89"/>
        <v>0</v>
      </c>
      <c r="BU118" s="19">
        <f t="shared" si="90"/>
        <v>0</v>
      </c>
      <c r="BV118" s="19">
        <f t="shared" si="91"/>
        <v>0</v>
      </c>
      <c r="BW118" s="19">
        <f t="shared" si="92"/>
        <v>0</v>
      </c>
      <c r="BY118" s="12" t="str">
        <f t="shared" si="93"/>
        <v/>
      </c>
      <c r="BZ118" s="12"/>
      <c r="CA118" s="12" t="str">
        <f t="shared" si="94"/>
        <v/>
      </c>
      <c r="CB118" s="12" t="str">
        <f t="shared" si="95"/>
        <v>PRD_BODY</v>
      </c>
      <c r="CC118" s="12" t="str">
        <f t="shared" si="96"/>
        <v>PRD_BODY</v>
      </c>
    </row>
    <row r="119" spans="1:81" ht="14.25" customHeight="1" x14ac:dyDescent="0.35">
      <c r="A119" s="77" t="str">
        <f t="shared" si="60"/>
        <v>Not Completed</v>
      </c>
      <c r="C119" s="19">
        <f t="shared" si="97"/>
        <v>118</v>
      </c>
      <c r="D119" s="14" t="str">
        <f t="shared" si="61"/>
        <v/>
      </c>
      <c r="E119" s="15"/>
      <c r="F119" s="15"/>
      <c r="G119" s="15"/>
      <c r="H119" s="20" t="str">
        <f t="shared" si="62"/>
        <v/>
      </c>
      <c r="I119" s="15"/>
      <c r="J119" s="15"/>
      <c r="K119" s="65"/>
      <c r="L119" s="65"/>
      <c r="M119" s="15"/>
      <c r="N119" s="15"/>
      <c r="O119" s="15"/>
      <c r="P119" s="16"/>
      <c r="Q119" s="21" t="str">
        <f>IF(ISBLANK(O119)=TRUE,"",VLOOKUP(O119,'validation code'!$X$35:$Y$38,2,0))</f>
        <v/>
      </c>
      <c r="R119" s="84" t="e">
        <f t="shared" si="63"/>
        <v>#VALUE!</v>
      </c>
      <c r="S119" s="16"/>
      <c r="T119" s="83" t="e">
        <f t="shared" si="64"/>
        <v>#VALUE!</v>
      </c>
      <c r="U119" s="66"/>
      <c r="V119" s="66"/>
      <c r="W119" s="66"/>
      <c r="X119" s="66"/>
      <c r="Y119" s="76"/>
      <c r="Z119" s="66"/>
      <c r="AA119" s="76"/>
      <c r="AB119" s="79">
        <f t="shared" si="99"/>
        <v>0</v>
      </c>
      <c r="AC119" s="79">
        <f t="shared" si="99"/>
        <v>0</v>
      </c>
      <c r="AD119" s="79">
        <f t="shared" si="99"/>
        <v>0</v>
      </c>
      <c r="AE119" s="79">
        <f t="shared" si="99"/>
        <v>0</v>
      </c>
      <c r="AF119" s="79">
        <f t="shared" si="99"/>
        <v>0</v>
      </c>
      <c r="AG119" s="79">
        <f t="shared" si="99"/>
        <v>0</v>
      </c>
      <c r="AH119" s="79">
        <f t="shared" si="99"/>
        <v>0</v>
      </c>
      <c r="AI119" s="79">
        <f t="shared" si="99"/>
        <v>0</v>
      </c>
      <c r="AJ119" s="79">
        <f t="shared" si="99"/>
        <v>0</v>
      </c>
      <c r="AK119" s="79">
        <f t="shared" si="99"/>
        <v>0</v>
      </c>
      <c r="AL119" s="79">
        <f t="shared" si="99"/>
        <v>0</v>
      </c>
      <c r="AM119" s="79">
        <f t="shared" si="99"/>
        <v>0</v>
      </c>
      <c r="AN119" s="68" t="e">
        <f t="shared" si="65"/>
        <v>#VALUE!</v>
      </c>
      <c r="AP119" s="77" t="str">
        <f>IF(ISBLANK(F119),"",VLOOKUP(F119,'validation code'!$T$64:$U$120,2,0))</f>
        <v/>
      </c>
      <c r="AQ119" s="77" t="str">
        <f>IF(ISBLANK(F119),"",VLOOKUP(F119,'validation code'!$T$3:$U$59,2,0))</f>
        <v/>
      </c>
      <c r="AR119" s="77" t="str">
        <f>IF(ISBLANK(M119)=TRUE,"",VLOOKUP(M119,'validation code'!$X$48:$Y$49,2,0))</f>
        <v/>
      </c>
      <c r="AS119" s="77" t="str">
        <f>IF(ISBLANK(F119)=TRUE,"",VLOOKUP(F119,'validation code'!$A$22:$B$79,2,0))</f>
        <v/>
      </c>
      <c r="AU119" s="77" t="s">
        <v>40</v>
      </c>
      <c r="AV119" s="77" t="str">
        <f>IF(ISBLANK($B$2)=TRUE,"",VLOOKUP($B$2,'validation code'!$W$54:$X$69,2,0))</f>
        <v>PRB</v>
      </c>
      <c r="AW119" s="77" t="str">
        <f t="shared" si="66"/>
        <v>01</v>
      </c>
      <c r="AX119" s="77" t="str">
        <f t="shared" si="67"/>
        <v/>
      </c>
      <c r="AY119" s="77" t="str">
        <f t="shared" si="68"/>
        <v>0118</v>
      </c>
      <c r="AZ119" s="77" t="str">
        <f t="shared" si="69"/>
        <v>EX-22-PRB-01--0118</v>
      </c>
      <c r="BA119" s="77" t="str">
        <f t="shared" si="70"/>
        <v>Not Completed</v>
      </c>
      <c r="BB119" s="19">
        <f t="shared" si="71"/>
        <v>0</v>
      </c>
      <c r="BC119" s="19">
        <f t="shared" si="72"/>
        <v>0</v>
      </c>
      <c r="BD119" s="19">
        <f t="shared" si="73"/>
        <v>0</v>
      </c>
      <c r="BE119" s="19">
        <f t="shared" si="74"/>
        <v>1</v>
      </c>
      <c r="BF119" s="19">
        <f t="shared" si="75"/>
        <v>0</v>
      </c>
      <c r="BG119" s="19">
        <f t="shared" si="76"/>
        <v>0</v>
      </c>
      <c r="BH119" s="19">
        <f t="shared" si="77"/>
        <v>0</v>
      </c>
      <c r="BI119" s="19">
        <f t="shared" si="78"/>
        <v>0</v>
      </c>
      <c r="BJ119" s="19">
        <f t="shared" si="79"/>
        <v>0</v>
      </c>
      <c r="BK119" s="19">
        <f t="shared" si="80"/>
        <v>0</v>
      </c>
      <c r="BL119" s="19">
        <f t="shared" si="81"/>
        <v>0</v>
      </c>
      <c r="BM119" s="19">
        <f t="shared" si="82"/>
        <v>0</v>
      </c>
      <c r="BN119" s="19">
        <f t="shared" si="83"/>
        <v>1</v>
      </c>
      <c r="BO119" s="19">
        <f t="shared" si="84"/>
        <v>1</v>
      </c>
      <c r="BP119" s="19">
        <f t="shared" si="85"/>
        <v>0</v>
      </c>
      <c r="BQ119" s="19">
        <f t="shared" si="86"/>
        <v>1</v>
      </c>
      <c r="BR119" s="19">
        <f t="shared" si="87"/>
        <v>0</v>
      </c>
      <c r="BS119" s="19">
        <f t="shared" si="88"/>
        <v>0</v>
      </c>
      <c r="BT119" s="19">
        <f t="shared" si="89"/>
        <v>0</v>
      </c>
      <c r="BU119" s="19">
        <f t="shared" si="90"/>
        <v>0</v>
      </c>
      <c r="BV119" s="19">
        <f t="shared" si="91"/>
        <v>0</v>
      </c>
      <c r="BW119" s="19">
        <f t="shared" si="92"/>
        <v>0</v>
      </c>
      <c r="BY119" s="12" t="str">
        <f t="shared" si="93"/>
        <v/>
      </c>
      <c r="BZ119" s="12"/>
      <c r="CA119" s="12" t="str">
        <f t="shared" si="94"/>
        <v/>
      </c>
      <c r="CB119" s="12" t="str">
        <f t="shared" si="95"/>
        <v>PRD_BODY</v>
      </c>
      <c r="CC119" s="12" t="str">
        <f t="shared" si="96"/>
        <v>PRD_BODY</v>
      </c>
    </row>
    <row r="120" spans="1:81" ht="14.25" customHeight="1" x14ac:dyDescent="0.35">
      <c r="A120" s="77" t="str">
        <f t="shared" si="60"/>
        <v>Not Completed</v>
      </c>
      <c r="C120" s="19">
        <f t="shared" si="97"/>
        <v>119</v>
      </c>
      <c r="D120" s="14" t="str">
        <f t="shared" si="61"/>
        <v/>
      </c>
      <c r="E120" s="15"/>
      <c r="F120" s="15"/>
      <c r="G120" s="15"/>
      <c r="H120" s="20" t="str">
        <f t="shared" si="62"/>
        <v/>
      </c>
      <c r="I120" s="15"/>
      <c r="J120" s="15"/>
      <c r="K120" s="65"/>
      <c r="L120" s="65"/>
      <c r="M120" s="15"/>
      <c r="N120" s="15"/>
      <c r="O120" s="15"/>
      <c r="P120" s="16"/>
      <c r="Q120" s="21" t="str">
        <f>IF(ISBLANK(O120)=TRUE,"",VLOOKUP(O120,'validation code'!$X$35:$Y$38,2,0))</f>
        <v/>
      </c>
      <c r="R120" s="84" t="e">
        <f t="shared" si="63"/>
        <v>#VALUE!</v>
      </c>
      <c r="S120" s="16"/>
      <c r="T120" s="83" t="e">
        <f t="shared" si="64"/>
        <v>#VALUE!</v>
      </c>
      <c r="U120" s="66"/>
      <c r="V120" s="66"/>
      <c r="W120" s="66"/>
      <c r="X120" s="66"/>
      <c r="Y120" s="76"/>
      <c r="Z120" s="66"/>
      <c r="AA120" s="76"/>
      <c r="AB120" s="79">
        <f t="shared" si="99"/>
        <v>0</v>
      </c>
      <c r="AC120" s="79">
        <f t="shared" si="99"/>
        <v>0</v>
      </c>
      <c r="AD120" s="79">
        <f t="shared" si="99"/>
        <v>0</v>
      </c>
      <c r="AE120" s="79">
        <f t="shared" si="99"/>
        <v>0</v>
      </c>
      <c r="AF120" s="79">
        <f t="shared" si="99"/>
        <v>0</v>
      </c>
      <c r="AG120" s="79">
        <f t="shared" si="99"/>
        <v>0</v>
      </c>
      <c r="AH120" s="79">
        <f t="shared" si="99"/>
        <v>0</v>
      </c>
      <c r="AI120" s="79">
        <f t="shared" si="99"/>
        <v>0</v>
      </c>
      <c r="AJ120" s="79">
        <f t="shared" si="99"/>
        <v>0</v>
      </c>
      <c r="AK120" s="79">
        <f t="shared" si="99"/>
        <v>0</v>
      </c>
      <c r="AL120" s="79">
        <f t="shared" si="99"/>
        <v>0</v>
      </c>
      <c r="AM120" s="79">
        <f t="shared" si="99"/>
        <v>0</v>
      </c>
      <c r="AN120" s="68" t="e">
        <f t="shared" si="65"/>
        <v>#VALUE!</v>
      </c>
      <c r="AP120" s="77" t="str">
        <f>IF(ISBLANK(F120),"",VLOOKUP(F120,'validation code'!$T$64:$U$120,2,0))</f>
        <v/>
      </c>
      <c r="AQ120" s="77" t="str">
        <f>IF(ISBLANK(F120),"",VLOOKUP(F120,'validation code'!$T$3:$U$59,2,0))</f>
        <v/>
      </c>
      <c r="AR120" s="77" t="str">
        <f>IF(ISBLANK(M120)=TRUE,"",VLOOKUP(M120,'validation code'!$X$48:$Y$49,2,0))</f>
        <v/>
      </c>
      <c r="AS120" s="77" t="str">
        <f>IF(ISBLANK(F120)=TRUE,"",VLOOKUP(F120,'validation code'!$A$22:$B$79,2,0))</f>
        <v/>
      </c>
      <c r="AU120" s="77" t="s">
        <v>40</v>
      </c>
      <c r="AV120" s="77" t="str">
        <f>IF(ISBLANK($B$2)=TRUE,"",VLOOKUP($B$2,'validation code'!$W$54:$X$69,2,0))</f>
        <v>PRB</v>
      </c>
      <c r="AW120" s="77" t="str">
        <f t="shared" si="66"/>
        <v>01</v>
      </c>
      <c r="AX120" s="77" t="str">
        <f t="shared" si="67"/>
        <v/>
      </c>
      <c r="AY120" s="77" t="str">
        <f t="shared" si="68"/>
        <v>0119</v>
      </c>
      <c r="AZ120" s="77" t="str">
        <f t="shared" si="69"/>
        <v>EX-22-PRB-01--0119</v>
      </c>
      <c r="BA120" s="77" t="str">
        <f t="shared" si="70"/>
        <v>Not Completed</v>
      </c>
      <c r="BB120" s="19">
        <f t="shared" si="71"/>
        <v>0</v>
      </c>
      <c r="BC120" s="19">
        <f t="shared" si="72"/>
        <v>0</v>
      </c>
      <c r="BD120" s="19">
        <f t="shared" si="73"/>
        <v>0</v>
      </c>
      <c r="BE120" s="19">
        <f t="shared" si="74"/>
        <v>1</v>
      </c>
      <c r="BF120" s="19">
        <f t="shared" si="75"/>
        <v>0</v>
      </c>
      <c r="BG120" s="19">
        <f t="shared" si="76"/>
        <v>0</v>
      </c>
      <c r="BH120" s="19">
        <f t="shared" si="77"/>
        <v>0</v>
      </c>
      <c r="BI120" s="19">
        <f t="shared" si="78"/>
        <v>0</v>
      </c>
      <c r="BJ120" s="19">
        <f t="shared" si="79"/>
        <v>0</v>
      </c>
      <c r="BK120" s="19">
        <f t="shared" si="80"/>
        <v>0</v>
      </c>
      <c r="BL120" s="19">
        <f t="shared" si="81"/>
        <v>0</v>
      </c>
      <c r="BM120" s="19">
        <f t="shared" si="82"/>
        <v>0</v>
      </c>
      <c r="BN120" s="19">
        <f t="shared" si="83"/>
        <v>1</v>
      </c>
      <c r="BO120" s="19">
        <f t="shared" si="84"/>
        <v>1</v>
      </c>
      <c r="BP120" s="19">
        <f t="shared" si="85"/>
        <v>0</v>
      </c>
      <c r="BQ120" s="19">
        <f t="shared" si="86"/>
        <v>1</v>
      </c>
      <c r="BR120" s="19">
        <f t="shared" si="87"/>
        <v>0</v>
      </c>
      <c r="BS120" s="19">
        <f t="shared" si="88"/>
        <v>0</v>
      </c>
      <c r="BT120" s="19">
        <f t="shared" si="89"/>
        <v>0</v>
      </c>
      <c r="BU120" s="19">
        <f t="shared" si="90"/>
        <v>0</v>
      </c>
      <c r="BV120" s="19">
        <f t="shared" si="91"/>
        <v>0</v>
      </c>
      <c r="BW120" s="19">
        <f t="shared" si="92"/>
        <v>0</v>
      </c>
      <c r="BY120" s="12" t="str">
        <f t="shared" si="93"/>
        <v/>
      </c>
      <c r="BZ120" s="12"/>
      <c r="CA120" s="12" t="str">
        <f t="shared" si="94"/>
        <v/>
      </c>
      <c r="CB120" s="12" t="str">
        <f t="shared" si="95"/>
        <v>PRD_BODY</v>
      </c>
      <c r="CC120" s="12" t="str">
        <f t="shared" si="96"/>
        <v>PRD_BODY</v>
      </c>
    </row>
    <row r="121" spans="1:81" ht="14.25" customHeight="1" x14ac:dyDescent="0.35">
      <c r="A121" s="77" t="str">
        <f t="shared" si="60"/>
        <v>Not Completed</v>
      </c>
      <c r="C121" s="19">
        <f t="shared" si="97"/>
        <v>120</v>
      </c>
      <c r="D121" s="14" t="str">
        <f t="shared" si="61"/>
        <v/>
      </c>
      <c r="E121" s="15"/>
      <c r="F121" s="15"/>
      <c r="G121" s="15"/>
      <c r="H121" s="20" t="str">
        <f t="shared" si="62"/>
        <v/>
      </c>
      <c r="I121" s="15"/>
      <c r="J121" s="15"/>
      <c r="K121" s="65"/>
      <c r="L121" s="65"/>
      <c r="M121" s="15"/>
      <c r="N121" s="15"/>
      <c r="O121" s="15"/>
      <c r="P121" s="16"/>
      <c r="Q121" s="21" t="str">
        <f>IF(ISBLANK(O121)=TRUE,"",VLOOKUP(O121,'validation code'!$X$35:$Y$38,2,0))</f>
        <v/>
      </c>
      <c r="R121" s="84" t="e">
        <f t="shared" si="63"/>
        <v>#VALUE!</v>
      </c>
      <c r="S121" s="16"/>
      <c r="T121" s="83" t="e">
        <f t="shared" si="64"/>
        <v>#VALUE!</v>
      </c>
      <c r="U121" s="66"/>
      <c r="V121" s="66"/>
      <c r="W121" s="66"/>
      <c r="X121" s="66"/>
      <c r="Y121" s="76"/>
      <c r="Z121" s="66"/>
      <c r="AA121" s="76"/>
      <c r="AB121" s="79">
        <f t="shared" si="99"/>
        <v>0</v>
      </c>
      <c r="AC121" s="79">
        <f t="shared" si="99"/>
        <v>0</v>
      </c>
      <c r="AD121" s="79">
        <f t="shared" si="99"/>
        <v>0</v>
      </c>
      <c r="AE121" s="79">
        <f t="shared" si="99"/>
        <v>0</v>
      </c>
      <c r="AF121" s="79">
        <f t="shared" si="99"/>
        <v>0</v>
      </c>
      <c r="AG121" s="79">
        <f t="shared" si="99"/>
        <v>0</v>
      </c>
      <c r="AH121" s="79">
        <f t="shared" si="99"/>
        <v>0</v>
      </c>
      <c r="AI121" s="79">
        <f t="shared" si="99"/>
        <v>0</v>
      </c>
      <c r="AJ121" s="79">
        <f t="shared" si="99"/>
        <v>0</v>
      </c>
      <c r="AK121" s="79">
        <f t="shared" si="99"/>
        <v>0</v>
      </c>
      <c r="AL121" s="79">
        <f t="shared" si="99"/>
        <v>0</v>
      </c>
      <c r="AM121" s="79">
        <f t="shared" si="99"/>
        <v>0</v>
      </c>
      <c r="AN121" s="68" t="e">
        <f t="shared" si="65"/>
        <v>#VALUE!</v>
      </c>
      <c r="AP121" s="77" t="str">
        <f>IF(ISBLANK(F121),"",VLOOKUP(F121,'validation code'!$T$64:$U$120,2,0))</f>
        <v/>
      </c>
      <c r="AQ121" s="77" t="str">
        <f>IF(ISBLANK(F121),"",VLOOKUP(F121,'validation code'!$T$3:$U$59,2,0))</f>
        <v/>
      </c>
      <c r="AR121" s="77" t="str">
        <f>IF(ISBLANK(M121)=TRUE,"",VLOOKUP(M121,'validation code'!$X$48:$Y$49,2,0))</f>
        <v/>
      </c>
      <c r="AS121" s="77" t="str">
        <f>IF(ISBLANK(F121)=TRUE,"",VLOOKUP(F121,'validation code'!$A$22:$B$79,2,0))</f>
        <v/>
      </c>
      <c r="AU121" s="77" t="s">
        <v>40</v>
      </c>
      <c r="AV121" s="77" t="str">
        <f>IF(ISBLANK($B$2)=TRUE,"",VLOOKUP($B$2,'validation code'!$W$54:$X$69,2,0))</f>
        <v>PRB</v>
      </c>
      <c r="AW121" s="77" t="str">
        <f t="shared" si="66"/>
        <v>01</v>
      </c>
      <c r="AX121" s="77" t="str">
        <f t="shared" si="67"/>
        <v/>
      </c>
      <c r="AY121" s="77" t="str">
        <f t="shared" si="68"/>
        <v>0120</v>
      </c>
      <c r="AZ121" s="77" t="str">
        <f t="shared" si="69"/>
        <v>EX-22-PRB-01--0120</v>
      </c>
      <c r="BA121" s="77" t="str">
        <f t="shared" si="70"/>
        <v>Not Completed</v>
      </c>
      <c r="BB121" s="19">
        <f t="shared" si="71"/>
        <v>0</v>
      </c>
      <c r="BC121" s="19">
        <f t="shared" si="72"/>
        <v>0</v>
      </c>
      <c r="BD121" s="19">
        <f t="shared" si="73"/>
        <v>0</v>
      </c>
      <c r="BE121" s="19">
        <f t="shared" si="74"/>
        <v>1</v>
      </c>
      <c r="BF121" s="19">
        <f t="shared" si="75"/>
        <v>0</v>
      </c>
      <c r="BG121" s="19">
        <f t="shared" si="76"/>
        <v>0</v>
      </c>
      <c r="BH121" s="19">
        <f t="shared" si="77"/>
        <v>0</v>
      </c>
      <c r="BI121" s="19">
        <f t="shared" si="78"/>
        <v>0</v>
      </c>
      <c r="BJ121" s="19">
        <f t="shared" si="79"/>
        <v>0</v>
      </c>
      <c r="BK121" s="19">
        <f t="shared" si="80"/>
        <v>0</v>
      </c>
      <c r="BL121" s="19">
        <f t="shared" si="81"/>
        <v>0</v>
      </c>
      <c r="BM121" s="19">
        <f t="shared" si="82"/>
        <v>0</v>
      </c>
      <c r="BN121" s="19">
        <f t="shared" si="83"/>
        <v>1</v>
      </c>
      <c r="BO121" s="19">
        <f t="shared" si="84"/>
        <v>1</v>
      </c>
      <c r="BP121" s="19">
        <f t="shared" si="85"/>
        <v>0</v>
      </c>
      <c r="BQ121" s="19">
        <f t="shared" si="86"/>
        <v>1</v>
      </c>
      <c r="BR121" s="19">
        <f t="shared" si="87"/>
        <v>0</v>
      </c>
      <c r="BS121" s="19">
        <f t="shared" si="88"/>
        <v>0</v>
      </c>
      <c r="BT121" s="19">
        <f t="shared" si="89"/>
        <v>0</v>
      </c>
      <c r="BU121" s="19">
        <f t="shared" si="90"/>
        <v>0</v>
      </c>
      <c r="BV121" s="19">
        <f t="shared" si="91"/>
        <v>0</v>
      </c>
      <c r="BW121" s="19">
        <f t="shared" si="92"/>
        <v>0</v>
      </c>
      <c r="BY121" s="12" t="str">
        <f t="shared" si="93"/>
        <v/>
      </c>
      <c r="BZ121" s="12"/>
      <c r="CA121" s="12" t="str">
        <f t="shared" si="94"/>
        <v/>
      </c>
      <c r="CB121" s="12" t="str">
        <f t="shared" si="95"/>
        <v>PRD_BODY</v>
      </c>
      <c r="CC121" s="12" t="str">
        <f t="shared" si="96"/>
        <v>PRD_BODY</v>
      </c>
    </row>
    <row r="122" spans="1:81" ht="14.25" customHeight="1" x14ac:dyDescent="0.35">
      <c r="A122" s="77" t="str">
        <f t="shared" si="60"/>
        <v>Not Completed</v>
      </c>
      <c r="C122" s="19">
        <f t="shared" si="97"/>
        <v>121</v>
      </c>
      <c r="D122" s="14" t="str">
        <f t="shared" si="61"/>
        <v/>
      </c>
      <c r="E122" s="15"/>
      <c r="F122" s="15"/>
      <c r="G122" s="15"/>
      <c r="H122" s="20" t="str">
        <f t="shared" si="62"/>
        <v/>
      </c>
      <c r="I122" s="15"/>
      <c r="J122" s="15"/>
      <c r="K122" s="65"/>
      <c r="L122" s="65"/>
      <c r="M122" s="15"/>
      <c r="N122" s="15"/>
      <c r="O122" s="15"/>
      <c r="P122" s="16"/>
      <c r="Q122" s="21" t="str">
        <f>IF(ISBLANK(O122)=TRUE,"",VLOOKUP(O122,'validation code'!$X$35:$Y$38,2,0))</f>
        <v/>
      </c>
      <c r="R122" s="84" t="e">
        <f t="shared" si="63"/>
        <v>#VALUE!</v>
      </c>
      <c r="S122" s="16"/>
      <c r="T122" s="83" t="e">
        <f t="shared" si="64"/>
        <v>#VALUE!</v>
      </c>
      <c r="U122" s="66"/>
      <c r="V122" s="66"/>
      <c r="W122" s="66"/>
      <c r="X122" s="66"/>
      <c r="Y122" s="76"/>
      <c r="Z122" s="66"/>
      <c r="AA122" s="76"/>
      <c r="AB122" s="79">
        <f t="shared" si="99"/>
        <v>0</v>
      </c>
      <c r="AC122" s="79">
        <f t="shared" si="99"/>
        <v>0</v>
      </c>
      <c r="AD122" s="79">
        <f t="shared" si="99"/>
        <v>0</v>
      </c>
      <c r="AE122" s="79">
        <f t="shared" si="99"/>
        <v>0</v>
      </c>
      <c r="AF122" s="79">
        <f t="shared" si="99"/>
        <v>0</v>
      </c>
      <c r="AG122" s="79">
        <f t="shared" si="99"/>
        <v>0</v>
      </c>
      <c r="AH122" s="79">
        <f t="shared" si="99"/>
        <v>0</v>
      </c>
      <c r="AI122" s="79">
        <f t="shared" si="99"/>
        <v>0</v>
      </c>
      <c r="AJ122" s="79">
        <f t="shared" si="99"/>
        <v>0</v>
      </c>
      <c r="AK122" s="79">
        <f t="shared" si="99"/>
        <v>0</v>
      </c>
      <c r="AL122" s="79">
        <f t="shared" si="99"/>
        <v>0</v>
      </c>
      <c r="AM122" s="79">
        <f t="shared" si="99"/>
        <v>0</v>
      </c>
      <c r="AN122" s="68" t="e">
        <f t="shared" si="65"/>
        <v>#VALUE!</v>
      </c>
      <c r="AP122" s="77" t="str">
        <f>IF(ISBLANK(F122),"",VLOOKUP(F122,'validation code'!$T$64:$U$120,2,0))</f>
        <v/>
      </c>
      <c r="AQ122" s="77" t="str">
        <f>IF(ISBLANK(F122),"",VLOOKUP(F122,'validation code'!$T$3:$U$59,2,0))</f>
        <v/>
      </c>
      <c r="AR122" s="77" t="str">
        <f>IF(ISBLANK(M122)=TRUE,"",VLOOKUP(M122,'validation code'!$X$48:$Y$49,2,0))</f>
        <v/>
      </c>
      <c r="AS122" s="77" t="str">
        <f>IF(ISBLANK(F122)=TRUE,"",VLOOKUP(F122,'validation code'!$A$22:$B$79,2,0))</f>
        <v/>
      </c>
      <c r="AU122" s="77" t="s">
        <v>40</v>
      </c>
      <c r="AV122" s="77" t="str">
        <f>IF(ISBLANK($B$2)=TRUE,"",VLOOKUP($B$2,'validation code'!$W$54:$X$69,2,0))</f>
        <v>PRB</v>
      </c>
      <c r="AW122" s="77" t="str">
        <f t="shared" si="66"/>
        <v>01</v>
      </c>
      <c r="AX122" s="77" t="str">
        <f t="shared" si="67"/>
        <v/>
      </c>
      <c r="AY122" s="77" t="str">
        <f t="shared" si="68"/>
        <v>0121</v>
      </c>
      <c r="AZ122" s="77" t="str">
        <f t="shared" si="69"/>
        <v>EX-22-PRB-01--0121</v>
      </c>
      <c r="BA122" s="77" t="str">
        <f t="shared" si="70"/>
        <v>Not Completed</v>
      </c>
      <c r="BB122" s="19">
        <f t="shared" si="71"/>
        <v>0</v>
      </c>
      <c r="BC122" s="19">
        <f t="shared" si="72"/>
        <v>0</v>
      </c>
      <c r="BD122" s="19">
        <f t="shared" si="73"/>
        <v>0</v>
      </c>
      <c r="BE122" s="19">
        <f t="shared" si="74"/>
        <v>1</v>
      </c>
      <c r="BF122" s="19">
        <f t="shared" si="75"/>
        <v>0</v>
      </c>
      <c r="BG122" s="19">
        <f t="shared" si="76"/>
        <v>0</v>
      </c>
      <c r="BH122" s="19">
        <f t="shared" si="77"/>
        <v>0</v>
      </c>
      <c r="BI122" s="19">
        <f t="shared" si="78"/>
        <v>0</v>
      </c>
      <c r="BJ122" s="19">
        <f t="shared" si="79"/>
        <v>0</v>
      </c>
      <c r="BK122" s="19">
        <f t="shared" si="80"/>
        <v>0</v>
      </c>
      <c r="BL122" s="19">
        <f t="shared" si="81"/>
        <v>0</v>
      </c>
      <c r="BM122" s="19">
        <f t="shared" si="82"/>
        <v>0</v>
      </c>
      <c r="BN122" s="19">
        <f t="shared" si="83"/>
        <v>1</v>
      </c>
      <c r="BO122" s="19">
        <f t="shared" si="84"/>
        <v>1</v>
      </c>
      <c r="BP122" s="19">
        <f t="shared" si="85"/>
        <v>0</v>
      </c>
      <c r="BQ122" s="19">
        <f t="shared" si="86"/>
        <v>1</v>
      </c>
      <c r="BR122" s="19">
        <f t="shared" si="87"/>
        <v>0</v>
      </c>
      <c r="BS122" s="19">
        <f t="shared" si="88"/>
        <v>0</v>
      </c>
      <c r="BT122" s="19">
        <f t="shared" si="89"/>
        <v>0</v>
      </c>
      <c r="BU122" s="19">
        <f t="shared" si="90"/>
        <v>0</v>
      </c>
      <c r="BV122" s="19">
        <f t="shared" si="91"/>
        <v>0</v>
      </c>
      <c r="BW122" s="19">
        <f t="shared" si="92"/>
        <v>0</v>
      </c>
      <c r="BY122" s="12" t="str">
        <f t="shared" si="93"/>
        <v/>
      </c>
      <c r="BZ122" s="12"/>
      <c r="CA122" s="12" t="str">
        <f t="shared" si="94"/>
        <v/>
      </c>
      <c r="CB122" s="12" t="str">
        <f t="shared" si="95"/>
        <v>PRD_BODY</v>
      </c>
      <c r="CC122" s="12" t="str">
        <f t="shared" si="96"/>
        <v>PRD_BODY</v>
      </c>
    </row>
    <row r="123" spans="1:81" ht="14.25" customHeight="1" x14ac:dyDescent="0.35">
      <c r="A123" s="77" t="str">
        <f t="shared" si="60"/>
        <v>Not Completed</v>
      </c>
      <c r="C123" s="19">
        <f t="shared" si="97"/>
        <v>122</v>
      </c>
      <c r="D123" s="14" t="str">
        <f t="shared" si="61"/>
        <v/>
      </c>
      <c r="E123" s="15"/>
      <c r="F123" s="15"/>
      <c r="G123" s="15"/>
      <c r="H123" s="20" t="str">
        <f t="shared" si="62"/>
        <v/>
      </c>
      <c r="I123" s="15"/>
      <c r="J123" s="15"/>
      <c r="K123" s="65"/>
      <c r="L123" s="65"/>
      <c r="M123" s="15"/>
      <c r="N123" s="15"/>
      <c r="O123" s="15"/>
      <c r="P123" s="16"/>
      <c r="Q123" s="21" t="str">
        <f>IF(ISBLANK(O123)=TRUE,"",VLOOKUP(O123,'validation code'!$X$35:$Y$38,2,0))</f>
        <v/>
      </c>
      <c r="R123" s="84" t="e">
        <f t="shared" si="63"/>
        <v>#VALUE!</v>
      </c>
      <c r="S123" s="16"/>
      <c r="T123" s="83" t="e">
        <f t="shared" si="64"/>
        <v>#VALUE!</v>
      </c>
      <c r="U123" s="66"/>
      <c r="V123" s="66"/>
      <c r="W123" s="66"/>
      <c r="X123" s="66"/>
      <c r="Y123" s="76"/>
      <c r="Z123" s="66"/>
      <c r="AA123" s="76"/>
      <c r="AB123" s="79">
        <f t="shared" si="99"/>
        <v>0</v>
      </c>
      <c r="AC123" s="79">
        <f t="shared" si="99"/>
        <v>0</v>
      </c>
      <c r="AD123" s="79">
        <f t="shared" si="99"/>
        <v>0</v>
      </c>
      <c r="AE123" s="79">
        <f t="shared" si="99"/>
        <v>0</v>
      </c>
      <c r="AF123" s="79">
        <f t="shared" si="99"/>
        <v>0</v>
      </c>
      <c r="AG123" s="79">
        <f t="shared" si="99"/>
        <v>0</v>
      </c>
      <c r="AH123" s="79">
        <f t="shared" si="99"/>
        <v>0</v>
      </c>
      <c r="AI123" s="79">
        <f t="shared" si="99"/>
        <v>0</v>
      </c>
      <c r="AJ123" s="79">
        <f t="shared" si="99"/>
        <v>0</v>
      </c>
      <c r="AK123" s="79">
        <f t="shared" si="99"/>
        <v>0</v>
      </c>
      <c r="AL123" s="79">
        <f t="shared" si="99"/>
        <v>0</v>
      </c>
      <c r="AM123" s="79">
        <f t="shared" si="99"/>
        <v>0</v>
      </c>
      <c r="AN123" s="68" t="e">
        <f t="shared" si="65"/>
        <v>#VALUE!</v>
      </c>
      <c r="AP123" s="77" t="str">
        <f>IF(ISBLANK(F123),"",VLOOKUP(F123,'validation code'!$T$64:$U$120,2,0))</f>
        <v/>
      </c>
      <c r="AQ123" s="77" t="str">
        <f>IF(ISBLANK(F123),"",VLOOKUP(F123,'validation code'!$T$3:$U$59,2,0))</f>
        <v/>
      </c>
      <c r="AR123" s="77" t="str">
        <f>IF(ISBLANK(M123)=TRUE,"",VLOOKUP(M123,'validation code'!$X$48:$Y$49,2,0))</f>
        <v/>
      </c>
      <c r="AS123" s="77" t="str">
        <f>IF(ISBLANK(F123)=TRUE,"",VLOOKUP(F123,'validation code'!$A$22:$B$79,2,0))</f>
        <v/>
      </c>
      <c r="AU123" s="77" t="s">
        <v>40</v>
      </c>
      <c r="AV123" s="77" t="str">
        <f>IF(ISBLANK($B$2)=TRUE,"",VLOOKUP($B$2,'validation code'!$W$54:$X$69,2,0))</f>
        <v>PRB</v>
      </c>
      <c r="AW123" s="77" t="str">
        <f t="shared" si="66"/>
        <v>01</v>
      </c>
      <c r="AX123" s="77" t="str">
        <f t="shared" si="67"/>
        <v/>
      </c>
      <c r="AY123" s="77" t="str">
        <f t="shared" si="68"/>
        <v>0122</v>
      </c>
      <c r="AZ123" s="77" t="str">
        <f t="shared" si="69"/>
        <v>EX-22-PRB-01--0122</v>
      </c>
      <c r="BA123" s="77" t="str">
        <f t="shared" si="70"/>
        <v>Not Completed</v>
      </c>
      <c r="BB123" s="19">
        <f t="shared" si="71"/>
        <v>0</v>
      </c>
      <c r="BC123" s="19">
        <f t="shared" si="72"/>
        <v>0</v>
      </c>
      <c r="BD123" s="19">
        <f t="shared" si="73"/>
        <v>0</v>
      </c>
      <c r="BE123" s="19">
        <f t="shared" si="74"/>
        <v>1</v>
      </c>
      <c r="BF123" s="19">
        <f t="shared" si="75"/>
        <v>0</v>
      </c>
      <c r="BG123" s="19">
        <f t="shared" si="76"/>
        <v>0</v>
      </c>
      <c r="BH123" s="19">
        <f t="shared" si="77"/>
        <v>0</v>
      </c>
      <c r="BI123" s="19">
        <f t="shared" si="78"/>
        <v>0</v>
      </c>
      <c r="BJ123" s="19">
        <f t="shared" si="79"/>
        <v>0</v>
      </c>
      <c r="BK123" s="19">
        <f t="shared" si="80"/>
        <v>0</v>
      </c>
      <c r="BL123" s="19">
        <f t="shared" si="81"/>
        <v>0</v>
      </c>
      <c r="BM123" s="19">
        <f t="shared" si="82"/>
        <v>0</v>
      </c>
      <c r="BN123" s="19">
        <f t="shared" si="83"/>
        <v>1</v>
      </c>
      <c r="BO123" s="19">
        <f t="shared" si="84"/>
        <v>1</v>
      </c>
      <c r="BP123" s="19">
        <f t="shared" si="85"/>
        <v>0</v>
      </c>
      <c r="BQ123" s="19">
        <f t="shared" si="86"/>
        <v>1</v>
      </c>
      <c r="BR123" s="19">
        <f t="shared" si="87"/>
        <v>0</v>
      </c>
      <c r="BS123" s="19">
        <f t="shared" si="88"/>
        <v>0</v>
      </c>
      <c r="BT123" s="19">
        <f t="shared" si="89"/>
        <v>0</v>
      </c>
      <c r="BU123" s="19">
        <f t="shared" si="90"/>
        <v>0</v>
      </c>
      <c r="BV123" s="19">
        <f t="shared" si="91"/>
        <v>0</v>
      </c>
      <c r="BW123" s="19">
        <f t="shared" si="92"/>
        <v>0</v>
      </c>
      <c r="BY123" s="12" t="str">
        <f t="shared" si="93"/>
        <v/>
      </c>
      <c r="BZ123" s="12"/>
      <c r="CA123" s="12" t="str">
        <f t="shared" si="94"/>
        <v/>
      </c>
      <c r="CB123" s="12" t="str">
        <f t="shared" si="95"/>
        <v>PRD_BODY</v>
      </c>
      <c r="CC123" s="12" t="str">
        <f t="shared" si="96"/>
        <v>PRD_BODY</v>
      </c>
    </row>
    <row r="124" spans="1:81" ht="14.25" customHeight="1" x14ac:dyDescent="0.35">
      <c r="A124" s="77" t="str">
        <f t="shared" si="60"/>
        <v>Not Completed</v>
      </c>
      <c r="C124" s="19">
        <f t="shared" si="97"/>
        <v>123</v>
      </c>
      <c r="D124" s="14" t="str">
        <f t="shared" si="61"/>
        <v/>
      </c>
      <c r="E124" s="15"/>
      <c r="F124" s="15"/>
      <c r="G124" s="15"/>
      <c r="H124" s="20" t="str">
        <f t="shared" si="62"/>
        <v/>
      </c>
      <c r="I124" s="15"/>
      <c r="J124" s="15"/>
      <c r="K124" s="65"/>
      <c r="L124" s="65"/>
      <c r="M124" s="15"/>
      <c r="N124" s="15"/>
      <c r="O124" s="15"/>
      <c r="P124" s="16"/>
      <c r="Q124" s="21" t="str">
        <f>IF(ISBLANK(O124)=TRUE,"",VLOOKUP(O124,'validation code'!$X$35:$Y$38,2,0))</f>
        <v/>
      </c>
      <c r="R124" s="84" t="e">
        <f t="shared" si="63"/>
        <v>#VALUE!</v>
      </c>
      <c r="S124" s="16"/>
      <c r="T124" s="83" t="e">
        <f t="shared" si="64"/>
        <v>#VALUE!</v>
      </c>
      <c r="U124" s="66"/>
      <c r="V124" s="66"/>
      <c r="W124" s="66"/>
      <c r="X124" s="66"/>
      <c r="Y124" s="76"/>
      <c r="Z124" s="66"/>
      <c r="AA124" s="76"/>
      <c r="AB124" s="79">
        <f t="shared" si="99"/>
        <v>0</v>
      </c>
      <c r="AC124" s="79">
        <f t="shared" si="99"/>
        <v>0</v>
      </c>
      <c r="AD124" s="79">
        <f t="shared" si="99"/>
        <v>0</v>
      </c>
      <c r="AE124" s="79">
        <f t="shared" si="99"/>
        <v>0</v>
      </c>
      <c r="AF124" s="79">
        <f t="shared" si="99"/>
        <v>0</v>
      </c>
      <c r="AG124" s="79">
        <f t="shared" si="99"/>
        <v>0</v>
      </c>
      <c r="AH124" s="79">
        <f t="shared" si="99"/>
        <v>0</v>
      </c>
      <c r="AI124" s="79">
        <f t="shared" si="99"/>
        <v>0</v>
      </c>
      <c r="AJ124" s="79">
        <f t="shared" si="99"/>
        <v>0</v>
      </c>
      <c r="AK124" s="79">
        <f t="shared" si="99"/>
        <v>0</v>
      </c>
      <c r="AL124" s="79">
        <f t="shared" si="99"/>
        <v>0</v>
      </c>
      <c r="AM124" s="79">
        <f t="shared" si="99"/>
        <v>0</v>
      </c>
      <c r="AN124" s="68" t="e">
        <f t="shared" si="65"/>
        <v>#VALUE!</v>
      </c>
      <c r="AP124" s="77" t="str">
        <f>IF(ISBLANK(F124),"",VLOOKUP(F124,'validation code'!$T$64:$U$120,2,0))</f>
        <v/>
      </c>
      <c r="AQ124" s="77" t="str">
        <f>IF(ISBLANK(F124),"",VLOOKUP(F124,'validation code'!$T$3:$U$59,2,0))</f>
        <v/>
      </c>
      <c r="AR124" s="77" t="str">
        <f>IF(ISBLANK(M124)=TRUE,"",VLOOKUP(M124,'validation code'!$X$48:$Y$49,2,0))</f>
        <v/>
      </c>
      <c r="AS124" s="77" t="str">
        <f>IF(ISBLANK(F124)=TRUE,"",VLOOKUP(F124,'validation code'!$A$22:$B$79,2,0))</f>
        <v/>
      </c>
      <c r="AU124" s="77" t="s">
        <v>40</v>
      </c>
      <c r="AV124" s="77" t="str">
        <f>IF(ISBLANK($B$2)=TRUE,"",VLOOKUP($B$2,'validation code'!$W$54:$X$69,2,0))</f>
        <v>PRB</v>
      </c>
      <c r="AW124" s="77" t="str">
        <f t="shared" si="66"/>
        <v>01</v>
      </c>
      <c r="AX124" s="77" t="str">
        <f t="shared" si="67"/>
        <v/>
      </c>
      <c r="AY124" s="77" t="str">
        <f t="shared" si="68"/>
        <v>0123</v>
      </c>
      <c r="AZ124" s="77" t="str">
        <f t="shared" si="69"/>
        <v>EX-22-PRB-01--0123</v>
      </c>
      <c r="BA124" s="77" t="str">
        <f t="shared" si="70"/>
        <v>Not Completed</v>
      </c>
      <c r="BB124" s="19">
        <f t="shared" si="71"/>
        <v>0</v>
      </c>
      <c r="BC124" s="19">
        <f t="shared" si="72"/>
        <v>0</v>
      </c>
      <c r="BD124" s="19">
        <f t="shared" si="73"/>
        <v>0</v>
      </c>
      <c r="BE124" s="19">
        <f t="shared" si="74"/>
        <v>1</v>
      </c>
      <c r="BF124" s="19">
        <f t="shared" si="75"/>
        <v>0</v>
      </c>
      <c r="BG124" s="19">
        <f t="shared" si="76"/>
        <v>0</v>
      </c>
      <c r="BH124" s="19">
        <f t="shared" si="77"/>
        <v>0</v>
      </c>
      <c r="BI124" s="19">
        <f t="shared" si="78"/>
        <v>0</v>
      </c>
      <c r="BJ124" s="19">
        <f t="shared" si="79"/>
        <v>0</v>
      </c>
      <c r="BK124" s="19">
        <f t="shared" si="80"/>
        <v>0</v>
      </c>
      <c r="BL124" s="19">
        <f t="shared" si="81"/>
        <v>0</v>
      </c>
      <c r="BM124" s="19">
        <f t="shared" si="82"/>
        <v>0</v>
      </c>
      <c r="BN124" s="19">
        <f t="shared" si="83"/>
        <v>1</v>
      </c>
      <c r="BO124" s="19">
        <f t="shared" si="84"/>
        <v>1</v>
      </c>
      <c r="BP124" s="19">
        <f t="shared" si="85"/>
        <v>0</v>
      </c>
      <c r="BQ124" s="19">
        <f t="shared" si="86"/>
        <v>1</v>
      </c>
      <c r="BR124" s="19">
        <f t="shared" si="87"/>
        <v>0</v>
      </c>
      <c r="BS124" s="19">
        <f t="shared" si="88"/>
        <v>0</v>
      </c>
      <c r="BT124" s="19">
        <f t="shared" si="89"/>
        <v>0</v>
      </c>
      <c r="BU124" s="19">
        <f t="shared" si="90"/>
        <v>0</v>
      </c>
      <c r="BV124" s="19">
        <f t="shared" si="91"/>
        <v>0</v>
      </c>
      <c r="BW124" s="19">
        <f t="shared" si="92"/>
        <v>0</v>
      </c>
      <c r="BY124" s="12" t="str">
        <f t="shared" si="93"/>
        <v/>
      </c>
      <c r="BZ124" s="12"/>
      <c r="CA124" s="12" t="str">
        <f t="shared" si="94"/>
        <v/>
      </c>
      <c r="CB124" s="12" t="str">
        <f t="shared" si="95"/>
        <v>PRD_BODY</v>
      </c>
      <c r="CC124" s="12" t="str">
        <f t="shared" si="96"/>
        <v>PRD_BODY</v>
      </c>
    </row>
    <row r="125" spans="1:81" ht="14.25" customHeight="1" x14ac:dyDescent="0.35">
      <c r="A125" s="77" t="str">
        <f t="shared" si="60"/>
        <v>Not Completed</v>
      </c>
      <c r="C125" s="19">
        <f t="shared" si="97"/>
        <v>124</v>
      </c>
      <c r="D125" s="14" t="str">
        <f t="shared" si="61"/>
        <v/>
      </c>
      <c r="E125" s="15"/>
      <c r="F125" s="15"/>
      <c r="G125" s="15"/>
      <c r="H125" s="20" t="str">
        <f t="shared" si="62"/>
        <v/>
      </c>
      <c r="I125" s="15"/>
      <c r="J125" s="15"/>
      <c r="K125" s="65"/>
      <c r="L125" s="65"/>
      <c r="M125" s="15"/>
      <c r="N125" s="15"/>
      <c r="O125" s="15"/>
      <c r="P125" s="16"/>
      <c r="Q125" s="21" t="str">
        <f>IF(ISBLANK(O125)=TRUE,"",VLOOKUP(O125,'validation code'!$X$35:$Y$38,2,0))</f>
        <v/>
      </c>
      <c r="R125" s="84" t="e">
        <f t="shared" si="63"/>
        <v>#VALUE!</v>
      </c>
      <c r="S125" s="16"/>
      <c r="T125" s="83" t="e">
        <f t="shared" si="64"/>
        <v>#VALUE!</v>
      </c>
      <c r="U125" s="66"/>
      <c r="V125" s="66"/>
      <c r="W125" s="66"/>
      <c r="X125" s="66"/>
      <c r="Y125" s="76"/>
      <c r="Z125" s="66"/>
      <c r="AA125" s="76"/>
      <c r="AB125" s="79">
        <f t="shared" si="99"/>
        <v>0</v>
      </c>
      <c r="AC125" s="79">
        <f t="shared" si="99"/>
        <v>0</v>
      </c>
      <c r="AD125" s="79">
        <f t="shared" si="99"/>
        <v>0</v>
      </c>
      <c r="AE125" s="79">
        <f t="shared" si="99"/>
        <v>0</v>
      </c>
      <c r="AF125" s="79">
        <f t="shared" si="99"/>
        <v>0</v>
      </c>
      <c r="AG125" s="79">
        <f t="shared" si="99"/>
        <v>0</v>
      </c>
      <c r="AH125" s="79">
        <f t="shared" si="99"/>
        <v>0</v>
      </c>
      <c r="AI125" s="79">
        <f t="shared" si="99"/>
        <v>0</v>
      </c>
      <c r="AJ125" s="79">
        <f t="shared" si="99"/>
        <v>0</v>
      </c>
      <c r="AK125" s="79">
        <f t="shared" si="99"/>
        <v>0</v>
      </c>
      <c r="AL125" s="79">
        <f t="shared" si="99"/>
        <v>0</v>
      </c>
      <c r="AM125" s="79">
        <f t="shared" si="99"/>
        <v>0</v>
      </c>
      <c r="AN125" s="68" t="e">
        <f t="shared" si="65"/>
        <v>#VALUE!</v>
      </c>
      <c r="AP125" s="77" t="str">
        <f>IF(ISBLANK(F125),"",VLOOKUP(F125,'validation code'!$T$64:$U$120,2,0))</f>
        <v/>
      </c>
      <c r="AQ125" s="77" t="str">
        <f>IF(ISBLANK(F125),"",VLOOKUP(F125,'validation code'!$T$3:$U$59,2,0))</f>
        <v/>
      </c>
      <c r="AR125" s="77" t="str">
        <f>IF(ISBLANK(M125)=TRUE,"",VLOOKUP(M125,'validation code'!$X$48:$Y$49,2,0))</f>
        <v/>
      </c>
      <c r="AS125" s="77" t="str">
        <f>IF(ISBLANK(F125)=TRUE,"",VLOOKUP(F125,'validation code'!$A$22:$B$79,2,0))</f>
        <v/>
      </c>
      <c r="AU125" s="77" t="s">
        <v>40</v>
      </c>
      <c r="AV125" s="77" t="str">
        <f>IF(ISBLANK($B$2)=TRUE,"",VLOOKUP($B$2,'validation code'!$W$54:$X$69,2,0))</f>
        <v>PRB</v>
      </c>
      <c r="AW125" s="77" t="str">
        <f t="shared" si="66"/>
        <v>01</v>
      </c>
      <c r="AX125" s="77" t="str">
        <f t="shared" si="67"/>
        <v/>
      </c>
      <c r="AY125" s="77" t="str">
        <f t="shared" si="68"/>
        <v>0124</v>
      </c>
      <c r="AZ125" s="77" t="str">
        <f t="shared" si="69"/>
        <v>EX-22-PRB-01--0124</v>
      </c>
      <c r="BA125" s="77" t="str">
        <f t="shared" si="70"/>
        <v>Not Completed</v>
      </c>
      <c r="BB125" s="19">
        <f t="shared" si="71"/>
        <v>0</v>
      </c>
      <c r="BC125" s="19">
        <f t="shared" si="72"/>
        <v>0</v>
      </c>
      <c r="BD125" s="19">
        <f t="shared" si="73"/>
        <v>0</v>
      </c>
      <c r="BE125" s="19">
        <f t="shared" si="74"/>
        <v>1</v>
      </c>
      <c r="BF125" s="19">
        <f t="shared" si="75"/>
        <v>0</v>
      </c>
      <c r="BG125" s="19">
        <f t="shared" si="76"/>
        <v>0</v>
      </c>
      <c r="BH125" s="19">
        <f t="shared" si="77"/>
        <v>0</v>
      </c>
      <c r="BI125" s="19">
        <f t="shared" si="78"/>
        <v>0</v>
      </c>
      <c r="BJ125" s="19">
        <f t="shared" si="79"/>
        <v>0</v>
      </c>
      <c r="BK125" s="19">
        <f t="shared" si="80"/>
        <v>0</v>
      </c>
      <c r="BL125" s="19">
        <f t="shared" si="81"/>
        <v>0</v>
      </c>
      <c r="BM125" s="19">
        <f t="shared" si="82"/>
        <v>0</v>
      </c>
      <c r="BN125" s="19">
        <f t="shared" si="83"/>
        <v>1</v>
      </c>
      <c r="BO125" s="19">
        <f t="shared" si="84"/>
        <v>1</v>
      </c>
      <c r="BP125" s="19">
        <f t="shared" si="85"/>
        <v>0</v>
      </c>
      <c r="BQ125" s="19">
        <f t="shared" si="86"/>
        <v>1</v>
      </c>
      <c r="BR125" s="19">
        <f t="shared" si="87"/>
        <v>0</v>
      </c>
      <c r="BS125" s="19">
        <f t="shared" si="88"/>
        <v>0</v>
      </c>
      <c r="BT125" s="19">
        <f t="shared" si="89"/>
        <v>0</v>
      </c>
      <c r="BU125" s="19">
        <f t="shared" si="90"/>
        <v>0</v>
      </c>
      <c r="BV125" s="19">
        <f t="shared" si="91"/>
        <v>0</v>
      </c>
      <c r="BW125" s="19">
        <f t="shared" si="92"/>
        <v>0</v>
      </c>
      <c r="BY125" s="12" t="str">
        <f t="shared" si="93"/>
        <v/>
      </c>
      <c r="BZ125" s="12"/>
      <c r="CA125" s="12" t="str">
        <f t="shared" si="94"/>
        <v/>
      </c>
      <c r="CB125" s="12" t="str">
        <f t="shared" si="95"/>
        <v>PRD_BODY</v>
      </c>
      <c r="CC125" s="12" t="str">
        <f t="shared" si="96"/>
        <v>PRD_BODY</v>
      </c>
    </row>
    <row r="126" spans="1:81" ht="14.25" customHeight="1" x14ac:dyDescent="0.35">
      <c r="A126" s="77" t="str">
        <f t="shared" si="60"/>
        <v>Not Completed</v>
      </c>
      <c r="C126" s="19">
        <f t="shared" si="97"/>
        <v>125</v>
      </c>
      <c r="D126" s="14" t="str">
        <f t="shared" si="61"/>
        <v/>
      </c>
      <c r="E126" s="15"/>
      <c r="F126" s="15"/>
      <c r="G126" s="15"/>
      <c r="H126" s="20" t="str">
        <f t="shared" si="62"/>
        <v/>
      </c>
      <c r="I126" s="15"/>
      <c r="J126" s="15"/>
      <c r="K126" s="65"/>
      <c r="L126" s="65"/>
      <c r="M126" s="15"/>
      <c r="N126" s="15"/>
      <c r="O126" s="15"/>
      <c r="P126" s="16"/>
      <c r="Q126" s="21" t="str">
        <f>IF(ISBLANK(O126)=TRUE,"",VLOOKUP(O126,'validation code'!$X$35:$Y$38,2,0))</f>
        <v/>
      </c>
      <c r="R126" s="84" t="e">
        <f t="shared" si="63"/>
        <v>#VALUE!</v>
      </c>
      <c r="S126" s="16"/>
      <c r="T126" s="83" t="e">
        <f t="shared" si="64"/>
        <v>#VALUE!</v>
      </c>
      <c r="U126" s="66"/>
      <c r="V126" s="66"/>
      <c r="W126" s="66"/>
      <c r="X126" s="66"/>
      <c r="Y126" s="76"/>
      <c r="Z126" s="66"/>
      <c r="AA126" s="76"/>
      <c r="AB126" s="79">
        <f t="shared" si="99"/>
        <v>0</v>
      </c>
      <c r="AC126" s="79">
        <f t="shared" si="99"/>
        <v>0</v>
      </c>
      <c r="AD126" s="79">
        <f t="shared" si="99"/>
        <v>0</v>
      </c>
      <c r="AE126" s="79">
        <f t="shared" si="99"/>
        <v>0</v>
      </c>
      <c r="AF126" s="79">
        <f t="shared" si="99"/>
        <v>0</v>
      </c>
      <c r="AG126" s="79">
        <f t="shared" si="99"/>
        <v>0</v>
      </c>
      <c r="AH126" s="79">
        <f t="shared" si="99"/>
        <v>0</v>
      </c>
      <c r="AI126" s="79">
        <f t="shared" si="99"/>
        <v>0</v>
      </c>
      <c r="AJ126" s="79">
        <f t="shared" si="99"/>
        <v>0</v>
      </c>
      <c r="AK126" s="79">
        <f t="shared" si="99"/>
        <v>0</v>
      </c>
      <c r="AL126" s="79">
        <f t="shared" si="99"/>
        <v>0</v>
      </c>
      <c r="AM126" s="79">
        <f t="shared" si="99"/>
        <v>0</v>
      </c>
      <c r="AN126" s="68" t="e">
        <f t="shared" si="65"/>
        <v>#VALUE!</v>
      </c>
      <c r="AP126" s="77" t="str">
        <f>IF(ISBLANK(F126),"",VLOOKUP(F126,'validation code'!$T$64:$U$120,2,0))</f>
        <v/>
      </c>
      <c r="AQ126" s="77" t="str">
        <f>IF(ISBLANK(F126),"",VLOOKUP(F126,'validation code'!$T$3:$U$59,2,0))</f>
        <v/>
      </c>
      <c r="AR126" s="77" t="str">
        <f>IF(ISBLANK(M126)=TRUE,"",VLOOKUP(M126,'validation code'!$X$48:$Y$49,2,0))</f>
        <v/>
      </c>
      <c r="AS126" s="77" t="str">
        <f>IF(ISBLANK(F126)=TRUE,"",VLOOKUP(F126,'validation code'!$A$22:$B$79,2,0))</f>
        <v/>
      </c>
      <c r="AU126" s="77" t="s">
        <v>40</v>
      </c>
      <c r="AV126" s="77" t="str">
        <f>IF(ISBLANK($B$2)=TRUE,"",VLOOKUP($B$2,'validation code'!$W$54:$X$69,2,0))</f>
        <v>PRB</v>
      </c>
      <c r="AW126" s="77" t="str">
        <f t="shared" si="66"/>
        <v>01</v>
      </c>
      <c r="AX126" s="77" t="str">
        <f t="shared" si="67"/>
        <v/>
      </c>
      <c r="AY126" s="77" t="str">
        <f t="shared" si="68"/>
        <v>0125</v>
      </c>
      <c r="AZ126" s="77" t="str">
        <f t="shared" si="69"/>
        <v>EX-22-PRB-01--0125</v>
      </c>
      <c r="BA126" s="77" t="str">
        <f t="shared" si="70"/>
        <v>Not Completed</v>
      </c>
      <c r="BB126" s="19">
        <f t="shared" si="71"/>
        <v>0</v>
      </c>
      <c r="BC126" s="19">
        <f t="shared" si="72"/>
        <v>0</v>
      </c>
      <c r="BD126" s="19">
        <f t="shared" si="73"/>
        <v>0</v>
      </c>
      <c r="BE126" s="19">
        <f t="shared" si="74"/>
        <v>1</v>
      </c>
      <c r="BF126" s="19">
        <f t="shared" si="75"/>
        <v>0</v>
      </c>
      <c r="BG126" s="19">
        <f t="shared" si="76"/>
        <v>0</v>
      </c>
      <c r="BH126" s="19">
        <f t="shared" si="77"/>
        <v>0</v>
      </c>
      <c r="BI126" s="19">
        <f t="shared" si="78"/>
        <v>0</v>
      </c>
      <c r="BJ126" s="19">
        <f t="shared" si="79"/>
        <v>0</v>
      </c>
      <c r="BK126" s="19">
        <f t="shared" si="80"/>
        <v>0</v>
      </c>
      <c r="BL126" s="19">
        <f t="shared" si="81"/>
        <v>0</v>
      </c>
      <c r="BM126" s="19">
        <f t="shared" si="82"/>
        <v>0</v>
      </c>
      <c r="BN126" s="19">
        <f t="shared" si="83"/>
        <v>1</v>
      </c>
      <c r="BO126" s="19">
        <f t="shared" si="84"/>
        <v>1</v>
      </c>
      <c r="BP126" s="19">
        <f t="shared" si="85"/>
        <v>0</v>
      </c>
      <c r="BQ126" s="19">
        <f t="shared" si="86"/>
        <v>1</v>
      </c>
      <c r="BR126" s="19">
        <f t="shared" si="87"/>
        <v>0</v>
      </c>
      <c r="BS126" s="19">
        <f t="shared" si="88"/>
        <v>0</v>
      </c>
      <c r="BT126" s="19">
        <f t="shared" si="89"/>
        <v>0</v>
      </c>
      <c r="BU126" s="19">
        <f t="shared" si="90"/>
        <v>0</v>
      </c>
      <c r="BV126" s="19">
        <f t="shared" si="91"/>
        <v>0</v>
      </c>
      <c r="BW126" s="19">
        <f t="shared" si="92"/>
        <v>0</v>
      </c>
      <c r="BY126" s="12" t="str">
        <f t="shared" si="93"/>
        <v/>
      </c>
      <c r="BZ126" s="12"/>
      <c r="CA126" s="12" t="str">
        <f t="shared" si="94"/>
        <v/>
      </c>
      <c r="CB126" s="12" t="str">
        <f t="shared" si="95"/>
        <v>PRD_BODY</v>
      </c>
      <c r="CC126" s="12" t="str">
        <f t="shared" si="96"/>
        <v>PRD_BODY</v>
      </c>
    </row>
    <row r="127" spans="1:81" ht="14.25" customHeight="1" x14ac:dyDescent="0.35">
      <c r="A127" s="77" t="str">
        <f t="shared" si="60"/>
        <v>Not Completed</v>
      </c>
      <c r="C127" s="19">
        <f t="shared" si="97"/>
        <v>126</v>
      </c>
      <c r="D127" s="14" t="str">
        <f t="shared" si="61"/>
        <v/>
      </c>
      <c r="E127" s="15"/>
      <c r="F127" s="15"/>
      <c r="G127" s="15"/>
      <c r="H127" s="20" t="str">
        <f t="shared" si="62"/>
        <v/>
      </c>
      <c r="I127" s="15"/>
      <c r="J127" s="15"/>
      <c r="K127" s="65"/>
      <c r="L127" s="65"/>
      <c r="M127" s="15"/>
      <c r="N127" s="15"/>
      <c r="O127" s="15"/>
      <c r="P127" s="16"/>
      <c r="Q127" s="21" t="str">
        <f>IF(ISBLANK(O127)=TRUE,"",VLOOKUP(O127,'validation code'!$X$35:$Y$38,2,0))</f>
        <v/>
      </c>
      <c r="R127" s="84" t="e">
        <f t="shared" si="63"/>
        <v>#VALUE!</v>
      </c>
      <c r="S127" s="16"/>
      <c r="T127" s="83" t="e">
        <f t="shared" si="64"/>
        <v>#VALUE!</v>
      </c>
      <c r="U127" s="66"/>
      <c r="V127" s="66"/>
      <c r="W127" s="66"/>
      <c r="X127" s="66"/>
      <c r="Y127" s="76"/>
      <c r="Z127" s="66"/>
      <c r="AA127" s="76"/>
      <c r="AB127" s="79">
        <f t="shared" si="99"/>
        <v>0</v>
      </c>
      <c r="AC127" s="79">
        <f t="shared" si="99"/>
        <v>0</v>
      </c>
      <c r="AD127" s="79">
        <f t="shared" si="99"/>
        <v>0</v>
      </c>
      <c r="AE127" s="79">
        <f t="shared" si="99"/>
        <v>0</v>
      </c>
      <c r="AF127" s="79">
        <f t="shared" si="99"/>
        <v>0</v>
      </c>
      <c r="AG127" s="79">
        <f t="shared" si="99"/>
        <v>0</v>
      </c>
      <c r="AH127" s="79">
        <f t="shared" si="99"/>
        <v>0</v>
      </c>
      <c r="AI127" s="79">
        <f t="shared" si="99"/>
        <v>0</v>
      </c>
      <c r="AJ127" s="79">
        <f t="shared" si="99"/>
        <v>0</v>
      </c>
      <c r="AK127" s="79">
        <f t="shared" si="99"/>
        <v>0</v>
      </c>
      <c r="AL127" s="79">
        <f t="shared" si="99"/>
        <v>0</v>
      </c>
      <c r="AM127" s="79">
        <f t="shared" si="99"/>
        <v>0</v>
      </c>
      <c r="AN127" s="68" t="e">
        <f t="shared" si="65"/>
        <v>#VALUE!</v>
      </c>
      <c r="AP127" s="77" t="str">
        <f>IF(ISBLANK(F127),"",VLOOKUP(F127,'validation code'!$T$64:$U$120,2,0))</f>
        <v/>
      </c>
      <c r="AQ127" s="77" t="str">
        <f>IF(ISBLANK(F127),"",VLOOKUP(F127,'validation code'!$T$3:$U$59,2,0))</f>
        <v/>
      </c>
      <c r="AR127" s="77" t="str">
        <f>IF(ISBLANK(M127)=TRUE,"",VLOOKUP(M127,'validation code'!$X$48:$Y$49,2,0))</f>
        <v/>
      </c>
      <c r="AS127" s="77" t="str">
        <f>IF(ISBLANK(F127)=TRUE,"",VLOOKUP(F127,'validation code'!$A$22:$B$79,2,0))</f>
        <v/>
      </c>
      <c r="AU127" s="77" t="s">
        <v>40</v>
      </c>
      <c r="AV127" s="77" t="str">
        <f>IF(ISBLANK($B$2)=TRUE,"",VLOOKUP($B$2,'validation code'!$W$54:$X$69,2,0))</f>
        <v>PRB</v>
      </c>
      <c r="AW127" s="77" t="str">
        <f t="shared" si="66"/>
        <v>01</v>
      </c>
      <c r="AX127" s="77" t="str">
        <f t="shared" si="67"/>
        <v/>
      </c>
      <c r="AY127" s="77" t="str">
        <f t="shared" si="68"/>
        <v>0126</v>
      </c>
      <c r="AZ127" s="77" t="str">
        <f t="shared" si="69"/>
        <v>EX-22-PRB-01--0126</v>
      </c>
      <c r="BA127" s="77" t="str">
        <f t="shared" si="70"/>
        <v>Not Completed</v>
      </c>
      <c r="BB127" s="19">
        <f t="shared" si="71"/>
        <v>0</v>
      </c>
      <c r="BC127" s="19">
        <f t="shared" si="72"/>
        <v>0</v>
      </c>
      <c r="BD127" s="19">
        <f t="shared" si="73"/>
        <v>0</v>
      </c>
      <c r="BE127" s="19">
        <f t="shared" si="74"/>
        <v>1</v>
      </c>
      <c r="BF127" s="19">
        <f t="shared" si="75"/>
        <v>0</v>
      </c>
      <c r="BG127" s="19">
        <f t="shared" si="76"/>
        <v>0</v>
      </c>
      <c r="BH127" s="19">
        <f t="shared" si="77"/>
        <v>0</v>
      </c>
      <c r="BI127" s="19">
        <f t="shared" si="78"/>
        <v>0</v>
      </c>
      <c r="BJ127" s="19">
        <f t="shared" si="79"/>
        <v>0</v>
      </c>
      <c r="BK127" s="19">
        <f t="shared" si="80"/>
        <v>0</v>
      </c>
      <c r="BL127" s="19">
        <f t="shared" si="81"/>
        <v>0</v>
      </c>
      <c r="BM127" s="19">
        <f t="shared" si="82"/>
        <v>0</v>
      </c>
      <c r="BN127" s="19">
        <f t="shared" si="83"/>
        <v>1</v>
      </c>
      <c r="BO127" s="19">
        <f t="shared" si="84"/>
        <v>1</v>
      </c>
      <c r="BP127" s="19">
        <f t="shared" si="85"/>
        <v>0</v>
      </c>
      <c r="BQ127" s="19">
        <f t="shared" si="86"/>
        <v>1</v>
      </c>
      <c r="BR127" s="19">
        <f t="shared" si="87"/>
        <v>0</v>
      </c>
      <c r="BS127" s="19">
        <f t="shared" si="88"/>
        <v>0</v>
      </c>
      <c r="BT127" s="19">
        <f t="shared" si="89"/>
        <v>0</v>
      </c>
      <c r="BU127" s="19">
        <f t="shared" si="90"/>
        <v>0</v>
      </c>
      <c r="BV127" s="19">
        <f t="shared" si="91"/>
        <v>0</v>
      </c>
      <c r="BW127" s="19">
        <f t="shared" si="92"/>
        <v>0</v>
      </c>
      <c r="BY127" s="12" t="str">
        <f t="shared" si="93"/>
        <v/>
      </c>
      <c r="BZ127" s="12"/>
      <c r="CA127" s="12" t="str">
        <f t="shared" si="94"/>
        <v/>
      </c>
      <c r="CB127" s="12" t="str">
        <f t="shared" si="95"/>
        <v>PRD_BODY</v>
      </c>
      <c r="CC127" s="12" t="str">
        <f t="shared" si="96"/>
        <v>PRD_BODY</v>
      </c>
    </row>
    <row r="128" spans="1:81" ht="14.25" customHeight="1" x14ac:dyDescent="0.35">
      <c r="A128" s="77" t="str">
        <f t="shared" si="60"/>
        <v>Not Completed</v>
      </c>
      <c r="C128" s="19">
        <f t="shared" si="97"/>
        <v>127</v>
      </c>
      <c r="D128" s="14" t="str">
        <f t="shared" si="61"/>
        <v/>
      </c>
      <c r="E128" s="15"/>
      <c r="F128" s="15"/>
      <c r="G128" s="15"/>
      <c r="H128" s="20" t="str">
        <f t="shared" si="62"/>
        <v/>
      </c>
      <c r="I128" s="15"/>
      <c r="J128" s="15"/>
      <c r="K128" s="65"/>
      <c r="L128" s="65"/>
      <c r="M128" s="15"/>
      <c r="N128" s="15"/>
      <c r="O128" s="15"/>
      <c r="P128" s="16"/>
      <c r="Q128" s="21" t="str">
        <f>IF(ISBLANK(O128)=TRUE,"",VLOOKUP(O128,'validation code'!$X$35:$Y$38,2,0))</f>
        <v/>
      </c>
      <c r="R128" s="84" t="e">
        <f t="shared" si="63"/>
        <v>#VALUE!</v>
      </c>
      <c r="S128" s="16"/>
      <c r="T128" s="83" t="e">
        <f t="shared" si="64"/>
        <v>#VALUE!</v>
      </c>
      <c r="U128" s="66"/>
      <c r="V128" s="66"/>
      <c r="W128" s="66"/>
      <c r="X128" s="66"/>
      <c r="Y128" s="76"/>
      <c r="Z128" s="66"/>
      <c r="AA128" s="76"/>
      <c r="AB128" s="79">
        <f t="shared" si="99"/>
        <v>0</v>
      </c>
      <c r="AC128" s="79">
        <f t="shared" si="99"/>
        <v>0</v>
      </c>
      <c r="AD128" s="79">
        <f t="shared" si="99"/>
        <v>0</v>
      </c>
      <c r="AE128" s="79">
        <f t="shared" si="99"/>
        <v>0</v>
      </c>
      <c r="AF128" s="79">
        <f t="shared" si="99"/>
        <v>0</v>
      </c>
      <c r="AG128" s="79">
        <f t="shared" si="99"/>
        <v>0</v>
      </c>
      <c r="AH128" s="79">
        <f t="shared" si="99"/>
        <v>0</v>
      </c>
      <c r="AI128" s="79">
        <f t="shared" si="99"/>
        <v>0</v>
      </c>
      <c r="AJ128" s="79">
        <f t="shared" si="99"/>
        <v>0</v>
      </c>
      <c r="AK128" s="79">
        <f t="shared" si="99"/>
        <v>0</v>
      </c>
      <c r="AL128" s="79">
        <f t="shared" si="99"/>
        <v>0</v>
      </c>
      <c r="AM128" s="79">
        <f t="shared" si="99"/>
        <v>0</v>
      </c>
      <c r="AN128" s="68" t="e">
        <f t="shared" si="65"/>
        <v>#VALUE!</v>
      </c>
      <c r="AP128" s="77" t="str">
        <f>IF(ISBLANK(F128),"",VLOOKUP(F128,'validation code'!$T$64:$U$120,2,0))</f>
        <v/>
      </c>
      <c r="AQ128" s="77" t="str">
        <f>IF(ISBLANK(F128),"",VLOOKUP(F128,'validation code'!$T$3:$U$59,2,0))</f>
        <v/>
      </c>
      <c r="AR128" s="77" t="str">
        <f>IF(ISBLANK(M128)=TRUE,"",VLOOKUP(M128,'validation code'!$X$48:$Y$49,2,0))</f>
        <v/>
      </c>
      <c r="AS128" s="77" t="str">
        <f>IF(ISBLANK(F128)=TRUE,"",VLOOKUP(F128,'validation code'!$A$22:$B$79,2,0))</f>
        <v/>
      </c>
      <c r="AU128" s="77" t="s">
        <v>40</v>
      </c>
      <c r="AV128" s="77" t="str">
        <f>IF(ISBLANK($B$2)=TRUE,"",VLOOKUP($B$2,'validation code'!$W$54:$X$69,2,0))</f>
        <v>PRB</v>
      </c>
      <c r="AW128" s="77" t="str">
        <f t="shared" si="66"/>
        <v>01</v>
      </c>
      <c r="AX128" s="77" t="str">
        <f t="shared" si="67"/>
        <v/>
      </c>
      <c r="AY128" s="77" t="str">
        <f t="shared" si="68"/>
        <v>0127</v>
      </c>
      <c r="AZ128" s="77" t="str">
        <f t="shared" si="69"/>
        <v>EX-22-PRB-01--0127</v>
      </c>
      <c r="BA128" s="77" t="str">
        <f t="shared" si="70"/>
        <v>Not Completed</v>
      </c>
      <c r="BB128" s="19">
        <f t="shared" si="71"/>
        <v>0</v>
      </c>
      <c r="BC128" s="19">
        <f t="shared" si="72"/>
        <v>0</v>
      </c>
      <c r="BD128" s="19">
        <f t="shared" si="73"/>
        <v>0</v>
      </c>
      <c r="BE128" s="19">
        <f t="shared" si="74"/>
        <v>1</v>
      </c>
      <c r="BF128" s="19">
        <f t="shared" si="75"/>
        <v>0</v>
      </c>
      <c r="BG128" s="19">
        <f t="shared" si="76"/>
        <v>0</v>
      </c>
      <c r="BH128" s="19">
        <f t="shared" si="77"/>
        <v>0</v>
      </c>
      <c r="BI128" s="19">
        <f t="shared" si="78"/>
        <v>0</v>
      </c>
      <c r="BJ128" s="19">
        <f t="shared" si="79"/>
        <v>0</v>
      </c>
      <c r="BK128" s="19">
        <f t="shared" si="80"/>
        <v>0</v>
      </c>
      <c r="BL128" s="19">
        <f t="shared" si="81"/>
        <v>0</v>
      </c>
      <c r="BM128" s="19">
        <f t="shared" si="82"/>
        <v>0</v>
      </c>
      <c r="BN128" s="19">
        <f t="shared" si="83"/>
        <v>1</v>
      </c>
      <c r="BO128" s="19">
        <f t="shared" si="84"/>
        <v>1</v>
      </c>
      <c r="BP128" s="19">
        <f t="shared" si="85"/>
        <v>0</v>
      </c>
      <c r="BQ128" s="19">
        <f t="shared" si="86"/>
        <v>1</v>
      </c>
      <c r="BR128" s="19">
        <f t="shared" si="87"/>
        <v>0</v>
      </c>
      <c r="BS128" s="19">
        <f t="shared" si="88"/>
        <v>0</v>
      </c>
      <c r="BT128" s="19">
        <f t="shared" si="89"/>
        <v>0</v>
      </c>
      <c r="BU128" s="19">
        <f t="shared" si="90"/>
        <v>0</v>
      </c>
      <c r="BV128" s="19">
        <f t="shared" si="91"/>
        <v>0</v>
      </c>
      <c r="BW128" s="19">
        <f t="shared" si="92"/>
        <v>0</v>
      </c>
      <c r="BY128" s="12" t="str">
        <f t="shared" si="93"/>
        <v/>
      </c>
      <c r="BZ128" s="12"/>
      <c r="CA128" s="12" t="str">
        <f t="shared" si="94"/>
        <v/>
      </c>
      <c r="CB128" s="12" t="str">
        <f t="shared" si="95"/>
        <v>PRD_BODY</v>
      </c>
      <c r="CC128" s="12" t="str">
        <f t="shared" si="96"/>
        <v>PRD_BODY</v>
      </c>
    </row>
    <row r="129" spans="1:81" ht="14.25" customHeight="1" x14ac:dyDescent="0.35">
      <c r="A129" s="77" t="str">
        <f t="shared" si="60"/>
        <v>Not Completed</v>
      </c>
      <c r="C129" s="19">
        <f t="shared" si="97"/>
        <v>128</v>
      </c>
      <c r="D129" s="14" t="str">
        <f t="shared" si="61"/>
        <v/>
      </c>
      <c r="E129" s="15"/>
      <c r="F129" s="15"/>
      <c r="G129" s="15"/>
      <c r="H129" s="20" t="str">
        <f t="shared" si="62"/>
        <v/>
      </c>
      <c r="I129" s="15"/>
      <c r="J129" s="15"/>
      <c r="K129" s="65"/>
      <c r="L129" s="65"/>
      <c r="M129" s="15"/>
      <c r="N129" s="15"/>
      <c r="O129" s="15"/>
      <c r="P129" s="16"/>
      <c r="Q129" s="21" t="str">
        <f>IF(ISBLANK(O129)=TRUE,"",VLOOKUP(O129,'validation code'!$X$35:$Y$38,2,0))</f>
        <v/>
      </c>
      <c r="R129" s="84" t="e">
        <f t="shared" si="63"/>
        <v>#VALUE!</v>
      </c>
      <c r="S129" s="16"/>
      <c r="T129" s="83" t="e">
        <f t="shared" si="64"/>
        <v>#VALUE!</v>
      </c>
      <c r="U129" s="66"/>
      <c r="V129" s="66"/>
      <c r="W129" s="66"/>
      <c r="X129" s="66"/>
      <c r="Y129" s="76"/>
      <c r="Z129" s="66"/>
      <c r="AA129" s="76"/>
      <c r="AB129" s="79">
        <f t="shared" si="99"/>
        <v>0</v>
      </c>
      <c r="AC129" s="79">
        <f t="shared" si="99"/>
        <v>0</v>
      </c>
      <c r="AD129" s="79">
        <f t="shared" si="99"/>
        <v>0</v>
      </c>
      <c r="AE129" s="79">
        <f t="shared" si="99"/>
        <v>0</v>
      </c>
      <c r="AF129" s="79">
        <f t="shared" si="99"/>
        <v>0</v>
      </c>
      <c r="AG129" s="79">
        <f t="shared" si="99"/>
        <v>0</v>
      </c>
      <c r="AH129" s="79">
        <f t="shared" si="99"/>
        <v>0</v>
      </c>
      <c r="AI129" s="79">
        <f t="shared" si="99"/>
        <v>0</v>
      </c>
      <c r="AJ129" s="79">
        <f t="shared" si="99"/>
        <v>0</v>
      </c>
      <c r="AK129" s="79">
        <f t="shared" si="99"/>
        <v>0</v>
      </c>
      <c r="AL129" s="79">
        <f t="shared" si="99"/>
        <v>0</v>
      </c>
      <c r="AM129" s="79">
        <f t="shared" si="99"/>
        <v>0</v>
      </c>
      <c r="AN129" s="68" t="e">
        <f t="shared" si="65"/>
        <v>#VALUE!</v>
      </c>
      <c r="AP129" s="77" t="str">
        <f>IF(ISBLANK(F129),"",VLOOKUP(F129,'validation code'!$T$64:$U$120,2,0))</f>
        <v/>
      </c>
      <c r="AQ129" s="77" t="str">
        <f>IF(ISBLANK(F129),"",VLOOKUP(F129,'validation code'!$T$3:$U$59,2,0))</f>
        <v/>
      </c>
      <c r="AR129" s="77" t="str">
        <f>IF(ISBLANK(M129)=TRUE,"",VLOOKUP(M129,'validation code'!$X$48:$Y$49,2,0))</f>
        <v/>
      </c>
      <c r="AS129" s="77" t="str">
        <f>IF(ISBLANK(F129)=TRUE,"",VLOOKUP(F129,'validation code'!$A$22:$B$79,2,0))</f>
        <v/>
      </c>
      <c r="AU129" s="77" t="s">
        <v>40</v>
      </c>
      <c r="AV129" s="77" t="str">
        <f>IF(ISBLANK($B$2)=TRUE,"",VLOOKUP($B$2,'validation code'!$W$54:$X$69,2,0))</f>
        <v>PRB</v>
      </c>
      <c r="AW129" s="77" t="str">
        <f t="shared" si="66"/>
        <v>01</v>
      </c>
      <c r="AX129" s="77" t="str">
        <f t="shared" si="67"/>
        <v/>
      </c>
      <c r="AY129" s="77" t="str">
        <f t="shared" si="68"/>
        <v>0128</v>
      </c>
      <c r="AZ129" s="77" t="str">
        <f t="shared" si="69"/>
        <v>EX-22-PRB-01--0128</v>
      </c>
      <c r="BA129" s="77" t="str">
        <f t="shared" si="70"/>
        <v>Not Completed</v>
      </c>
      <c r="BB129" s="19">
        <f t="shared" si="71"/>
        <v>0</v>
      </c>
      <c r="BC129" s="19">
        <f t="shared" si="72"/>
        <v>0</v>
      </c>
      <c r="BD129" s="19">
        <f t="shared" si="73"/>
        <v>0</v>
      </c>
      <c r="BE129" s="19">
        <f t="shared" si="74"/>
        <v>1</v>
      </c>
      <c r="BF129" s="19">
        <f t="shared" si="75"/>
        <v>0</v>
      </c>
      <c r="BG129" s="19">
        <f t="shared" si="76"/>
        <v>0</v>
      </c>
      <c r="BH129" s="19">
        <f t="shared" si="77"/>
        <v>0</v>
      </c>
      <c r="BI129" s="19">
        <f t="shared" si="78"/>
        <v>0</v>
      </c>
      <c r="BJ129" s="19">
        <f t="shared" si="79"/>
        <v>0</v>
      </c>
      <c r="BK129" s="19">
        <f t="shared" si="80"/>
        <v>0</v>
      </c>
      <c r="BL129" s="19">
        <f t="shared" si="81"/>
        <v>0</v>
      </c>
      <c r="BM129" s="19">
        <f t="shared" si="82"/>
        <v>0</v>
      </c>
      <c r="BN129" s="19">
        <f t="shared" si="83"/>
        <v>1</v>
      </c>
      <c r="BO129" s="19">
        <f t="shared" si="84"/>
        <v>1</v>
      </c>
      <c r="BP129" s="19">
        <f t="shared" si="85"/>
        <v>0</v>
      </c>
      <c r="BQ129" s="19">
        <f t="shared" si="86"/>
        <v>1</v>
      </c>
      <c r="BR129" s="19">
        <f t="shared" si="87"/>
        <v>0</v>
      </c>
      <c r="BS129" s="19">
        <f t="shared" si="88"/>
        <v>0</v>
      </c>
      <c r="BT129" s="19">
        <f t="shared" si="89"/>
        <v>0</v>
      </c>
      <c r="BU129" s="19">
        <f t="shared" si="90"/>
        <v>0</v>
      </c>
      <c r="BV129" s="19">
        <f t="shared" si="91"/>
        <v>0</v>
      </c>
      <c r="BW129" s="19">
        <f t="shared" si="92"/>
        <v>0</v>
      </c>
      <c r="BY129" s="12" t="str">
        <f t="shared" si="93"/>
        <v/>
      </c>
      <c r="BZ129" s="12"/>
      <c r="CA129" s="12" t="str">
        <f t="shared" si="94"/>
        <v/>
      </c>
      <c r="CB129" s="12" t="str">
        <f t="shared" si="95"/>
        <v>PRD_BODY</v>
      </c>
      <c r="CC129" s="12" t="str">
        <f t="shared" si="96"/>
        <v>PRD_BODY</v>
      </c>
    </row>
    <row r="130" spans="1:81" ht="14.25" customHeight="1" x14ac:dyDescent="0.35">
      <c r="A130" s="77" t="str">
        <f t="shared" si="60"/>
        <v>Not Completed</v>
      </c>
      <c r="C130" s="19">
        <f t="shared" si="97"/>
        <v>129</v>
      </c>
      <c r="D130" s="14" t="str">
        <f t="shared" si="61"/>
        <v/>
      </c>
      <c r="E130" s="15"/>
      <c r="F130" s="15"/>
      <c r="G130" s="15"/>
      <c r="H130" s="20" t="str">
        <f t="shared" si="62"/>
        <v/>
      </c>
      <c r="I130" s="15"/>
      <c r="J130" s="15"/>
      <c r="K130" s="65"/>
      <c r="L130" s="65"/>
      <c r="M130" s="15"/>
      <c r="N130" s="15"/>
      <c r="O130" s="15"/>
      <c r="P130" s="16"/>
      <c r="Q130" s="21" t="str">
        <f>IF(ISBLANK(O130)=TRUE,"",VLOOKUP(O130,'validation code'!$X$35:$Y$38,2,0))</f>
        <v/>
      </c>
      <c r="R130" s="84" t="e">
        <f t="shared" si="63"/>
        <v>#VALUE!</v>
      </c>
      <c r="S130" s="16"/>
      <c r="T130" s="83" t="e">
        <f t="shared" si="64"/>
        <v>#VALUE!</v>
      </c>
      <c r="U130" s="66"/>
      <c r="V130" s="66"/>
      <c r="W130" s="66"/>
      <c r="X130" s="66"/>
      <c r="Y130" s="76"/>
      <c r="Z130" s="66"/>
      <c r="AA130" s="76"/>
      <c r="AB130" s="79">
        <f t="shared" si="99"/>
        <v>0</v>
      </c>
      <c r="AC130" s="79">
        <f t="shared" si="99"/>
        <v>0</v>
      </c>
      <c r="AD130" s="79">
        <f t="shared" si="99"/>
        <v>0</v>
      </c>
      <c r="AE130" s="79">
        <f t="shared" si="99"/>
        <v>0</v>
      </c>
      <c r="AF130" s="79">
        <f t="shared" si="99"/>
        <v>0</v>
      </c>
      <c r="AG130" s="79">
        <f t="shared" si="99"/>
        <v>0</v>
      </c>
      <c r="AH130" s="79">
        <f t="shared" si="99"/>
        <v>0</v>
      </c>
      <c r="AI130" s="79">
        <f t="shared" si="99"/>
        <v>0</v>
      </c>
      <c r="AJ130" s="79">
        <f t="shared" si="99"/>
        <v>0</v>
      </c>
      <c r="AK130" s="79">
        <f t="shared" si="99"/>
        <v>0</v>
      </c>
      <c r="AL130" s="79">
        <f t="shared" si="99"/>
        <v>0</v>
      </c>
      <c r="AM130" s="79">
        <f t="shared" si="99"/>
        <v>0</v>
      </c>
      <c r="AN130" s="68" t="e">
        <f t="shared" si="65"/>
        <v>#VALUE!</v>
      </c>
      <c r="AP130" s="77" t="str">
        <f>IF(ISBLANK(F130),"",VLOOKUP(F130,'validation code'!$T$64:$U$120,2,0))</f>
        <v/>
      </c>
      <c r="AQ130" s="77" t="str">
        <f>IF(ISBLANK(F130),"",VLOOKUP(F130,'validation code'!$T$3:$U$59,2,0))</f>
        <v/>
      </c>
      <c r="AR130" s="77" t="str">
        <f>IF(ISBLANK(M130)=TRUE,"",VLOOKUP(M130,'validation code'!$X$48:$Y$49,2,0))</f>
        <v/>
      </c>
      <c r="AS130" s="77" t="str">
        <f>IF(ISBLANK(F130)=TRUE,"",VLOOKUP(F130,'validation code'!$A$22:$B$79,2,0))</f>
        <v/>
      </c>
      <c r="AU130" s="77" t="s">
        <v>40</v>
      </c>
      <c r="AV130" s="77" t="str">
        <f>IF(ISBLANK($B$2)=TRUE,"",VLOOKUP($B$2,'validation code'!$W$54:$X$69,2,0))</f>
        <v>PRB</v>
      </c>
      <c r="AW130" s="77" t="str">
        <f t="shared" si="66"/>
        <v>01</v>
      </c>
      <c r="AX130" s="77" t="str">
        <f t="shared" si="67"/>
        <v/>
      </c>
      <c r="AY130" s="77" t="str">
        <f t="shared" si="68"/>
        <v>0129</v>
      </c>
      <c r="AZ130" s="77" t="str">
        <f t="shared" si="69"/>
        <v>EX-22-PRB-01--0129</v>
      </c>
      <c r="BA130" s="77" t="str">
        <f t="shared" si="70"/>
        <v>Not Completed</v>
      </c>
      <c r="BB130" s="19">
        <f t="shared" si="71"/>
        <v>0</v>
      </c>
      <c r="BC130" s="19">
        <f t="shared" si="72"/>
        <v>0</v>
      </c>
      <c r="BD130" s="19">
        <f t="shared" si="73"/>
        <v>0</v>
      </c>
      <c r="BE130" s="19">
        <f t="shared" si="74"/>
        <v>1</v>
      </c>
      <c r="BF130" s="19">
        <f t="shared" si="75"/>
        <v>0</v>
      </c>
      <c r="BG130" s="19">
        <f t="shared" si="76"/>
        <v>0</v>
      </c>
      <c r="BH130" s="19">
        <f t="shared" si="77"/>
        <v>0</v>
      </c>
      <c r="BI130" s="19">
        <f t="shared" si="78"/>
        <v>0</v>
      </c>
      <c r="BJ130" s="19">
        <f t="shared" si="79"/>
        <v>0</v>
      </c>
      <c r="BK130" s="19">
        <f t="shared" si="80"/>
        <v>0</v>
      </c>
      <c r="BL130" s="19">
        <f t="shared" si="81"/>
        <v>0</v>
      </c>
      <c r="BM130" s="19">
        <f t="shared" si="82"/>
        <v>0</v>
      </c>
      <c r="BN130" s="19">
        <f t="shared" si="83"/>
        <v>1</v>
      </c>
      <c r="BO130" s="19">
        <f t="shared" si="84"/>
        <v>1</v>
      </c>
      <c r="BP130" s="19">
        <f t="shared" si="85"/>
        <v>0</v>
      </c>
      <c r="BQ130" s="19">
        <f t="shared" si="86"/>
        <v>1</v>
      </c>
      <c r="BR130" s="19">
        <f t="shared" si="87"/>
        <v>0</v>
      </c>
      <c r="BS130" s="19">
        <f t="shared" si="88"/>
        <v>0</v>
      </c>
      <c r="BT130" s="19">
        <f t="shared" si="89"/>
        <v>0</v>
      </c>
      <c r="BU130" s="19">
        <f t="shared" si="90"/>
        <v>0</v>
      </c>
      <c r="BV130" s="19">
        <f t="shared" si="91"/>
        <v>0</v>
      </c>
      <c r="BW130" s="19">
        <f t="shared" si="92"/>
        <v>0</v>
      </c>
      <c r="BY130" s="12" t="str">
        <f t="shared" si="93"/>
        <v/>
      </c>
      <c r="BZ130" s="12"/>
      <c r="CA130" s="12" t="str">
        <f t="shared" si="94"/>
        <v/>
      </c>
      <c r="CB130" s="12" t="str">
        <f t="shared" si="95"/>
        <v>PRD_BODY</v>
      </c>
      <c r="CC130" s="12" t="str">
        <f t="shared" si="96"/>
        <v>PRD_BODY</v>
      </c>
    </row>
    <row r="131" spans="1:81" ht="14.25" customHeight="1" x14ac:dyDescent="0.35">
      <c r="A131" s="77" t="str">
        <f t="shared" si="60"/>
        <v>Not Completed</v>
      </c>
      <c r="C131" s="19">
        <f t="shared" si="97"/>
        <v>130</v>
      </c>
      <c r="D131" s="14" t="str">
        <f t="shared" si="61"/>
        <v/>
      </c>
      <c r="E131" s="15"/>
      <c r="F131" s="15"/>
      <c r="G131" s="15"/>
      <c r="H131" s="20" t="str">
        <f t="shared" si="62"/>
        <v/>
      </c>
      <c r="I131" s="15"/>
      <c r="J131" s="15"/>
      <c r="K131" s="65"/>
      <c r="L131" s="65"/>
      <c r="M131" s="15"/>
      <c r="N131" s="15"/>
      <c r="O131" s="15"/>
      <c r="P131" s="16"/>
      <c r="Q131" s="21" t="str">
        <f>IF(ISBLANK(O131)=TRUE,"",VLOOKUP(O131,'validation code'!$X$35:$Y$38,2,0))</f>
        <v/>
      </c>
      <c r="R131" s="84" t="e">
        <f t="shared" si="63"/>
        <v>#VALUE!</v>
      </c>
      <c r="S131" s="16"/>
      <c r="T131" s="83" t="e">
        <f t="shared" si="64"/>
        <v>#VALUE!</v>
      </c>
      <c r="U131" s="66"/>
      <c r="V131" s="66"/>
      <c r="W131" s="66"/>
      <c r="X131" s="66"/>
      <c r="Y131" s="76"/>
      <c r="Z131" s="66"/>
      <c r="AA131" s="76"/>
      <c r="AB131" s="79">
        <f t="shared" si="99"/>
        <v>0</v>
      </c>
      <c r="AC131" s="79">
        <f t="shared" si="99"/>
        <v>0</v>
      </c>
      <c r="AD131" s="79">
        <f t="shared" si="99"/>
        <v>0</v>
      </c>
      <c r="AE131" s="79">
        <f t="shared" si="99"/>
        <v>0</v>
      </c>
      <c r="AF131" s="79">
        <f t="shared" si="99"/>
        <v>0</v>
      </c>
      <c r="AG131" s="79">
        <f t="shared" si="99"/>
        <v>0</v>
      </c>
      <c r="AH131" s="79">
        <f t="shared" ref="AB131:AM152" si="100">IFERROR(ROUND(IF(OR(ISBLANK($V131)=TRUE,$V131&lt;&gt;AH$1=TRUE,ISBLANK($T131)=TRUE),"",IF(AH$1=$V131,$T131,0)),0),0)</f>
        <v>0</v>
      </c>
      <c r="AI131" s="79">
        <f t="shared" si="100"/>
        <v>0</v>
      </c>
      <c r="AJ131" s="79">
        <f t="shared" si="100"/>
        <v>0</v>
      </c>
      <c r="AK131" s="79">
        <f t="shared" si="100"/>
        <v>0</v>
      </c>
      <c r="AL131" s="79">
        <f t="shared" si="100"/>
        <v>0</v>
      </c>
      <c r="AM131" s="79">
        <f t="shared" si="100"/>
        <v>0</v>
      </c>
      <c r="AN131" s="68" t="e">
        <f t="shared" si="65"/>
        <v>#VALUE!</v>
      </c>
      <c r="AP131" s="77" t="str">
        <f>IF(ISBLANK(F131),"",VLOOKUP(F131,'validation code'!$T$64:$U$120,2,0))</f>
        <v/>
      </c>
      <c r="AQ131" s="77" t="str">
        <f>IF(ISBLANK(F131),"",VLOOKUP(F131,'validation code'!$T$3:$U$59,2,0))</f>
        <v/>
      </c>
      <c r="AR131" s="77" t="str">
        <f>IF(ISBLANK(M131)=TRUE,"",VLOOKUP(M131,'validation code'!$X$48:$Y$49,2,0))</f>
        <v/>
      </c>
      <c r="AS131" s="77" t="str">
        <f>IF(ISBLANK(F131)=TRUE,"",VLOOKUP(F131,'validation code'!$A$22:$B$79,2,0))</f>
        <v/>
      </c>
      <c r="AU131" s="77" t="s">
        <v>40</v>
      </c>
      <c r="AV131" s="77" t="str">
        <f>IF(ISBLANK($B$2)=TRUE,"",VLOOKUP($B$2,'validation code'!$W$54:$X$69,2,0))</f>
        <v>PRB</v>
      </c>
      <c r="AW131" s="77" t="str">
        <f t="shared" si="66"/>
        <v>01</v>
      </c>
      <c r="AX131" s="77" t="str">
        <f t="shared" si="67"/>
        <v/>
      </c>
      <c r="AY131" s="77" t="str">
        <f t="shared" si="68"/>
        <v>0130</v>
      </c>
      <c r="AZ131" s="77" t="str">
        <f t="shared" si="69"/>
        <v>EX-22-PRB-01--0130</v>
      </c>
      <c r="BA131" s="77" t="str">
        <f t="shared" si="70"/>
        <v>Not Completed</v>
      </c>
      <c r="BB131" s="19">
        <f t="shared" si="71"/>
        <v>0</v>
      </c>
      <c r="BC131" s="19">
        <f t="shared" si="72"/>
        <v>0</v>
      </c>
      <c r="BD131" s="19">
        <f t="shared" si="73"/>
        <v>0</v>
      </c>
      <c r="BE131" s="19">
        <f t="shared" si="74"/>
        <v>1</v>
      </c>
      <c r="BF131" s="19">
        <f t="shared" si="75"/>
        <v>0</v>
      </c>
      <c r="BG131" s="19">
        <f t="shared" si="76"/>
        <v>0</v>
      </c>
      <c r="BH131" s="19">
        <f t="shared" si="77"/>
        <v>0</v>
      </c>
      <c r="BI131" s="19">
        <f t="shared" si="78"/>
        <v>0</v>
      </c>
      <c r="BJ131" s="19">
        <f t="shared" si="79"/>
        <v>0</v>
      </c>
      <c r="BK131" s="19">
        <f t="shared" si="80"/>
        <v>0</v>
      </c>
      <c r="BL131" s="19">
        <f t="shared" si="81"/>
        <v>0</v>
      </c>
      <c r="BM131" s="19">
        <f t="shared" si="82"/>
        <v>0</v>
      </c>
      <c r="BN131" s="19">
        <f t="shared" si="83"/>
        <v>1</v>
      </c>
      <c r="BO131" s="19">
        <f t="shared" si="84"/>
        <v>1</v>
      </c>
      <c r="BP131" s="19">
        <f t="shared" si="85"/>
        <v>0</v>
      </c>
      <c r="BQ131" s="19">
        <f t="shared" si="86"/>
        <v>1</v>
      </c>
      <c r="BR131" s="19">
        <f t="shared" si="87"/>
        <v>0</v>
      </c>
      <c r="BS131" s="19">
        <f t="shared" si="88"/>
        <v>0</v>
      </c>
      <c r="BT131" s="19">
        <f t="shared" si="89"/>
        <v>0</v>
      </c>
      <c r="BU131" s="19">
        <f t="shared" si="90"/>
        <v>0</v>
      </c>
      <c r="BV131" s="19">
        <f t="shared" si="91"/>
        <v>0</v>
      </c>
      <c r="BW131" s="19">
        <f t="shared" si="92"/>
        <v>0</v>
      </c>
      <c r="BY131" s="12" t="str">
        <f t="shared" si="93"/>
        <v/>
      </c>
      <c r="BZ131" s="12"/>
      <c r="CA131" s="12" t="str">
        <f t="shared" si="94"/>
        <v/>
      </c>
      <c r="CB131" s="12" t="str">
        <f t="shared" si="95"/>
        <v>PRD_BODY</v>
      </c>
      <c r="CC131" s="12" t="str">
        <f t="shared" si="96"/>
        <v>PRD_BODY</v>
      </c>
    </row>
    <row r="132" spans="1:81" ht="14.25" customHeight="1" x14ac:dyDescent="0.35">
      <c r="A132" s="77" t="str">
        <f t="shared" ref="A132:A195" si="101">BA132</f>
        <v>Not Completed</v>
      </c>
      <c r="C132" s="19">
        <f t="shared" si="97"/>
        <v>131</v>
      </c>
      <c r="D132" s="14" t="str">
        <f t="shared" ref="D132:D195" si="102">IF(A132="not completed","",AZ132)</f>
        <v/>
      </c>
      <c r="E132" s="15"/>
      <c r="F132" s="15"/>
      <c r="G132" s="15"/>
      <c r="H132" s="20" t="str">
        <f t="shared" ref="H132:H195" si="103">IF(ISBLANK(G132),"",VLOOKUP(G132,T_profitcode,2,0))</f>
        <v/>
      </c>
      <c r="I132" s="15"/>
      <c r="J132" s="15"/>
      <c r="K132" s="65"/>
      <c r="L132" s="65"/>
      <c r="M132" s="15"/>
      <c r="N132" s="15"/>
      <c r="O132" s="15"/>
      <c r="P132" s="16"/>
      <c r="Q132" s="21" t="str">
        <f>IF(ISBLANK(O132)=TRUE,"",VLOOKUP(O132,'validation code'!$X$35:$Y$38,2,0))</f>
        <v/>
      </c>
      <c r="R132" s="84" t="e">
        <f t="shared" ref="R132:R195" si="104">ROUND(T132+S132,0)</f>
        <v>#VALUE!</v>
      </c>
      <c r="S132" s="16"/>
      <c r="T132" s="83" t="e">
        <f t="shared" ref="T132:T195" si="105">ROUND(IF(ISERR(P132*Q132)=TRUE,"",P132*Q132*N132),0)</f>
        <v>#VALUE!</v>
      </c>
      <c r="U132" s="66"/>
      <c r="V132" s="66"/>
      <c r="W132" s="66"/>
      <c r="X132" s="66"/>
      <c r="Y132" s="76"/>
      <c r="Z132" s="66"/>
      <c r="AA132" s="76"/>
      <c r="AB132" s="79">
        <f t="shared" si="100"/>
        <v>0</v>
      </c>
      <c r="AC132" s="79">
        <f t="shared" si="100"/>
        <v>0</v>
      </c>
      <c r="AD132" s="79">
        <f t="shared" si="100"/>
        <v>0</v>
      </c>
      <c r="AE132" s="79">
        <f t="shared" si="100"/>
        <v>0</v>
      </c>
      <c r="AF132" s="79">
        <f t="shared" si="100"/>
        <v>0</v>
      </c>
      <c r="AG132" s="79">
        <f t="shared" si="100"/>
        <v>0</v>
      </c>
      <c r="AH132" s="79">
        <f t="shared" si="100"/>
        <v>0</v>
      </c>
      <c r="AI132" s="79">
        <f t="shared" si="100"/>
        <v>0</v>
      </c>
      <c r="AJ132" s="79">
        <f t="shared" si="100"/>
        <v>0</v>
      </c>
      <c r="AK132" s="79">
        <f t="shared" si="100"/>
        <v>0</v>
      </c>
      <c r="AL132" s="79">
        <f t="shared" si="100"/>
        <v>0</v>
      </c>
      <c r="AM132" s="79">
        <f t="shared" si="100"/>
        <v>0</v>
      </c>
      <c r="AN132" s="68" t="e">
        <f t="shared" ref="AN132:AN195" si="106">(SUM(AB132:AM132))-T132</f>
        <v>#VALUE!</v>
      </c>
      <c r="AP132" s="77" t="str">
        <f>IF(ISBLANK(F132),"",VLOOKUP(F132,'validation code'!$T$64:$U$120,2,0))</f>
        <v/>
      </c>
      <c r="AQ132" s="77" t="str">
        <f>IF(ISBLANK(F132),"",VLOOKUP(F132,'validation code'!$T$3:$U$59,2,0))</f>
        <v/>
      </c>
      <c r="AR132" s="77" t="str">
        <f>IF(ISBLANK(M132)=TRUE,"",VLOOKUP(M132,'validation code'!$X$48:$Y$49,2,0))</f>
        <v/>
      </c>
      <c r="AS132" s="77" t="str">
        <f>IF(ISBLANK(F132)=TRUE,"",VLOOKUP(F132,'validation code'!$A$22:$B$79,2,0))</f>
        <v/>
      </c>
      <c r="AU132" s="77" t="s">
        <v>40</v>
      </c>
      <c r="AV132" s="77" t="str">
        <f>IF(ISBLANK($B$2)=TRUE,"",VLOOKUP($B$2,'validation code'!$W$54:$X$69,2,0))</f>
        <v>PRB</v>
      </c>
      <c r="AW132" s="77" t="str">
        <f t="shared" ref="AW132:AW195" si="107">TEXT(MONTH(V132),"00")</f>
        <v>01</v>
      </c>
      <c r="AX132" s="77" t="str">
        <f t="shared" ref="AX132:AX195" si="108">TEXT(LEFT(G132,1),"ABC")</f>
        <v/>
      </c>
      <c r="AY132" s="77" t="str">
        <f t="shared" ref="AY132:AY195" si="109">TEXT(C132,"0000")</f>
        <v>0131</v>
      </c>
      <c r="AZ132" s="77" t="str">
        <f t="shared" ref="AZ132:AZ195" si="110">AU132&amp;"-"&amp;AV132&amp;"-"&amp;AW132&amp;"-"&amp;AX132&amp;"-"&amp;AY132</f>
        <v>EX-22-PRB-01--0131</v>
      </c>
      <c r="BA132" s="77" t="str">
        <f t="shared" ref="BA132:BA195" si="111">IF(SUM(BB132:BW132)=22,"completed","Not Completed")</f>
        <v>Not Completed</v>
      </c>
      <c r="BB132" s="19">
        <f t="shared" ref="BB132:BB195" si="112">IF(ISBLANK(F132)=TRUE,0,1)</f>
        <v>0</v>
      </c>
      <c r="BC132" s="19">
        <f t="shared" ref="BC132:BC195" si="113">IF(ISBLANK(G132)=TRUE,0,1)</f>
        <v>0</v>
      </c>
      <c r="BD132" s="19">
        <f t="shared" ref="BD132:BD195" si="114">IF(ISBLANK(G132)=TRUE,0,1)</f>
        <v>0</v>
      </c>
      <c r="BE132" s="19">
        <f t="shared" ref="BE132:BE195" si="115">IF(ISBLANK(H132)=TRUE,0,1)</f>
        <v>1</v>
      </c>
      <c r="BF132" s="19">
        <f t="shared" ref="BF132:BF195" si="116">IF(ISBLANK(I132)=TRUE,0,1)</f>
        <v>0</v>
      </c>
      <c r="BG132" s="19">
        <f t="shared" ref="BG132:BG195" si="117">IF(ISBLANK(J132)=TRUE,0,1)</f>
        <v>0</v>
      </c>
      <c r="BH132" s="19">
        <f t="shared" ref="BH132:BH195" si="118">IF(ISBLANK(K132)=TRUE,0,1)</f>
        <v>0</v>
      </c>
      <c r="BI132" s="19">
        <f t="shared" ref="BI132:BI195" si="119">IF(ISBLANK(L132)=TRUE,0,1)</f>
        <v>0</v>
      </c>
      <c r="BJ132" s="19">
        <f t="shared" ref="BJ132:BJ195" si="120">IF(ISBLANK(M132)=TRUE,0,1)</f>
        <v>0</v>
      </c>
      <c r="BK132" s="19">
        <f t="shared" ref="BK132:BK195" si="121">IF(ISBLANK(N132)=TRUE,0,1)</f>
        <v>0</v>
      </c>
      <c r="BL132" s="19">
        <f t="shared" ref="BL132:BL195" si="122">IF(ISBLANK(O132)=TRUE,0,1)</f>
        <v>0</v>
      </c>
      <c r="BM132" s="19">
        <f t="shared" ref="BM132:BM195" si="123">IF(ISBLANK(P132)=TRUE,0,1)</f>
        <v>0</v>
      </c>
      <c r="BN132" s="19">
        <f t="shared" ref="BN132:BN195" si="124">IF(ISBLANK(Q132)=TRUE,0,1)</f>
        <v>1</v>
      </c>
      <c r="BO132" s="19">
        <f t="shared" ref="BO132:BO195" si="125">IF(ISBLANK(R132)=TRUE,0,1)</f>
        <v>1</v>
      </c>
      <c r="BP132" s="19">
        <f t="shared" ref="BP132:BP195" si="126">IF(ISBLANK(S132)=TRUE,0,1)</f>
        <v>0</v>
      </c>
      <c r="BQ132" s="19">
        <f t="shared" ref="BQ132:BQ195" si="127">IF(ISBLANK(T132)=TRUE,0,1)</f>
        <v>1</v>
      </c>
      <c r="BR132" s="19">
        <f t="shared" ref="BR132:BR195" si="128">IF(ISBLANK(U132)=TRUE,0,1)</f>
        <v>0</v>
      </c>
      <c r="BS132" s="19">
        <f t="shared" ref="BS132:BS195" si="129">IF(ISBLANK(V132)=TRUE,0,1)</f>
        <v>0</v>
      </c>
      <c r="BT132" s="19">
        <f t="shared" ref="BT132:BT195" si="130">IF(ISBLANK(W132)=TRUE,0,1)</f>
        <v>0</v>
      </c>
      <c r="BU132" s="19">
        <f t="shared" ref="BU132:BU195" si="131">IF(ISBLANK(X132)=TRUE,0,1)</f>
        <v>0</v>
      </c>
      <c r="BV132" s="19">
        <f t="shared" ref="BV132:BV195" si="132">IF(ISBLANK(Y132)=TRUE,0,1)</f>
        <v>0</v>
      </c>
      <c r="BW132" s="19">
        <f t="shared" ref="BW132:BW195" si="133">IF(ISBLANK(Z132)=TRUE,0,1)</f>
        <v>0</v>
      </c>
      <c r="BY132" s="12" t="str">
        <f t="shared" ref="BY132:BY195" si="134">LEFT(J132,10)</f>
        <v/>
      </c>
      <c r="BZ132" s="12"/>
      <c r="CA132" s="12" t="str">
        <f t="shared" ref="CA132:CA195" si="135">LEFT(BY132,4)</f>
        <v/>
      </c>
      <c r="CB132" s="12" t="str">
        <f t="shared" ref="CB132:CB195" si="136">B$2</f>
        <v>PRD_BODY</v>
      </c>
      <c r="CC132" s="12" t="str">
        <f t="shared" ref="CC132:CC195" si="137">CB132&amp;CA132</f>
        <v>PRD_BODY</v>
      </c>
    </row>
    <row r="133" spans="1:81" ht="14.25" customHeight="1" x14ac:dyDescent="0.35">
      <c r="A133" s="77" t="str">
        <f t="shared" si="101"/>
        <v>Not Completed</v>
      </c>
      <c r="C133" s="19">
        <f t="shared" ref="C133:C196" si="138">C132+1</f>
        <v>132</v>
      </c>
      <c r="D133" s="14" t="str">
        <f t="shared" si="102"/>
        <v/>
      </c>
      <c r="E133" s="15"/>
      <c r="F133" s="15"/>
      <c r="G133" s="15"/>
      <c r="H133" s="20" t="str">
        <f t="shared" si="103"/>
        <v/>
      </c>
      <c r="I133" s="15"/>
      <c r="J133" s="15"/>
      <c r="K133" s="65"/>
      <c r="L133" s="65"/>
      <c r="M133" s="15"/>
      <c r="N133" s="15"/>
      <c r="O133" s="15"/>
      <c r="P133" s="16"/>
      <c r="Q133" s="21" t="str">
        <f>IF(ISBLANK(O133)=TRUE,"",VLOOKUP(O133,'validation code'!$X$35:$Y$38,2,0))</f>
        <v/>
      </c>
      <c r="R133" s="84" t="e">
        <f t="shared" si="104"/>
        <v>#VALUE!</v>
      </c>
      <c r="S133" s="16"/>
      <c r="T133" s="83" t="e">
        <f t="shared" si="105"/>
        <v>#VALUE!</v>
      </c>
      <c r="U133" s="66"/>
      <c r="V133" s="66"/>
      <c r="W133" s="66"/>
      <c r="X133" s="66"/>
      <c r="Y133" s="76"/>
      <c r="Z133" s="66"/>
      <c r="AA133" s="76"/>
      <c r="AB133" s="79">
        <f t="shared" si="100"/>
        <v>0</v>
      </c>
      <c r="AC133" s="79">
        <f t="shared" si="100"/>
        <v>0</v>
      </c>
      <c r="AD133" s="79">
        <f t="shared" si="100"/>
        <v>0</v>
      </c>
      <c r="AE133" s="79">
        <f t="shared" si="100"/>
        <v>0</v>
      </c>
      <c r="AF133" s="79">
        <f t="shared" si="100"/>
        <v>0</v>
      </c>
      <c r="AG133" s="79">
        <f t="shared" si="100"/>
        <v>0</v>
      </c>
      <c r="AH133" s="79">
        <f t="shared" si="100"/>
        <v>0</v>
      </c>
      <c r="AI133" s="79">
        <f t="shared" si="100"/>
        <v>0</v>
      </c>
      <c r="AJ133" s="79">
        <f t="shared" si="100"/>
        <v>0</v>
      </c>
      <c r="AK133" s="79">
        <f t="shared" si="100"/>
        <v>0</v>
      </c>
      <c r="AL133" s="79">
        <f t="shared" si="100"/>
        <v>0</v>
      </c>
      <c r="AM133" s="79">
        <f t="shared" si="100"/>
        <v>0</v>
      </c>
      <c r="AN133" s="68" t="e">
        <f t="shared" si="106"/>
        <v>#VALUE!</v>
      </c>
      <c r="AP133" s="77" t="str">
        <f>IF(ISBLANK(F133),"",VLOOKUP(F133,'validation code'!$T$64:$U$120,2,0))</f>
        <v/>
      </c>
      <c r="AQ133" s="77" t="str">
        <f>IF(ISBLANK(F133),"",VLOOKUP(F133,'validation code'!$T$3:$U$59,2,0))</f>
        <v/>
      </c>
      <c r="AR133" s="77" t="str">
        <f>IF(ISBLANK(M133)=TRUE,"",VLOOKUP(M133,'validation code'!$X$48:$Y$49,2,0))</f>
        <v/>
      </c>
      <c r="AS133" s="77" t="str">
        <f>IF(ISBLANK(F133)=TRUE,"",VLOOKUP(F133,'validation code'!$A$22:$B$79,2,0))</f>
        <v/>
      </c>
      <c r="AU133" s="77" t="s">
        <v>40</v>
      </c>
      <c r="AV133" s="77" t="str">
        <f>IF(ISBLANK($B$2)=TRUE,"",VLOOKUP($B$2,'validation code'!$W$54:$X$69,2,0))</f>
        <v>PRB</v>
      </c>
      <c r="AW133" s="77" t="str">
        <f t="shared" si="107"/>
        <v>01</v>
      </c>
      <c r="AX133" s="77" t="str">
        <f t="shared" si="108"/>
        <v/>
      </c>
      <c r="AY133" s="77" t="str">
        <f t="shared" si="109"/>
        <v>0132</v>
      </c>
      <c r="AZ133" s="77" t="str">
        <f t="shared" si="110"/>
        <v>EX-22-PRB-01--0132</v>
      </c>
      <c r="BA133" s="77" t="str">
        <f t="shared" si="111"/>
        <v>Not Completed</v>
      </c>
      <c r="BB133" s="19">
        <f t="shared" si="112"/>
        <v>0</v>
      </c>
      <c r="BC133" s="19">
        <f t="shared" si="113"/>
        <v>0</v>
      </c>
      <c r="BD133" s="19">
        <f t="shared" si="114"/>
        <v>0</v>
      </c>
      <c r="BE133" s="19">
        <f t="shared" si="115"/>
        <v>1</v>
      </c>
      <c r="BF133" s="19">
        <f t="shared" si="116"/>
        <v>0</v>
      </c>
      <c r="BG133" s="19">
        <f t="shared" si="117"/>
        <v>0</v>
      </c>
      <c r="BH133" s="19">
        <f t="shared" si="118"/>
        <v>0</v>
      </c>
      <c r="BI133" s="19">
        <f t="shared" si="119"/>
        <v>0</v>
      </c>
      <c r="BJ133" s="19">
        <f t="shared" si="120"/>
        <v>0</v>
      </c>
      <c r="BK133" s="19">
        <f t="shared" si="121"/>
        <v>0</v>
      </c>
      <c r="BL133" s="19">
        <f t="shared" si="122"/>
        <v>0</v>
      </c>
      <c r="BM133" s="19">
        <f t="shared" si="123"/>
        <v>0</v>
      </c>
      <c r="BN133" s="19">
        <f t="shared" si="124"/>
        <v>1</v>
      </c>
      <c r="BO133" s="19">
        <f t="shared" si="125"/>
        <v>1</v>
      </c>
      <c r="BP133" s="19">
        <f t="shared" si="126"/>
        <v>0</v>
      </c>
      <c r="BQ133" s="19">
        <f t="shared" si="127"/>
        <v>1</v>
      </c>
      <c r="BR133" s="19">
        <f t="shared" si="128"/>
        <v>0</v>
      </c>
      <c r="BS133" s="19">
        <f t="shared" si="129"/>
        <v>0</v>
      </c>
      <c r="BT133" s="19">
        <f t="shared" si="130"/>
        <v>0</v>
      </c>
      <c r="BU133" s="19">
        <f t="shared" si="131"/>
        <v>0</v>
      </c>
      <c r="BV133" s="19">
        <f t="shared" si="132"/>
        <v>0</v>
      </c>
      <c r="BW133" s="19">
        <f t="shared" si="133"/>
        <v>0</v>
      </c>
      <c r="BY133" s="12" t="str">
        <f t="shared" si="134"/>
        <v/>
      </c>
      <c r="BZ133" s="12"/>
      <c r="CA133" s="12" t="str">
        <f t="shared" si="135"/>
        <v/>
      </c>
      <c r="CB133" s="12" t="str">
        <f t="shared" si="136"/>
        <v>PRD_BODY</v>
      </c>
      <c r="CC133" s="12" t="str">
        <f t="shared" si="137"/>
        <v>PRD_BODY</v>
      </c>
    </row>
    <row r="134" spans="1:81" ht="14.25" customHeight="1" x14ac:dyDescent="0.35">
      <c r="A134" s="77" t="str">
        <f t="shared" si="101"/>
        <v>Not Completed</v>
      </c>
      <c r="C134" s="19">
        <f t="shared" si="138"/>
        <v>133</v>
      </c>
      <c r="D134" s="14" t="str">
        <f t="shared" si="102"/>
        <v/>
      </c>
      <c r="E134" s="15"/>
      <c r="F134" s="15"/>
      <c r="G134" s="15"/>
      <c r="H134" s="20" t="str">
        <f t="shared" si="103"/>
        <v/>
      </c>
      <c r="I134" s="15"/>
      <c r="J134" s="15"/>
      <c r="K134" s="65"/>
      <c r="L134" s="65"/>
      <c r="M134" s="15"/>
      <c r="N134" s="15"/>
      <c r="O134" s="15"/>
      <c r="P134" s="16"/>
      <c r="Q134" s="21" t="str">
        <f>IF(ISBLANK(O134)=TRUE,"",VLOOKUP(O134,'validation code'!$X$35:$Y$38,2,0))</f>
        <v/>
      </c>
      <c r="R134" s="84" t="e">
        <f t="shared" si="104"/>
        <v>#VALUE!</v>
      </c>
      <c r="S134" s="16"/>
      <c r="T134" s="83" t="e">
        <f t="shared" si="105"/>
        <v>#VALUE!</v>
      </c>
      <c r="U134" s="66"/>
      <c r="V134" s="66"/>
      <c r="W134" s="66"/>
      <c r="X134" s="66"/>
      <c r="Y134" s="76"/>
      <c r="Z134" s="66"/>
      <c r="AA134" s="76"/>
      <c r="AB134" s="79">
        <f t="shared" si="100"/>
        <v>0</v>
      </c>
      <c r="AC134" s="79">
        <f t="shared" si="100"/>
        <v>0</v>
      </c>
      <c r="AD134" s="79">
        <f t="shared" si="100"/>
        <v>0</v>
      </c>
      <c r="AE134" s="79">
        <f t="shared" si="100"/>
        <v>0</v>
      </c>
      <c r="AF134" s="79">
        <f t="shared" si="100"/>
        <v>0</v>
      </c>
      <c r="AG134" s="79">
        <f t="shared" si="100"/>
        <v>0</v>
      </c>
      <c r="AH134" s="79">
        <f t="shared" si="100"/>
        <v>0</v>
      </c>
      <c r="AI134" s="79">
        <f t="shared" si="100"/>
        <v>0</v>
      </c>
      <c r="AJ134" s="79">
        <f t="shared" si="100"/>
        <v>0</v>
      </c>
      <c r="AK134" s="79">
        <f t="shared" si="100"/>
        <v>0</v>
      </c>
      <c r="AL134" s="79">
        <f t="shared" si="100"/>
        <v>0</v>
      </c>
      <c r="AM134" s="79">
        <f t="shared" si="100"/>
        <v>0</v>
      </c>
      <c r="AN134" s="68" t="e">
        <f t="shared" si="106"/>
        <v>#VALUE!</v>
      </c>
      <c r="AP134" s="77" t="str">
        <f>IF(ISBLANK(F134),"",VLOOKUP(F134,'validation code'!$T$64:$U$120,2,0))</f>
        <v/>
      </c>
      <c r="AQ134" s="77" t="str">
        <f>IF(ISBLANK(F134),"",VLOOKUP(F134,'validation code'!$T$3:$U$59,2,0))</f>
        <v/>
      </c>
      <c r="AR134" s="77" t="str">
        <f>IF(ISBLANK(M134)=TRUE,"",VLOOKUP(M134,'validation code'!$X$48:$Y$49,2,0))</f>
        <v/>
      </c>
      <c r="AS134" s="77" t="str">
        <f>IF(ISBLANK(F134)=TRUE,"",VLOOKUP(F134,'validation code'!$A$22:$B$79,2,0))</f>
        <v/>
      </c>
      <c r="AU134" s="77" t="s">
        <v>40</v>
      </c>
      <c r="AV134" s="77" t="str">
        <f>IF(ISBLANK($B$2)=TRUE,"",VLOOKUP($B$2,'validation code'!$W$54:$X$69,2,0))</f>
        <v>PRB</v>
      </c>
      <c r="AW134" s="77" t="str">
        <f t="shared" si="107"/>
        <v>01</v>
      </c>
      <c r="AX134" s="77" t="str">
        <f t="shared" si="108"/>
        <v/>
      </c>
      <c r="AY134" s="77" t="str">
        <f t="shared" si="109"/>
        <v>0133</v>
      </c>
      <c r="AZ134" s="77" t="str">
        <f t="shared" si="110"/>
        <v>EX-22-PRB-01--0133</v>
      </c>
      <c r="BA134" s="77" t="str">
        <f t="shared" si="111"/>
        <v>Not Completed</v>
      </c>
      <c r="BB134" s="19">
        <f t="shared" si="112"/>
        <v>0</v>
      </c>
      <c r="BC134" s="19">
        <f t="shared" si="113"/>
        <v>0</v>
      </c>
      <c r="BD134" s="19">
        <f t="shared" si="114"/>
        <v>0</v>
      </c>
      <c r="BE134" s="19">
        <f t="shared" si="115"/>
        <v>1</v>
      </c>
      <c r="BF134" s="19">
        <f t="shared" si="116"/>
        <v>0</v>
      </c>
      <c r="BG134" s="19">
        <f t="shared" si="117"/>
        <v>0</v>
      </c>
      <c r="BH134" s="19">
        <f t="shared" si="118"/>
        <v>0</v>
      </c>
      <c r="BI134" s="19">
        <f t="shared" si="119"/>
        <v>0</v>
      </c>
      <c r="BJ134" s="19">
        <f t="shared" si="120"/>
        <v>0</v>
      </c>
      <c r="BK134" s="19">
        <f t="shared" si="121"/>
        <v>0</v>
      </c>
      <c r="BL134" s="19">
        <f t="shared" si="122"/>
        <v>0</v>
      </c>
      <c r="BM134" s="19">
        <f t="shared" si="123"/>
        <v>0</v>
      </c>
      <c r="BN134" s="19">
        <f t="shared" si="124"/>
        <v>1</v>
      </c>
      <c r="BO134" s="19">
        <f t="shared" si="125"/>
        <v>1</v>
      </c>
      <c r="BP134" s="19">
        <f t="shared" si="126"/>
        <v>0</v>
      </c>
      <c r="BQ134" s="19">
        <f t="shared" si="127"/>
        <v>1</v>
      </c>
      <c r="BR134" s="19">
        <f t="shared" si="128"/>
        <v>0</v>
      </c>
      <c r="BS134" s="19">
        <f t="shared" si="129"/>
        <v>0</v>
      </c>
      <c r="BT134" s="19">
        <f t="shared" si="130"/>
        <v>0</v>
      </c>
      <c r="BU134" s="19">
        <f t="shared" si="131"/>
        <v>0</v>
      </c>
      <c r="BV134" s="19">
        <f t="shared" si="132"/>
        <v>0</v>
      </c>
      <c r="BW134" s="19">
        <f t="shared" si="133"/>
        <v>0</v>
      </c>
      <c r="BY134" s="12" t="str">
        <f t="shared" si="134"/>
        <v/>
      </c>
      <c r="BZ134" s="12"/>
      <c r="CA134" s="12" t="str">
        <f t="shared" si="135"/>
        <v/>
      </c>
      <c r="CB134" s="12" t="str">
        <f t="shared" si="136"/>
        <v>PRD_BODY</v>
      </c>
      <c r="CC134" s="12" t="str">
        <f t="shared" si="137"/>
        <v>PRD_BODY</v>
      </c>
    </row>
    <row r="135" spans="1:81" ht="14.25" customHeight="1" x14ac:dyDescent="0.35">
      <c r="A135" s="77" t="str">
        <f t="shared" si="101"/>
        <v>Not Completed</v>
      </c>
      <c r="C135" s="19">
        <f t="shared" si="138"/>
        <v>134</v>
      </c>
      <c r="D135" s="14" t="str">
        <f t="shared" si="102"/>
        <v/>
      </c>
      <c r="E135" s="15"/>
      <c r="F135" s="15"/>
      <c r="G135" s="15"/>
      <c r="H135" s="20" t="str">
        <f t="shared" si="103"/>
        <v/>
      </c>
      <c r="I135" s="15"/>
      <c r="J135" s="15"/>
      <c r="K135" s="65"/>
      <c r="L135" s="65"/>
      <c r="M135" s="15"/>
      <c r="N135" s="15"/>
      <c r="O135" s="15"/>
      <c r="P135" s="16"/>
      <c r="Q135" s="21" t="str">
        <f>IF(ISBLANK(O135)=TRUE,"",VLOOKUP(O135,'validation code'!$X$35:$Y$38,2,0))</f>
        <v/>
      </c>
      <c r="R135" s="84" t="e">
        <f t="shared" si="104"/>
        <v>#VALUE!</v>
      </c>
      <c r="S135" s="16"/>
      <c r="T135" s="83" t="e">
        <f t="shared" si="105"/>
        <v>#VALUE!</v>
      </c>
      <c r="U135" s="66"/>
      <c r="V135" s="66"/>
      <c r="W135" s="66"/>
      <c r="X135" s="66"/>
      <c r="Y135" s="76"/>
      <c r="Z135" s="66"/>
      <c r="AA135" s="76"/>
      <c r="AB135" s="79">
        <f t="shared" si="100"/>
        <v>0</v>
      </c>
      <c r="AC135" s="79">
        <f t="shared" si="100"/>
        <v>0</v>
      </c>
      <c r="AD135" s="79">
        <f t="shared" si="100"/>
        <v>0</v>
      </c>
      <c r="AE135" s="79">
        <f t="shared" si="100"/>
        <v>0</v>
      </c>
      <c r="AF135" s="79">
        <f t="shared" si="100"/>
        <v>0</v>
      </c>
      <c r="AG135" s="79">
        <f t="shared" si="100"/>
        <v>0</v>
      </c>
      <c r="AH135" s="79">
        <f t="shared" si="100"/>
        <v>0</v>
      </c>
      <c r="AI135" s="79">
        <f t="shared" si="100"/>
        <v>0</v>
      </c>
      <c r="AJ135" s="79">
        <f t="shared" si="100"/>
        <v>0</v>
      </c>
      <c r="AK135" s="79">
        <f t="shared" si="100"/>
        <v>0</v>
      </c>
      <c r="AL135" s="79">
        <f t="shared" si="100"/>
        <v>0</v>
      </c>
      <c r="AM135" s="79">
        <f t="shared" si="100"/>
        <v>0</v>
      </c>
      <c r="AN135" s="68" t="e">
        <f t="shared" si="106"/>
        <v>#VALUE!</v>
      </c>
      <c r="AP135" s="77" t="str">
        <f>IF(ISBLANK(F135),"",VLOOKUP(F135,'validation code'!$T$64:$U$120,2,0))</f>
        <v/>
      </c>
      <c r="AQ135" s="77" t="str">
        <f>IF(ISBLANK(F135),"",VLOOKUP(F135,'validation code'!$T$3:$U$59,2,0))</f>
        <v/>
      </c>
      <c r="AR135" s="77" t="str">
        <f>IF(ISBLANK(M135)=TRUE,"",VLOOKUP(M135,'validation code'!$X$48:$Y$49,2,0))</f>
        <v/>
      </c>
      <c r="AS135" s="77" t="str">
        <f>IF(ISBLANK(F135)=TRUE,"",VLOOKUP(F135,'validation code'!$A$22:$B$79,2,0))</f>
        <v/>
      </c>
      <c r="AU135" s="77" t="s">
        <v>40</v>
      </c>
      <c r="AV135" s="77" t="str">
        <f>IF(ISBLANK($B$2)=TRUE,"",VLOOKUP($B$2,'validation code'!$W$54:$X$69,2,0))</f>
        <v>PRB</v>
      </c>
      <c r="AW135" s="77" t="str">
        <f t="shared" si="107"/>
        <v>01</v>
      </c>
      <c r="AX135" s="77" t="str">
        <f t="shared" si="108"/>
        <v/>
      </c>
      <c r="AY135" s="77" t="str">
        <f t="shared" si="109"/>
        <v>0134</v>
      </c>
      <c r="AZ135" s="77" t="str">
        <f t="shared" si="110"/>
        <v>EX-22-PRB-01--0134</v>
      </c>
      <c r="BA135" s="77" t="str">
        <f t="shared" si="111"/>
        <v>Not Completed</v>
      </c>
      <c r="BB135" s="19">
        <f t="shared" si="112"/>
        <v>0</v>
      </c>
      <c r="BC135" s="19">
        <f t="shared" si="113"/>
        <v>0</v>
      </c>
      <c r="BD135" s="19">
        <f t="shared" si="114"/>
        <v>0</v>
      </c>
      <c r="BE135" s="19">
        <f t="shared" si="115"/>
        <v>1</v>
      </c>
      <c r="BF135" s="19">
        <f t="shared" si="116"/>
        <v>0</v>
      </c>
      <c r="BG135" s="19">
        <f t="shared" si="117"/>
        <v>0</v>
      </c>
      <c r="BH135" s="19">
        <f t="shared" si="118"/>
        <v>0</v>
      </c>
      <c r="BI135" s="19">
        <f t="shared" si="119"/>
        <v>0</v>
      </c>
      <c r="BJ135" s="19">
        <f t="shared" si="120"/>
        <v>0</v>
      </c>
      <c r="BK135" s="19">
        <f t="shared" si="121"/>
        <v>0</v>
      </c>
      <c r="BL135" s="19">
        <f t="shared" si="122"/>
        <v>0</v>
      </c>
      <c r="BM135" s="19">
        <f t="shared" si="123"/>
        <v>0</v>
      </c>
      <c r="BN135" s="19">
        <f t="shared" si="124"/>
        <v>1</v>
      </c>
      <c r="BO135" s="19">
        <f t="shared" si="125"/>
        <v>1</v>
      </c>
      <c r="BP135" s="19">
        <f t="shared" si="126"/>
        <v>0</v>
      </c>
      <c r="BQ135" s="19">
        <f t="shared" si="127"/>
        <v>1</v>
      </c>
      <c r="BR135" s="19">
        <f t="shared" si="128"/>
        <v>0</v>
      </c>
      <c r="BS135" s="19">
        <f t="shared" si="129"/>
        <v>0</v>
      </c>
      <c r="BT135" s="19">
        <f t="shared" si="130"/>
        <v>0</v>
      </c>
      <c r="BU135" s="19">
        <f t="shared" si="131"/>
        <v>0</v>
      </c>
      <c r="BV135" s="19">
        <f t="shared" si="132"/>
        <v>0</v>
      </c>
      <c r="BW135" s="19">
        <f t="shared" si="133"/>
        <v>0</v>
      </c>
      <c r="BY135" s="12" t="str">
        <f t="shared" si="134"/>
        <v/>
      </c>
      <c r="BZ135" s="12"/>
      <c r="CA135" s="12" t="str">
        <f t="shared" si="135"/>
        <v/>
      </c>
      <c r="CB135" s="12" t="str">
        <f t="shared" si="136"/>
        <v>PRD_BODY</v>
      </c>
      <c r="CC135" s="12" t="str">
        <f t="shared" si="137"/>
        <v>PRD_BODY</v>
      </c>
    </row>
    <row r="136" spans="1:81" ht="14.25" customHeight="1" x14ac:dyDescent="0.35">
      <c r="A136" s="77" t="str">
        <f t="shared" si="101"/>
        <v>Not Completed</v>
      </c>
      <c r="C136" s="19">
        <f t="shared" si="138"/>
        <v>135</v>
      </c>
      <c r="D136" s="14" t="str">
        <f t="shared" si="102"/>
        <v/>
      </c>
      <c r="E136" s="15"/>
      <c r="F136" s="15"/>
      <c r="G136" s="15"/>
      <c r="H136" s="20" t="str">
        <f t="shared" si="103"/>
        <v/>
      </c>
      <c r="I136" s="15"/>
      <c r="J136" s="15"/>
      <c r="K136" s="65"/>
      <c r="L136" s="65"/>
      <c r="M136" s="15"/>
      <c r="N136" s="15"/>
      <c r="O136" s="15"/>
      <c r="P136" s="16"/>
      <c r="Q136" s="21" t="str">
        <f>IF(ISBLANK(O136)=TRUE,"",VLOOKUP(O136,'validation code'!$X$35:$Y$38,2,0))</f>
        <v/>
      </c>
      <c r="R136" s="84" t="e">
        <f t="shared" si="104"/>
        <v>#VALUE!</v>
      </c>
      <c r="S136" s="16"/>
      <c r="T136" s="83" t="e">
        <f t="shared" si="105"/>
        <v>#VALUE!</v>
      </c>
      <c r="U136" s="66"/>
      <c r="V136" s="66"/>
      <c r="W136" s="66"/>
      <c r="X136" s="66"/>
      <c r="Y136" s="76"/>
      <c r="Z136" s="66"/>
      <c r="AA136" s="76"/>
      <c r="AB136" s="79">
        <f t="shared" si="100"/>
        <v>0</v>
      </c>
      <c r="AC136" s="79">
        <f t="shared" si="100"/>
        <v>0</v>
      </c>
      <c r="AD136" s="79">
        <f t="shared" si="100"/>
        <v>0</v>
      </c>
      <c r="AE136" s="79">
        <f t="shared" si="100"/>
        <v>0</v>
      </c>
      <c r="AF136" s="79">
        <f t="shared" si="100"/>
        <v>0</v>
      </c>
      <c r="AG136" s="79">
        <f t="shared" si="100"/>
        <v>0</v>
      </c>
      <c r="AH136" s="79">
        <f t="shared" si="100"/>
        <v>0</v>
      </c>
      <c r="AI136" s="79">
        <f t="shared" si="100"/>
        <v>0</v>
      </c>
      <c r="AJ136" s="79">
        <f t="shared" si="100"/>
        <v>0</v>
      </c>
      <c r="AK136" s="79">
        <f t="shared" si="100"/>
        <v>0</v>
      </c>
      <c r="AL136" s="79">
        <f t="shared" si="100"/>
        <v>0</v>
      </c>
      <c r="AM136" s="79">
        <f t="shared" si="100"/>
        <v>0</v>
      </c>
      <c r="AN136" s="68" t="e">
        <f t="shared" si="106"/>
        <v>#VALUE!</v>
      </c>
      <c r="AP136" s="77" t="str">
        <f>IF(ISBLANK(F136),"",VLOOKUP(F136,'validation code'!$T$64:$U$120,2,0))</f>
        <v/>
      </c>
      <c r="AQ136" s="77" t="str">
        <f>IF(ISBLANK(F136),"",VLOOKUP(F136,'validation code'!$T$3:$U$59,2,0))</f>
        <v/>
      </c>
      <c r="AR136" s="77" t="str">
        <f>IF(ISBLANK(M136)=TRUE,"",VLOOKUP(M136,'validation code'!$X$48:$Y$49,2,0))</f>
        <v/>
      </c>
      <c r="AS136" s="77" t="str">
        <f>IF(ISBLANK(F136)=TRUE,"",VLOOKUP(F136,'validation code'!$A$22:$B$79,2,0))</f>
        <v/>
      </c>
      <c r="AU136" s="77" t="s">
        <v>40</v>
      </c>
      <c r="AV136" s="77" t="str">
        <f>IF(ISBLANK($B$2)=TRUE,"",VLOOKUP($B$2,'validation code'!$W$54:$X$69,2,0))</f>
        <v>PRB</v>
      </c>
      <c r="AW136" s="77" t="str">
        <f t="shared" si="107"/>
        <v>01</v>
      </c>
      <c r="AX136" s="77" t="str">
        <f t="shared" si="108"/>
        <v/>
      </c>
      <c r="AY136" s="77" t="str">
        <f t="shared" si="109"/>
        <v>0135</v>
      </c>
      <c r="AZ136" s="77" t="str">
        <f t="shared" si="110"/>
        <v>EX-22-PRB-01--0135</v>
      </c>
      <c r="BA136" s="77" t="str">
        <f t="shared" si="111"/>
        <v>Not Completed</v>
      </c>
      <c r="BB136" s="19">
        <f t="shared" si="112"/>
        <v>0</v>
      </c>
      <c r="BC136" s="19">
        <f t="shared" si="113"/>
        <v>0</v>
      </c>
      <c r="BD136" s="19">
        <f t="shared" si="114"/>
        <v>0</v>
      </c>
      <c r="BE136" s="19">
        <f t="shared" si="115"/>
        <v>1</v>
      </c>
      <c r="BF136" s="19">
        <f t="shared" si="116"/>
        <v>0</v>
      </c>
      <c r="BG136" s="19">
        <f t="shared" si="117"/>
        <v>0</v>
      </c>
      <c r="BH136" s="19">
        <f t="shared" si="118"/>
        <v>0</v>
      </c>
      <c r="BI136" s="19">
        <f t="shared" si="119"/>
        <v>0</v>
      </c>
      <c r="BJ136" s="19">
        <f t="shared" si="120"/>
        <v>0</v>
      </c>
      <c r="BK136" s="19">
        <f t="shared" si="121"/>
        <v>0</v>
      </c>
      <c r="BL136" s="19">
        <f t="shared" si="122"/>
        <v>0</v>
      </c>
      <c r="BM136" s="19">
        <f t="shared" si="123"/>
        <v>0</v>
      </c>
      <c r="BN136" s="19">
        <f t="shared" si="124"/>
        <v>1</v>
      </c>
      <c r="BO136" s="19">
        <f t="shared" si="125"/>
        <v>1</v>
      </c>
      <c r="BP136" s="19">
        <f t="shared" si="126"/>
        <v>0</v>
      </c>
      <c r="BQ136" s="19">
        <f t="shared" si="127"/>
        <v>1</v>
      </c>
      <c r="BR136" s="19">
        <f t="shared" si="128"/>
        <v>0</v>
      </c>
      <c r="BS136" s="19">
        <f t="shared" si="129"/>
        <v>0</v>
      </c>
      <c r="BT136" s="19">
        <f t="shared" si="130"/>
        <v>0</v>
      </c>
      <c r="BU136" s="19">
        <f t="shared" si="131"/>
        <v>0</v>
      </c>
      <c r="BV136" s="19">
        <f t="shared" si="132"/>
        <v>0</v>
      </c>
      <c r="BW136" s="19">
        <f t="shared" si="133"/>
        <v>0</v>
      </c>
      <c r="BY136" s="12" t="str">
        <f t="shared" si="134"/>
        <v/>
      </c>
      <c r="BZ136" s="12"/>
      <c r="CA136" s="12" t="str">
        <f t="shared" si="135"/>
        <v/>
      </c>
      <c r="CB136" s="12" t="str">
        <f t="shared" si="136"/>
        <v>PRD_BODY</v>
      </c>
      <c r="CC136" s="12" t="str">
        <f t="shared" si="137"/>
        <v>PRD_BODY</v>
      </c>
    </row>
    <row r="137" spans="1:81" ht="14.25" customHeight="1" x14ac:dyDescent="0.35">
      <c r="A137" s="77" t="str">
        <f t="shared" si="101"/>
        <v>Not Completed</v>
      </c>
      <c r="C137" s="19">
        <f t="shared" si="138"/>
        <v>136</v>
      </c>
      <c r="D137" s="14" t="str">
        <f t="shared" si="102"/>
        <v/>
      </c>
      <c r="E137" s="15"/>
      <c r="F137" s="15"/>
      <c r="G137" s="15"/>
      <c r="H137" s="20" t="str">
        <f t="shared" si="103"/>
        <v/>
      </c>
      <c r="I137" s="15"/>
      <c r="J137" s="15"/>
      <c r="K137" s="65"/>
      <c r="L137" s="65"/>
      <c r="M137" s="15"/>
      <c r="N137" s="15"/>
      <c r="O137" s="15"/>
      <c r="P137" s="16"/>
      <c r="Q137" s="21" t="str">
        <f>IF(ISBLANK(O137)=TRUE,"",VLOOKUP(O137,'validation code'!$X$35:$Y$38,2,0))</f>
        <v/>
      </c>
      <c r="R137" s="84" t="e">
        <f t="shared" si="104"/>
        <v>#VALUE!</v>
      </c>
      <c r="S137" s="16"/>
      <c r="T137" s="83" t="e">
        <f t="shared" si="105"/>
        <v>#VALUE!</v>
      </c>
      <c r="U137" s="66"/>
      <c r="V137" s="66"/>
      <c r="W137" s="66"/>
      <c r="X137" s="66"/>
      <c r="Y137" s="76"/>
      <c r="Z137" s="66"/>
      <c r="AA137" s="76"/>
      <c r="AB137" s="79">
        <f t="shared" si="100"/>
        <v>0</v>
      </c>
      <c r="AC137" s="79">
        <f t="shared" si="100"/>
        <v>0</v>
      </c>
      <c r="AD137" s="79">
        <f t="shared" si="100"/>
        <v>0</v>
      </c>
      <c r="AE137" s="79">
        <f t="shared" si="100"/>
        <v>0</v>
      </c>
      <c r="AF137" s="79">
        <f t="shared" si="100"/>
        <v>0</v>
      </c>
      <c r="AG137" s="79">
        <f t="shared" si="100"/>
        <v>0</v>
      </c>
      <c r="AH137" s="79">
        <f t="shared" si="100"/>
        <v>0</v>
      </c>
      <c r="AI137" s="79">
        <f t="shared" si="100"/>
        <v>0</v>
      </c>
      <c r="AJ137" s="79">
        <f t="shared" si="100"/>
        <v>0</v>
      </c>
      <c r="AK137" s="79">
        <f t="shared" si="100"/>
        <v>0</v>
      </c>
      <c r="AL137" s="79">
        <f t="shared" si="100"/>
        <v>0</v>
      </c>
      <c r="AM137" s="79">
        <f t="shared" si="100"/>
        <v>0</v>
      </c>
      <c r="AN137" s="68" t="e">
        <f t="shared" si="106"/>
        <v>#VALUE!</v>
      </c>
      <c r="AP137" s="77" t="str">
        <f>IF(ISBLANK(F137),"",VLOOKUP(F137,'validation code'!$T$64:$U$120,2,0))</f>
        <v/>
      </c>
      <c r="AQ137" s="77" t="str">
        <f>IF(ISBLANK(F137),"",VLOOKUP(F137,'validation code'!$T$3:$U$59,2,0))</f>
        <v/>
      </c>
      <c r="AR137" s="77" t="str">
        <f>IF(ISBLANK(M137)=TRUE,"",VLOOKUP(M137,'validation code'!$X$48:$Y$49,2,0))</f>
        <v/>
      </c>
      <c r="AS137" s="77" t="str">
        <f>IF(ISBLANK(F137)=TRUE,"",VLOOKUP(F137,'validation code'!$A$22:$B$79,2,0))</f>
        <v/>
      </c>
      <c r="AU137" s="77" t="s">
        <v>40</v>
      </c>
      <c r="AV137" s="77" t="str">
        <f>IF(ISBLANK($B$2)=TRUE,"",VLOOKUP($B$2,'validation code'!$W$54:$X$69,2,0))</f>
        <v>PRB</v>
      </c>
      <c r="AW137" s="77" t="str">
        <f t="shared" si="107"/>
        <v>01</v>
      </c>
      <c r="AX137" s="77" t="str">
        <f t="shared" si="108"/>
        <v/>
      </c>
      <c r="AY137" s="77" t="str">
        <f t="shared" si="109"/>
        <v>0136</v>
      </c>
      <c r="AZ137" s="77" t="str">
        <f t="shared" si="110"/>
        <v>EX-22-PRB-01--0136</v>
      </c>
      <c r="BA137" s="77" t="str">
        <f t="shared" si="111"/>
        <v>Not Completed</v>
      </c>
      <c r="BB137" s="19">
        <f t="shared" si="112"/>
        <v>0</v>
      </c>
      <c r="BC137" s="19">
        <f t="shared" si="113"/>
        <v>0</v>
      </c>
      <c r="BD137" s="19">
        <f t="shared" si="114"/>
        <v>0</v>
      </c>
      <c r="BE137" s="19">
        <f t="shared" si="115"/>
        <v>1</v>
      </c>
      <c r="BF137" s="19">
        <f t="shared" si="116"/>
        <v>0</v>
      </c>
      <c r="BG137" s="19">
        <f t="shared" si="117"/>
        <v>0</v>
      </c>
      <c r="BH137" s="19">
        <f t="shared" si="118"/>
        <v>0</v>
      </c>
      <c r="BI137" s="19">
        <f t="shared" si="119"/>
        <v>0</v>
      </c>
      <c r="BJ137" s="19">
        <f t="shared" si="120"/>
        <v>0</v>
      </c>
      <c r="BK137" s="19">
        <f t="shared" si="121"/>
        <v>0</v>
      </c>
      <c r="BL137" s="19">
        <f t="shared" si="122"/>
        <v>0</v>
      </c>
      <c r="BM137" s="19">
        <f t="shared" si="123"/>
        <v>0</v>
      </c>
      <c r="BN137" s="19">
        <f t="shared" si="124"/>
        <v>1</v>
      </c>
      <c r="BO137" s="19">
        <f t="shared" si="125"/>
        <v>1</v>
      </c>
      <c r="BP137" s="19">
        <f t="shared" si="126"/>
        <v>0</v>
      </c>
      <c r="BQ137" s="19">
        <f t="shared" si="127"/>
        <v>1</v>
      </c>
      <c r="BR137" s="19">
        <f t="shared" si="128"/>
        <v>0</v>
      </c>
      <c r="BS137" s="19">
        <f t="shared" si="129"/>
        <v>0</v>
      </c>
      <c r="BT137" s="19">
        <f t="shared" si="130"/>
        <v>0</v>
      </c>
      <c r="BU137" s="19">
        <f t="shared" si="131"/>
        <v>0</v>
      </c>
      <c r="BV137" s="19">
        <f t="shared" si="132"/>
        <v>0</v>
      </c>
      <c r="BW137" s="19">
        <f t="shared" si="133"/>
        <v>0</v>
      </c>
      <c r="BY137" s="12" t="str">
        <f t="shared" si="134"/>
        <v/>
      </c>
      <c r="BZ137" s="12"/>
      <c r="CA137" s="12" t="str">
        <f t="shared" si="135"/>
        <v/>
      </c>
      <c r="CB137" s="12" t="str">
        <f t="shared" si="136"/>
        <v>PRD_BODY</v>
      </c>
      <c r="CC137" s="12" t="str">
        <f t="shared" si="137"/>
        <v>PRD_BODY</v>
      </c>
    </row>
    <row r="138" spans="1:81" ht="14.25" customHeight="1" x14ac:dyDescent="0.35">
      <c r="A138" s="77" t="str">
        <f t="shared" si="101"/>
        <v>Not Completed</v>
      </c>
      <c r="C138" s="19">
        <f t="shared" si="138"/>
        <v>137</v>
      </c>
      <c r="D138" s="14" t="str">
        <f t="shared" si="102"/>
        <v/>
      </c>
      <c r="E138" s="15"/>
      <c r="F138" s="15"/>
      <c r="G138" s="15"/>
      <c r="H138" s="20" t="str">
        <f t="shared" si="103"/>
        <v/>
      </c>
      <c r="I138" s="15"/>
      <c r="J138" s="15"/>
      <c r="K138" s="65"/>
      <c r="L138" s="65"/>
      <c r="M138" s="15"/>
      <c r="N138" s="15"/>
      <c r="O138" s="15"/>
      <c r="P138" s="16"/>
      <c r="Q138" s="21" t="str">
        <f>IF(ISBLANK(O138)=TRUE,"",VLOOKUP(O138,'validation code'!$X$35:$Y$38,2,0))</f>
        <v/>
      </c>
      <c r="R138" s="84" t="e">
        <f t="shared" si="104"/>
        <v>#VALUE!</v>
      </c>
      <c r="S138" s="16"/>
      <c r="T138" s="83" t="e">
        <f t="shared" si="105"/>
        <v>#VALUE!</v>
      </c>
      <c r="U138" s="66"/>
      <c r="V138" s="66"/>
      <c r="W138" s="66"/>
      <c r="X138" s="66"/>
      <c r="Y138" s="76"/>
      <c r="Z138" s="66"/>
      <c r="AA138" s="76"/>
      <c r="AB138" s="79">
        <f t="shared" si="100"/>
        <v>0</v>
      </c>
      <c r="AC138" s="79">
        <f t="shared" si="100"/>
        <v>0</v>
      </c>
      <c r="AD138" s="79">
        <f t="shared" si="100"/>
        <v>0</v>
      </c>
      <c r="AE138" s="79">
        <f t="shared" si="100"/>
        <v>0</v>
      </c>
      <c r="AF138" s="79">
        <f t="shared" si="100"/>
        <v>0</v>
      </c>
      <c r="AG138" s="79">
        <f t="shared" si="100"/>
        <v>0</v>
      </c>
      <c r="AH138" s="79">
        <f t="shared" si="100"/>
        <v>0</v>
      </c>
      <c r="AI138" s="79">
        <f t="shared" si="100"/>
        <v>0</v>
      </c>
      <c r="AJ138" s="79">
        <f t="shared" si="100"/>
        <v>0</v>
      </c>
      <c r="AK138" s="79">
        <f t="shared" si="100"/>
        <v>0</v>
      </c>
      <c r="AL138" s="79">
        <f t="shared" si="100"/>
        <v>0</v>
      </c>
      <c r="AM138" s="79">
        <f t="shared" si="100"/>
        <v>0</v>
      </c>
      <c r="AN138" s="68" t="e">
        <f t="shared" si="106"/>
        <v>#VALUE!</v>
      </c>
      <c r="AP138" s="77" t="str">
        <f>IF(ISBLANK(F138),"",VLOOKUP(F138,'validation code'!$T$64:$U$120,2,0))</f>
        <v/>
      </c>
      <c r="AQ138" s="77" t="str">
        <f>IF(ISBLANK(F138),"",VLOOKUP(F138,'validation code'!$T$3:$U$59,2,0))</f>
        <v/>
      </c>
      <c r="AR138" s="77" t="str">
        <f>IF(ISBLANK(M138)=TRUE,"",VLOOKUP(M138,'validation code'!$X$48:$Y$49,2,0))</f>
        <v/>
      </c>
      <c r="AS138" s="77" t="str">
        <f>IF(ISBLANK(F138)=TRUE,"",VLOOKUP(F138,'validation code'!$A$22:$B$79,2,0))</f>
        <v/>
      </c>
      <c r="AU138" s="77" t="s">
        <v>40</v>
      </c>
      <c r="AV138" s="77" t="str">
        <f>IF(ISBLANK($B$2)=TRUE,"",VLOOKUP($B$2,'validation code'!$W$54:$X$69,2,0))</f>
        <v>PRB</v>
      </c>
      <c r="AW138" s="77" t="str">
        <f t="shared" si="107"/>
        <v>01</v>
      </c>
      <c r="AX138" s="77" t="str">
        <f t="shared" si="108"/>
        <v/>
      </c>
      <c r="AY138" s="77" t="str">
        <f t="shared" si="109"/>
        <v>0137</v>
      </c>
      <c r="AZ138" s="77" t="str">
        <f t="shared" si="110"/>
        <v>EX-22-PRB-01--0137</v>
      </c>
      <c r="BA138" s="77" t="str">
        <f t="shared" si="111"/>
        <v>Not Completed</v>
      </c>
      <c r="BB138" s="19">
        <f t="shared" si="112"/>
        <v>0</v>
      </c>
      <c r="BC138" s="19">
        <f t="shared" si="113"/>
        <v>0</v>
      </c>
      <c r="BD138" s="19">
        <f t="shared" si="114"/>
        <v>0</v>
      </c>
      <c r="BE138" s="19">
        <f t="shared" si="115"/>
        <v>1</v>
      </c>
      <c r="BF138" s="19">
        <f t="shared" si="116"/>
        <v>0</v>
      </c>
      <c r="BG138" s="19">
        <f t="shared" si="117"/>
        <v>0</v>
      </c>
      <c r="BH138" s="19">
        <f t="shared" si="118"/>
        <v>0</v>
      </c>
      <c r="BI138" s="19">
        <f t="shared" si="119"/>
        <v>0</v>
      </c>
      <c r="BJ138" s="19">
        <f t="shared" si="120"/>
        <v>0</v>
      </c>
      <c r="BK138" s="19">
        <f t="shared" si="121"/>
        <v>0</v>
      </c>
      <c r="BL138" s="19">
        <f t="shared" si="122"/>
        <v>0</v>
      </c>
      <c r="BM138" s="19">
        <f t="shared" si="123"/>
        <v>0</v>
      </c>
      <c r="BN138" s="19">
        <f t="shared" si="124"/>
        <v>1</v>
      </c>
      <c r="BO138" s="19">
        <f t="shared" si="125"/>
        <v>1</v>
      </c>
      <c r="BP138" s="19">
        <f t="shared" si="126"/>
        <v>0</v>
      </c>
      <c r="BQ138" s="19">
        <f t="shared" si="127"/>
        <v>1</v>
      </c>
      <c r="BR138" s="19">
        <f t="shared" si="128"/>
        <v>0</v>
      </c>
      <c r="BS138" s="19">
        <f t="shared" si="129"/>
        <v>0</v>
      </c>
      <c r="BT138" s="19">
        <f t="shared" si="130"/>
        <v>0</v>
      </c>
      <c r="BU138" s="19">
        <f t="shared" si="131"/>
        <v>0</v>
      </c>
      <c r="BV138" s="19">
        <f t="shared" si="132"/>
        <v>0</v>
      </c>
      <c r="BW138" s="19">
        <f t="shared" si="133"/>
        <v>0</v>
      </c>
      <c r="BY138" s="12" t="str">
        <f t="shared" si="134"/>
        <v/>
      </c>
      <c r="BZ138" s="12"/>
      <c r="CA138" s="12" t="str">
        <f t="shared" si="135"/>
        <v/>
      </c>
      <c r="CB138" s="12" t="str">
        <f t="shared" si="136"/>
        <v>PRD_BODY</v>
      </c>
      <c r="CC138" s="12" t="str">
        <f t="shared" si="137"/>
        <v>PRD_BODY</v>
      </c>
    </row>
    <row r="139" spans="1:81" ht="14.25" customHeight="1" x14ac:dyDescent="0.35">
      <c r="A139" s="77" t="str">
        <f t="shared" si="101"/>
        <v>Not Completed</v>
      </c>
      <c r="C139" s="19">
        <f t="shared" si="138"/>
        <v>138</v>
      </c>
      <c r="D139" s="14" t="str">
        <f t="shared" si="102"/>
        <v/>
      </c>
      <c r="E139" s="15"/>
      <c r="F139" s="15"/>
      <c r="G139" s="15"/>
      <c r="H139" s="20" t="str">
        <f t="shared" si="103"/>
        <v/>
      </c>
      <c r="I139" s="15"/>
      <c r="J139" s="15"/>
      <c r="K139" s="65"/>
      <c r="L139" s="65"/>
      <c r="M139" s="15"/>
      <c r="N139" s="15"/>
      <c r="O139" s="15"/>
      <c r="P139" s="16"/>
      <c r="Q139" s="21" t="str">
        <f>IF(ISBLANK(O139)=TRUE,"",VLOOKUP(O139,'validation code'!$X$35:$Y$38,2,0))</f>
        <v/>
      </c>
      <c r="R139" s="84" t="e">
        <f t="shared" si="104"/>
        <v>#VALUE!</v>
      </c>
      <c r="S139" s="16"/>
      <c r="T139" s="83" t="e">
        <f t="shared" si="105"/>
        <v>#VALUE!</v>
      </c>
      <c r="U139" s="66"/>
      <c r="V139" s="66"/>
      <c r="W139" s="66"/>
      <c r="X139" s="66"/>
      <c r="Y139" s="76"/>
      <c r="Z139" s="66"/>
      <c r="AA139" s="76"/>
      <c r="AB139" s="79">
        <f t="shared" si="100"/>
        <v>0</v>
      </c>
      <c r="AC139" s="79">
        <f t="shared" si="100"/>
        <v>0</v>
      </c>
      <c r="AD139" s="79">
        <f t="shared" si="100"/>
        <v>0</v>
      </c>
      <c r="AE139" s="79">
        <f t="shared" si="100"/>
        <v>0</v>
      </c>
      <c r="AF139" s="79">
        <f t="shared" si="100"/>
        <v>0</v>
      </c>
      <c r="AG139" s="79">
        <f t="shared" si="100"/>
        <v>0</v>
      </c>
      <c r="AH139" s="79">
        <f t="shared" si="100"/>
        <v>0</v>
      </c>
      <c r="AI139" s="79">
        <f t="shared" si="100"/>
        <v>0</v>
      </c>
      <c r="AJ139" s="79">
        <f t="shared" si="100"/>
        <v>0</v>
      </c>
      <c r="AK139" s="79">
        <f t="shared" si="100"/>
        <v>0</v>
      </c>
      <c r="AL139" s="79">
        <f t="shared" si="100"/>
        <v>0</v>
      </c>
      <c r="AM139" s="79">
        <f t="shared" si="100"/>
        <v>0</v>
      </c>
      <c r="AN139" s="68" t="e">
        <f t="shared" si="106"/>
        <v>#VALUE!</v>
      </c>
      <c r="AP139" s="77" t="str">
        <f>IF(ISBLANK(F139),"",VLOOKUP(F139,'validation code'!$T$64:$U$120,2,0))</f>
        <v/>
      </c>
      <c r="AQ139" s="77" t="str">
        <f>IF(ISBLANK(F139),"",VLOOKUP(F139,'validation code'!$T$3:$U$59,2,0))</f>
        <v/>
      </c>
      <c r="AR139" s="77" t="str">
        <f>IF(ISBLANK(M139)=TRUE,"",VLOOKUP(M139,'validation code'!$X$48:$Y$49,2,0))</f>
        <v/>
      </c>
      <c r="AS139" s="77" t="str">
        <f>IF(ISBLANK(F139)=TRUE,"",VLOOKUP(F139,'validation code'!$A$22:$B$79,2,0))</f>
        <v/>
      </c>
      <c r="AU139" s="77" t="s">
        <v>40</v>
      </c>
      <c r="AV139" s="77" t="str">
        <f>IF(ISBLANK($B$2)=TRUE,"",VLOOKUP($B$2,'validation code'!$W$54:$X$69,2,0))</f>
        <v>PRB</v>
      </c>
      <c r="AW139" s="77" t="str">
        <f t="shared" si="107"/>
        <v>01</v>
      </c>
      <c r="AX139" s="77" t="str">
        <f t="shared" si="108"/>
        <v/>
      </c>
      <c r="AY139" s="77" t="str">
        <f t="shared" si="109"/>
        <v>0138</v>
      </c>
      <c r="AZ139" s="77" t="str">
        <f t="shared" si="110"/>
        <v>EX-22-PRB-01--0138</v>
      </c>
      <c r="BA139" s="77" t="str">
        <f t="shared" si="111"/>
        <v>Not Completed</v>
      </c>
      <c r="BB139" s="19">
        <f t="shared" si="112"/>
        <v>0</v>
      </c>
      <c r="BC139" s="19">
        <f t="shared" si="113"/>
        <v>0</v>
      </c>
      <c r="BD139" s="19">
        <f t="shared" si="114"/>
        <v>0</v>
      </c>
      <c r="BE139" s="19">
        <f t="shared" si="115"/>
        <v>1</v>
      </c>
      <c r="BF139" s="19">
        <f t="shared" si="116"/>
        <v>0</v>
      </c>
      <c r="BG139" s="19">
        <f t="shared" si="117"/>
        <v>0</v>
      </c>
      <c r="BH139" s="19">
        <f t="shared" si="118"/>
        <v>0</v>
      </c>
      <c r="BI139" s="19">
        <f t="shared" si="119"/>
        <v>0</v>
      </c>
      <c r="BJ139" s="19">
        <f t="shared" si="120"/>
        <v>0</v>
      </c>
      <c r="BK139" s="19">
        <f t="shared" si="121"/>
        <v>0</v>
      </c>
      <c r="BL139" s="19">
        <f t="shared" si="122"/>
        <v>0</v>
      </c>
      <c r="BM139" s="19">
        <f t="shared" si="123"/>
        <v>0</v>
      </c>
      <c r="BN139" s="19">
        <f t="shared" si="124"/>
        <v>1</v>
      </c>
      <c r="BO139" s="19">
        <f t="shared" si="125"/>
        <v>1</v>
      </c>
      <c r="BP139" s="19">
        <f t="shared" si="126"/>
        <v>0</v>
      </c>
      <c r="BQ139" s="19">
        <f t="shared" si="127"/>
        <v>1</v>
      </c>
      <c r="BR139" s="19">
        <f t="shared" si="128"/>
        <v>0</v>
      </c>
      <c r="BS139" s="19">
        <f t="shared" si="129"/>
        <v>0</v>
      </c>
      <c r="BT139" s="19">
        <f t="shared" si="130"/>
        <v>0</v>
      </c>
      <c r="BU139" s="19">
        <f t="shared" si="131"/>
        <v>0</v>
      </c>
      <c r="BV139" s="19">
        <f t="shared" si="132"/>
        <v>0</v>
      </c>
      <c r="BW139" s="19">
        <f t="shared" si="133"/>
        <v>0</v>
      </c>
      <c r="BY139" s="12" t="str">
        <f t="shared" si="134"/>
        <v/>
      </c>
      <c r="BZ139" s="12"/>
      <c r="CA139" s="12" t="str">
        <f t="shared" si="135"/>
        <v/>
      </c>
      <c r="CB139" s="12" t="str">
        <f t="shared" si="136"/>
        <v>PRD_BODY</v>
      </c>
      <c r="CC139" s="12" t="str">
        <f t="shared" si="137"/>
        <v>PRD_BODY</v>
      </c>
    </row>
    <row r="140" spans="1:81" ht="14.25" customHeight="1" x14ac:dyDescent="0.35">
      <c r="A140" s="77" t="str">
        <f t="shared" si="101"/>
        <v>Not Completed</v>
      </c>
      <c r="C140" s="19">
        <f t="shared" si="138"/>
        <v>139</v>
      </c>
      <c r="D140" s="14" t="str">
        <f t="shared" si="102"/>
        <v/>
      </c>
      <c r="E140" s="15"/>
      <c r="F140" s="15"/>
      <c r="G140" s="15"/>
      <c r="H140" s="20" t="str">
        <f t="shared" si="103"/>
        <v/>
      </c>
      <c r="I140" s="15"/>
      <c r="J140" s="15"/>
      <c r="K140" s="65"/>
      <c r="L140" s="65"/>
      <c r="M140" s="15"/>
      <c r="N140" s="15"/>
      <c r="O140" s="15"/>
      <c r="P140" s="16"/>
      <c r="Q140" s="21" t="str">
        <f>IF(ISBLANK(O140)=TRUE,"",VLOOKUP(O140,'validation code'!$X$35:$Y$38,2,0))</f>
        <v/>
      </c>
      <c r="R140" s="84" t="e">
        <f t="shared" si="104"/>
        <v>#VALUE!</v>
      </c>
      <c r="S140" s="16"/>
      <c r="T140" s="83" t="e">
        <f t="shared" si="105"/>
        <v>#VALUE!</v>
      </c>
      <c r="U140" s="66"/>
      <c r="V140" s="66"/>
      <c r="W140" s="66"/>
      <c r="X140" s="66"/>
      <c r="Y140" s="76"/>
      <c r="Z140" s="66"/>
      <c r="AA140" s="76"/>
      <c r="AB140" s="79">
        <f t="shared" si="100"/>
        <v>0</v>
      </c>
      <c r="AC140" s="79">
        <f t="shared" si="100"/>
        <v>0</v>
      </c>
      <c r="AD140" s="79">
        <f t="shared" si="100"/>
        <v>0</v>
      </c>
      <c r="AE140" s="79">
        <f t="shared" si="100"/>
        <v>0</v>
      </c>
      <c r="AF140" s="79">
        <f t="shared" si="100"/>
        <v>0</v>
      </c>
      <c r="AG140" s="79">
        <f t="shared" si="100"/>
        <v>0</v>
      </c>
      <c r="AH140" s="79">
        <f t="shared" si="100"/>
        <v>0</v>
      </c>
      <c r="AI140" s="79">
        <f t="shared" si="100"/>
        <v>0</v>
      </c>
      <c r="AJ140" s="79">
        <f t="shared" si="100"/>
        <v>0</v>
      </c>
      <c r="AK140" s="79">
        <f t="shared" si="100"/>
        <v>0</v>
      </c>
      <c r="AL140" s="79">
        <f t="shared" si="100"/>
        <v>0</v>
      </c>
      <c r="AM140" s="79">
        <f t="shared" si="100"/>
        <v>0</v>
      </c>
      <c r="AN140" s="68" t="e">
        <f t="shared" si="106"/>
        <v>#VALUE!</v>
      </c>
      <c r="AP140" s="77" t="str">
        <f>IF(ISBLANK(F140),"",VLOOKUP(F140,'validation code'!$T$64:$U$120,2,0))</f>
        <v/>
      </c>
      <c r="AQ140" s="77" t="str">
        <f>IF(ISBLANK(F140),"",VLOOKUP(F140,'validation code'!$T$3:$U$59,2,0))</f>
        <v/>
      </c>
      <c r="AR140" s="77" t="str">
        <f>IF(ISBLANK(M140)=TRUE,"",VLOOKUP(M140,'validation code'!$X$48:$Y$49,2,0))</f>
        <v/>
      </c>
      <c r="AS140" s="77" t="str">
        <f>IF(ISBLANK(F140)=TRUE,"",VLOOKUP(F140,'validation code'!$A$22:$B$79,2,0))</f>
        <v/>
      </c>
      <c r="AU140" s="77" t="s">
        <v>40</v>
      </c>
      <c r="AV140" s="77" t="str">
        <f>IF(ISBLANK($B$2)=TRUE,"",VLOOKUP($B$2,'validation code'!$W$54:$X$69,2,0))</f>
        <v>PRB</v>
      </c>
      <c r="AW140" s="77" t="str">
        <f t="shared" si="107"/>
        <v>01</v>
      </c>
      <c r="AX140" s="77" t="str">
        <f t="shared" si="108"/>
        <v/>
      </c>
      <c r="AY140" s="77" t="str">
        <f t="shared" si="109"/>
        <v>0139</v>
      </c>
      <c r="AZ140" s="77" t="str">
        <f t="shared" si="110"/>
        <v>EX-22-PRB-01--0139</v>
      </c>
      <c r="BA140" s="77" t="str">
        <f t="shared" si="111"/>
        <v>Not Completed</v>
      </c>
      <c r="BB140" s="19">
        <f t="shared" si="112"/>
        <v>0</v>
      </c>
      <c r="BC140" s="19">
        <f t="shared" si="113"/>
        <v>0</v>
      </c>
      <c r="BD140" s="19">
        <f t="shared" si="114"/>
        <v>0</v>
      </c>
      <c r="BE140" s="19">
        <f t="shared" si="115"/>
        <v>1</v>
      </c>
      <c r="BF140" s="19">
        <f t="shared" si="116"/>
        <v>0</v>
      </c>
      <c r="BG140" s="19">
        <f t="shared" si="117"/>
        <v>0</v>
      </c>
      <c r="BH140" s="19">
        <f t="shared" si="118"/>
        <v>0</v>
      </c>
      <c r="BI140" s="19">
        <f t="shared" si="119"/>
        <v>0</v>
      </c>
      <c r="BJ140" s="19">
        <f t="shared" si="120"/>
        <v>0</v>
      </c>
      <c r="BK140" s="19">
        <f t="shared" si="121"/>
        <v>0</v>
      </c>
      <c r="BL140" s="19">
        <f t="shared" si="122"/>
        <v>0</v>
      </c>
      <c r="BM140" s="19">
        <f t="shared" si="123"/>
        <v>0</v>
      </c>
      <c r="BN140" s="19">
        <f t="shared" si="124"/>
        <v>1</v>
      </c>
      <c r="BO140" s="19">
        <f t="shared" si="125"/>
        <v>1</v>
      </c>
      <c r="BP140" s="19">
        <f t="shared" si="126"/>
        <v>0</v>
      </c>
      <c r="BQ140" s="19">
        <f t="shared" si="127"/>
        <v>1</v>
      </c>
      <c r="BR140" s="19">
        <f t="shared" si="128"/>
        <v>0</v>
      </c>
      <c r="BS140" s="19">
        <f t="shared" si="129"/>
        <v>0</v>
      </c>
      <c r="BT140" s="19">
        <f t="shared" si="130"/>
        <v>0</v>
      </c>
      <c r="BU140" s="19">
        <f t="shared" si="131"/>
        <v>0</v>
      </c>
      <c r="BV140" s="19">
        <f t="shared" si="132"/>
        <v>0</v>
      </c>
      <c r="BW140" s="19">
        <f t="shared" si="133"/>
        <v>0</v>
      </c>
      <c r="BY140" s="12" t="str">
        <f t="shared" si="134"/>
        <v/>
      </c>
      <c r="BZ140" s="12"/>
      <c r="CA140" s="12" t="str">
        <f t="shared" si="135"/>
        <v/>
      </c>
      <c r="CB140" s="12" t="str">
        <f t="shared" si="136"/>
        <v>PRD_BODY</v>
      </c>
      <c r="CC140" s="12" t="str">
        <f t="shared" si="137"/>
        <v>PRD_BODY</v>
      </c>
    </row>
    <row r="141" spans="1:81" ht="14.25" customHeight="1" x14ac:dyDescent="0.35">
      <c r="A141" s="77" t="str">
        <f t="shared" si="101"/>
        <v>Not Completed</v>
      </c>
      <c r="C141" s="19">
        <f t="shared" si="138"/>
        <v>140</v>
      </c>
      <c r="D141" s="14" t="str">
        <f t="shared" si="102"/>
        <v/>
      </c>
      <c r="E141" s="15"/>
      <c r="F141" s="15"/>
      <c r="G141" s="15"/>
      <c r="H141" s="20" t="str">
        <f t="shared" si="103"/>
        <v/>
      </c>
      <c r="I141" s="15"/>
      <c r="J141" s="15"/>
      <c r="K141" s="65"/>
      <c r="L141" s="65"/>
      <c r="M141" s="15"/>
      <c r="N141" s="15"/>
      <c r="O141" s="15"/>
      <c r="P141" s="16"/>
      <c r="Q141" s="21" t="str">
        <f>IF(ISBLANK(O141)=TRUE,"",VLOOKUP(O141,'validation code'!$X$35:$Y$38,2,0))</f>
        <v/>
      </c>
      <c r="R141" s="84" t="e">
        <f t="shared" si="104"/>
        <v>#VALUE!</v>
      </c>
      <c r="S141" s="16"/>
      <c r="T141" s="83" t="e">
        <f t="shared" si="105"/>
        <v>#VALUE!</v>
      </c>
      <c r="U141" s="66"/>
      <c r="V141" s="66"/>
      <c r="W141" s="66"/>
      <c r="X141" s="66"/>
      <c r="Y141" s="76"/>
      <c r="Z141" s="66"/>
      <c r="AA141" s="76"/>
      <c r="AB141" s="79">
        <f t="shared" si="100"/>
        <v>0</v>
      </c>
      <c r="AC141" s="79">
        <f t="shared" si="100"/>
        <v>0</v>
      </c>
      <c r="AD141" s="79">
        <f t="shared" si="100"/>
        <v>0</v>
      </c>
      <c r="AE141" s="79">
        <f t="shared" si="100"/>
        <v>0</v>
      </c>
      <c r="AF141" s="79">
        <f t="shared" si="100"/>
        <v>0</v>
      </c>
      <c r="AG141" s="79">
        <f t="shared" si="100"/>
        <v>0</v>
      </c>
      <c r="AH141" s="79">
        <f t="shared" si="100"/>
        <v>0</v>
      </c>
      <c r="AI141" s="79">
        <f t="shared" si="100"/>
        <v>0</v>
      </c>
      <c r="AJ141" s="79">
        <f t="shared" si="100"/>
        <v>0</v>
      </c>
      <c r="AK141" s="79">
        <f t="shared" si="100"/>
        <v>0</v>
      </c>
      <c r="AL141" s="79">
        <f t="shared" si="100"/>
        <v>0</v>
      </c>
      <c r="AM141" s="79">
        <f t="shared" si="100"/>
        <v>0</v>
      </c>
      <c r="AN141" s="68" t="e">
        <f t="shared" si="106"/>
        <v>#VALUE!</v>
      </c>
      <c r="AP141" s="77" t="str">
        <f>IF(ISBLANK(F141),"",VLOOKUP(F141,'validation code'!$T$64:$U$120,2,0))</f>
        <v/>
      </c>
      <c r="AQ141" s="77" t="str">
        <f>IF(ISBLANK(F141),"",VLOOKUP(F141,'validation code'!$T$3:$U$59,2,0))</f>
        <v/>
      </c>
      <c r="AR141" s="77" t="str">
        <f>IF(ISBLANK(M141)=TRUE,"",VLOOKUP(M141,'validation code'!$X$48:$Y$49,2,0))</f>
        <v/>
      </c>
      <c r="AS141" s="77" t="str">
        <f>IF(ISBLANK(F141)=TRUE,"",VLOOKUP(F141,'validation code'!$A$22:$B$79,2,0))</f>
        <v/>
      </c>
      <c r="AU141" s="77" t="s">
        <v>40</v>
      </c>
      <c r="AV141" s="77" t="str">
        <f>IF(ISBLANK($B$2)=TRUE,"",VLOOKUP($B$2,'validation code'!$W$54:$X$69,2,0))</f>
        <v>PRB</v>
      </c>
      <c r="AW141" s="77" t="str">
        <f t="shared" si="107"/>
        <v>01</v>
      </c>
      <c r="AX141" s="77" t="str">
        <f t="shared" si="108"/>
        <v/>
      </c>
      <c r="AY141" s="77" t="str">
        <f t="shared" si="109"/>
        <v>0140</v>
      </c>
      <c r="AZ141" s="77" t="str">
        <f t="shared" si="110"/>
        <v>EX-22-PRB-01--0140</v>
      </c>
      <c r="BA141" s="77" t="str">
        <f t="shared" si="111"/>
        <v>Not Completed</v>
      </c>
      <c r="BB141" s="19">
        <f t="shared" si="112"/>
        <v>0</v>
      </c>
      <c r="BC141" s="19">
        <f t="shared" si="113"/>
        <v>0</v>
      </c>
      <c r="BD141" s="19">
        <f t="shared" si="114"/>
        <v>0</v>
      </c>
      <c r="BE141" s="19">
        <f t="shared" si="115"/>
        <v>1</v>
      </c>
      <c r="BF141" s="19">
        <f t="shared" si="116"/>
        <v>0</v>
      </c>
      <c r="BG141" s="19">
        <f t="shared" si="117"/>
        <v>0</v>
      </c>
      <c r="BH141" s="19">
        <f t="shared" si="118"/>
        <v>0</v>
      </c>
      <c r="BI141" s="19">
        <f t="shared" si="119"/>
        <v>0</v>
      </c>
      <c r="BJ141" s="19">
        <f t="shared" si="120"/>
        <v>0</v>
      </c>
      <c r="BK141" s="19">
        <f t="shared" si="121"/>
        <v>0</v>
      </c>
      <c r="BL141" s="19">
        <f t="shared" si="122"/>
        <v>0</v>
      </c>
      <c r="BM141" s="19">
        <f t="shared" si="123"/>
        <v>0</v>
      </c>
      <c r="BN141" s="19">
        <f t="shared" si="124"/>
        <v>1</v>
      </c>
      <c r="BO141" s="19">
        <f t="shared" si="125"/>
        <v>1</v>
      </c>
      <c r="BP141" s="19">
        <f t="shared" si="126"/>
        <v>0</v>
      </c>
      <c r="BQ141" s="19">
        <f t="shared" si="127"/>
        <v>1</v>
      </c>
      <c r="BR141" s="19">
        <f t="shared" si="128"/>
        <v>0</v>
      </c>
      <c r="BS141" s="19">
        <f t="shared" si="129"/>
        <v>0</v>
      </c>
      <c r="BT141" s="19">
        <f t="shared" si="130"/>
        <v>0</v>
      </c>
      <c r="BU141" s="19">
        <f t="shared" si="131"/>
        <v>0</v>
      </c>
      <c r="BV141" s="19">
        <f t="shared" si="132"/>
        <v>0</v>
      </c>
      <c r="BW141" s="19">
        <f t="shared" si="133"/>
        <v>0</v>
      </c>
      <c r="BY141" s="12" t="str">
        <f t="shared" si="134"/>
        <v/>
      </c>
      <c r="BZ141" s="12"/>
      <c r="CA141" s="12" t="str">
        <f t="shared" si="135"/>
        <v/>
      </c>
      <c r="CB141" s="12" t="str">
        <f t="shared" si="136"/>
        <v>PRD_BODY</v>
      </c>
      <c r="CC141" s="12" t="str">
        <f t="shared" si="137"/>
        <v>PRD_BODY</v>
      </c>
    </row>
    <row r="142" spans="1:81" ht="14.25" customHeight="1" x14ac:dyDescent="0.35">
      <c r="A142" s="77" t="str">
        <f t="shared" si="101"/>
        <v>Not Completed</v>
      </c>
      <c r="C142" s="19">
        <f t="shared" si="138"/>
        <v>141</v>
      </c>
      <c r="D142" s="14" t="str">
        <f t="shared" si="102"/>
        <v/>
      </c>
      <c r="E142" s="15"/>
      <c r="F142" s="15"/>
      <c r="G142" s="15"/>
      <c r="H142" s="20" t="str">
        <f t="shared" si="103"/>
        <v/>
      </c>
      <c r="I142" s="15"/>
      <c r="J142" s="15"/>
      <c r="K142" s="65"/>
      <c r="L142" s="65"/>
      <c r="M142" s="15"/>
      <c r="N142" s="15"/>
      <c r="O142" s="15"/>
      <c r="P142" s="16"/>
      <c r="Q142" s="21" t="str">
        <f>IF(ISBLANK(O142)=TRUE,"",VLOOKUP(O142,'validation code'!$X$35:$Y$38,2,0))</f>
        <v/>
      </c>
      <c r="R142" s="84" t="e">
        <f t="shared" si="104"/>
        <v>#VALUE!</v>
      </c>
      <c r="S142" s="16"/>
      <c r="T142" s="83" t="e">
        <f t="shared" si="105"/>
        <v>#VALUE!</v>
      </c>
      <c r="U142" s="66"/>
      <c r="V142" s="66"/>
      <c r="W142" s="66"/>
      <c r="X142" s="66"/>
      <c r="Y142" s="76"/>
      <c r="Z142" s="66"/>
      <c r="AA142" s="76"/>
      <c r="AB142" s="79">
        <f t="shared" si="100"/>
        <v>0</v>
      </c>
      <c r="AC142" s="79">
        <f t="shared" si="100"/>
        <v>0</v>
      </c>
      <c r="AD142" s="79">
        <f t="shared" si="100"/>
        <v>0</v>
      </c>
      <c r="AE142" s="79">
        <f t="shared" si="100"/>
        <v>0</v>
      </c>
      <c r="AF142" s="79">
        <f t="shared" si="100"/>
        <v>0</v>
      </c>
      <c r="AG142" s="79">
        <f t="shared" si="100"/>
        <v>0</v>
      </c>
      <c r="AH142" s="79">
        <f t="shared" si="100"/>
        <v>0</v>
      </c>
      <c r="AI142" s="79">
        <f t="shared" si="100"/>
        <v>0</v>
      </c>
      <c r="AJ142" s="79">
        <f t="shared" si="100"/>
        <v>0</v>
      </c>
      <c r="AK142" s="79">
        <f t="shared" si="100"/>
        <v>0</v>
      </c>
      <c r="AL142" s="79">
        <f t="shared" si="100"/>
        <v>0</v>
      </c>
      <c r="AM142" s="79">
        <f t="shared" si="100"/>
        <v>0</v>
      </c>
      <c r="AN142" s="68" t="e">
        <f t="shared" si="106"/>
        <v>#VALUE!</v>
      </c>
      <c r="AP142" s="77" t="str">
        <f>IF(ISBLANK(F142),"",VLOOKUP(F142,'validation code'!$T$64:$U$120,2,0))</f>
        <v/>
      </c>
      <c r="AQ142" s="77" t="str">
        <f>IF(ISBLANK(F142),"",VLOOKUP(F142,'validation code'!$T$3:$U$59,2,0))</f>
        <v/>
      </c>
      <c r="AR142" s="77" t="str">
        <f>IF(ISBLANK(M142)=TRUE,"",VLOOKUP(M142,'validation code'!$X$48:$Y$49,2,0))</f>
        <v/>
      </c>
      <c r="AS142" s="77" t="str">
        <f>IF(ISBLANK(F142)=TRUE,"",VLOOKUP(F142,'validation code'!$A$22:$B$79,2,0))</f>
        <v/>
      </c>
      <c r="AU142" s="77" t="s">
        <v>40</v>
      </c>
      <c r="AV142" s="77" t="str">
        <f>IF(ISBLANK($B$2)=TRUE,"",VLOOKUP($B$2,'validation code'!$W$54:$X$69,2,0))</f>
        <v>PRB</v>
      </c>
      <c r="AW142" s="77" t="str">
        <f t="shared" si="107"/>
        <v>01</v>
      </c>
      <c r="AX142" s="77" t="str">
        <f t="shared" si="108"/>
        <v/>
      </c>
      <c r="AY142" s="77" t="str">
        <f t="shared" si="109"/>
        <v>0141</v>
      </c>
      <c r="AZ142" s="77" t="str">
        <f t="shared" si="110"/>
        <v>EX-22-PRB-01--0141</v>
      </c>
      <c r="BA142" s="77" t="str">
        <f t="shared" si="111"/>
        <v>Not Completed</v>
      </c>
      <c r="BB142" s="19">
        <f t="shared" si="112"/>
        <v>0</v>
      </c>
      <c r="BC142" s="19">
        <f t="shared" si="113"/>
        <v>0</v>
      </c>
      <c r="BD142" s="19">
        <f t="shared" si="114"/>
        <v>0</v>
      </c>
      <c r="BE142" s="19">
        <f t="shared" si="115"/>
        <v>1</v>
      </c>
      <c r="BF142" s="19">
        <f t="shared" si="116"/>
        <v>0</v>
      </c>
      <c r="BG142" s="19">
        <f t="shared" si="117"/>
        <v>0</v>
      </c>
      <c r="BH142" s="19">
        <f t="shared" si="118"/>
        <v>0</v>
      </c>
      <c r="BI142" s="19">
        <f t="shared" si="119"/>
        <v>0</v>
      </c>
      <c r="BJ142" s="19">
        <f t="shared" si="120"/>
        <v>0</v>
      </c>
      <c r="BK142" s="19">
        <f t="shared" si="121"/>
        <v>0</v>
      </c>
      <c r="BL142" s="19">
        <f t="shared" si="122"/>
        <v>0</v>
      </c>
      <c r="BM142" s="19">
        <f t="shared" si="123"/>
        <v>0</v>
      </c>
      <c r="BN142" s="19">
        <f t="shared" si="124"/>
        <v>1</v>
      </c>
      <c r="BO142" s="19">
        <f t="shared" si="125"/>
        <v>1</v>
      </c>
      <c r="BP142" s="19">
        <f t="shared" si="126"/>
        <v>0</v>
      </c>
      <c r="BQ142" s="19">
        <f t="shared" si="127"/>
        <v>1</v>
      </c>
      <c r="BR142" s="19">
        <f t="shared" si="128"/>
        <v>0</v>
      </c>
      <c r="BS142" s="19">
        <f t="shared" si="129"/>
        <v>0</v>
      </c>
      <c r="BT142" s="19">
        <f t="shared" si="130"/>
        <v>0</v>
      </c>
      <c r="BU142" s="19">
        <f t="shared" si="131"/>
        <v>0</v>
      </c>
      <c r="BV142" s="19">
        <f t="shared" si="132"/>
        <v>0</v>
      </c>
      <c r="BW142" s="19">
        <f t="shared" si="133"/>
        <v>0</v>
      </c>
      <c r="BY142" s="12" t="str">
        <f t="shared" si="134"/>
        <v/>
      </c>
      <c r="BZ142" s="12"/>
      <c r="CA142" s="12" t="str">
        <f t="shared" si="135"/>
        <v/>
      </c>
      <c r="CB142" s="12" t="str">
        <f t="shared" si="136"/>
        <v>PRD_BODY</v>
      </c>
      <c r="CC142" s="12" t="str">
        <f t="shared" si="137"/>
        <v>PRD_BODY</v>
      </c>
    </row>
    <row r="143" spans="1:81" ht="14.25" customHeight="1" x14ac:dyDescent="0.35">
      <c r="A143" s="77" t="str">
        <f t="shared" si="101"/>
        <v>Not Completed</v>
      </c>
      <c r="C143" s="19">
        <f t="shared" si="138"/>
        <v>142</v>
      </c>
      <c r="D143" s="14" t="str">
        <f t="shared" si="102"/>
        <v/>
      </c>
      <c r="E143" s="15"/>
      <c r="F143" s="15"/>
      <c r="G143" s="15"/>
      <c r="H143" s="20" t="str">
        <f t="shared" si="103"/>
        <v/>
      </c>
      <c r="I143" s="15"/>
      <c r="J143" s="15"/>
      <c r="K143" s="65"/>
      <c r="L143" s="65"/>
      <c r="M143" s="15"/>
      <c r="N143" s="15"/>
      <c r="O143" s="15"/>
      <c r="P143" s="16"/>
      <c r="Q143" s="21" t="str">
        <f>IF(ISBLANK(O143)=TRUE,"",VLOOKUP(O143,'validation code'!$X$35:$Y$38,2,0))</f>
        <v/>
      </c>
      <c r="R143" s="84" t="e">
        <f t="shared" si="104"/>
        <v>#VALUE!</v>
      </c>
      <c r="S143" s="16"/>
      <c r="T143" s="83" t="e">
        <f t="shared" si="105"/>
        <v>#VALUE!</v>
      </c>
      <c r="U143" s="66"/>
      <c r="V143" s="66"/>
      <c r="W143" s="66"/>
      <c r="X143" s="66"/>
      <c r="Y143" s="76"/>
      <c r="Z143" s="66"/>
      <c r="AA143" s="76"/>
      <c r="AB143" s="79">
        <f t="shared" si="100"/>
        <v>0</v>
      </c>
      <c r="AC143" s="79">
        <f t="shared" si="100"/>
        <v>0</v>
      </c>
      <c r="AD143" s="79">
        <f t="shared" si="100"/>
        <v>0</v>
      </c>
      <c r="AE143" s="79">
        <f t="shared" si="100"/>
        <v>0</v>
      </c>
      <c r="AF143" s="79">
        <f t="shared" si="100"/>
        <v>0</v>
      </c>
      <c r="AG143" s="79">
        <f t="shared" si="100"/>
        <v>0</v>
      </c>
      <c r="AH143" s="79">
        <f t="shared" si="100"/>
        <v>0</v>
      </c>
      <c r="AI143" s="79">
        <f t="shared" si="100"/>
        <v>0</v>
      </c>
      <c r="AJ143" s="79">
        <f t="shared" si="100"/>
        <v>0</v>
      </c>
      <c r="AK143" s="79">
        <f t="shared" si="100"/>
        <v>0</v>
      </c>
      <c r="AL143" s="79">
        <f t="shared" si="100"/>
        <v>0</v>
      </c>
      <c r="AM143" s="79">
        <f t="shared" si="100"/>
        <v>0</v>
      </c>
      <c r="AN143" s="68" t="e">
        <f t="shared" si="106"/>
        <v>#VALUE!</v>
      </c>
      <c r="AP143" s="77" t="str">
        <f>IF(ISBLANK(F143),"",VLOOKUP(F143,'validation code'!$T$64:$U$120,2,0))</f>
        <v/>
      </c>
      <c r="AQ143" s="77" t="str">
        <f>IF(ISBLANK(F143),"",VLOOKUP(F143,'validation code'!$T$3:$U$59,2,0))</f>
        <v/>
      </c>
      <c r="AR143" s="77" t="str">
        <f>IF(ISBLANK(M143)=TRUE,"",VLOOKUP(M143,'validation code'!$X$48:$Y$49,2,0))</f>
        <v/>
      </c>
      <c r="AS143" s="77" t="str">
        <f>IF(ISBLANK(F143)=TRUE,"",VLOOKUP(F143,'validation code'!$A$22:$B$79,2,0))</f>
        <v/>
      </c>
      <c r="AU143" s="77" t="s">
        <v>40</v>
      </c>
      <c r="AV143" s="77" t="str">
        <f>IF(ISBLANK($B$2)=TRUE,"",VLOOKUP($B$2,'validation code'!$W$54:$X$69,2,0))</f>
        <v>PRB</v>
      </c>
      <c r="AW143" s="77" t="str">
        <f t="shared" si="107"/>
        <v>01</v>
      </c>
      <c r="AX143" s="77" t="str">
        <f t="shared" si="108"/>
        <v/>
      </c>
      <c r="AY143" s="77" t="str">
        <f t="shared" si="109"/>
        <v>0142</v>
      </c>
      <c r="AZ143" s="77" t="str">
        <f t="shared" si="110"/>
        <v>EX-22-PRB-01--0142</v>
      </c>
      <c r="BA143" s="77" t="str">
        <f t="shared" si="111"/>
        <v>Not Completed</v>
      </c>
      <c r="BB143" s="19">
        <f t="shared" si="112"/>
        <v>0</v>
      </c>
      <c r="BC143" s="19">
        <f t="shared" si="113"/>
        <v>0</v>
      </c>
      <c r="BD143" s="19">
        <f t="shared" si="114"/>
        <v>0</v>
      </c>
      <c r="BE143" s="19">
        <f t="shared" si="115"/>
        <v>1</v>
      </c>
      <c r="BF143" s="19">
        <f t="shared" si="116"/>
        <v>0</v>
      </c>
      <c r="BG143" s="19">
        <f t="shared" si="117"/>
        <v>0</v>
      </c>
      <c r="BH143" s="19">
        <f t="shared" si="118"/>
        <v>0</v>
      </c>
      <c r="BI143" s="19">
        <f t="shared" si="119"/>
        <v>0</v>
      </c>
      <c r="BJ143" s="19">
        <f t="shared" si="120"/>
        <v>0</v>
      </c>
      <c r="BK143" s="19">
        <f t="shared" si="121"/>
        <v>0</v>
      </c>
      <c r="BL143" s="19">
        <f t="shared" si="122"/>
        <v>0</v>
      </c>
      <c r="BM143" s="19">
        <f t="shared" si="123"/>
        <v>0</v>
      </c>
      <c r="BN143" s="19">
        <f t="shared" si="124"/>
        <v>1</v>
      </c>
      <c r="BO143" s="19">
        <f t="shared" si="125"/>
        <v>1</v>
      </c>
      <c r="BP143" s="19">
        <f t="shared" si="126"/>
        <v>0</v>
      </c>
      <c r="BQ143" s="19">
        <f t="shared" si="127"/>
        <v>1</v>
      </c>
      <c r="BR143" s="19">
        <f t="shared" si="128"/>
        <v>0</v>
      </c>
      <c r="BS143" s="19">
        <f t="shared" si="129"/>
        <v>0</v>
      </c>
      <c r="BT143" s="19">
        <f t="shared" si="130"/>
        <v>0</v>
      </c>
      <c r="BU143" s="19">
        <f t="shared" si="131"/>
        <v>0</v>
      </c>
      <c r="BV143" s="19">
        <f t="shared" si="132"/>
        <v>0</v>
      </c>
      <c r="BW143" s="19">
        <f t="shared" si="133"/>
        <v>0</v>
      </c>
      <c r="BY143" s="12" t="str">
        <f t="shared" si="134"/>
        <v/>
      </c>
      <c r="BZ143" s="12"/>
      <c r="CA143" s="12" t="str">
        <f t="shared" si="135"/>
        <v/>
      </c>
      <c r="CB143" s="12" t="str">
        <f t="shared" si="136"/>
        <v>PRD_BODY</v>
      </c>
      <c r="CC143" s="12" t="str">
        <f t="shared" si="137"/>
        <v>PRD_BODY</v>
      </c>
    </row>
    <row r="144" spans="1:81" ht="14.25" customHeight="1" x14ac:dyDescent="0.35">
      <c r="A144" s="77" t="str">
        <f t="shared" si="101"/>
        <v>Not Completed</v>
      </c>
      <c r="C144" s="19">
        <f t="shared" si="138"/>
        <v>143</v>
      </c>
      <c r="D144" s="14" t="str">
        <f t="shared" si="102"/>
        <v/>
      </c>
      <c r="E144" s="15"/>
      <c r="F144" s="15"/>
      <c r="G144" s="15"/>
      <c r="H144" s="20" t="str">
        <f t="shared" si="103"/>
        <v/>
      </c>
      <c r="I144" s="15"/>
      <c r="J144" s="15"/>
      <c r="K144" s="65"/>
      <c r="L144" s="65"/>
      <c r="M144" s="15"/>
      <c r="N144" s="15"/>
      <c r="O144" s="15"/>
      <c r="P144" s="16"/>
      <c r="Q144" s="21" t="str">
        <f>IF(ISBLANK(O144)=TRUE,"",VLOOKUP(O144,'validation code'!$X$35:$Y$38,2,0))</f>
        <v/>
      </c>
      <c r="R144" s="84" t="e">
        <f t="shared" si="104"/>
        <v>#VALUE!</v>
      </c>
      <c r="S144" s="16"/>
      <c r="T144" s="83" t="e">
        <f t="shared" si="105"/>
        <v>#VALUE!</v>
      </c>
      <c r="U144" s="66"/>
      <c r="V144" s="66"/>
      <c r="W144" s="66"/>
      <c r="X144" s="66"/>
      <c r="Y144" s="76"/>
      <c r="Z144" s="66"/>
      <c r="AA144" s="76"/>
      <c r="AB144" s="79">
        <f t="shared" si="100"/>
        <v>0</v>
      </c>
      <c r="AC144" s="79">
        <f t="shared" si="100"/>
        <v>0</v>
      </c>
      <c r="AD144" s="79">
        <f t="shared" si="100"/>
        <v>0</v>
      </c>
      <c r="AE144" s="79">
        <f t="shared" si="100"/>
        <v>0</v>
      </c>
      <c r="AF144" s="79">
        <f t="shared" si="100"/>
        <v>0</v>
      </c>
      <c r="AG144" s="79">
        <f t="shared" si="100"/>
        <v>0</v>
      </c>
      <c r="AH144" s="79">
        <f t="shared" si="100"/>
        <v>0</v>
      </c>
      <c r="AI144" s="79">
        <f t="shared" si="100"/>
        <v>0</v>
      </c>
      <c r="AJ144" s="79">
        <f t="shared" si="100"/>
        <v>0</v>
      </c>
      <c r="AK144" s="79">
        <f t="shared" si="100"/>
        <v>0</v>
      </c>
      <c r="AL144" s="79">
        <f t="shared" si="100"/>
        <v>0</v>
      </c>
      <c r="AM144" s="79">
        <f t="shared" si="100"/>
        <v>0</v>
      </c>
      <c r="AN144" s="68" t="e">
        <f t="shared" si="106"/>
        <v>#VALUE!</v>
      </c>
      <c r="AP144" s="77" t="str">
        <f>IF(ISBLANK(F144),"",VLOOKUP(F144,'validation code'!$T$64:$U$120,2,0))</f>
        <v/>
      </c>
      <c r="AQ144" s="77" t="str">
        <f>IF(ISBLANK(F144),"",VLOOKUP(F144,'validation code'!$T$3:$U$59,2,0))</f>
        <v/>
      </c>
      <c r="AR144" s="77" t="str">
        <f>IF(ISBLANK(M144)=TRUE,"",VLOOKUP(M144,'validation code'!$X$48:$Y$49,2,0))</f>
        <v/>
      </c>
      <c r="AS144" s="77" t="str">
        <f>IF(ISBLANK(F144)=TRUE,"",VLOOKUP(F144,'validation code'!$A$22:$B$79,2,0))</f>
        <v/>
      </c>
      <c r="AU144" s="77" t="s">
        <v>40</v>
      </c>
      <c r="AV144" s="77" t="str">
        <f>IF(ISBLANK($B$2)=TRUE,"",VLOOKUP($B$2,'validation code'!$W$54:$X$69,2,0))</f>
        <v>PRB</v>
      </c>
      <c r="AW144" s="77" t="str">
        <f t="shared" si="107"/>
        <v>01</v>
      </c>
      <c r="AX144" s="77" t="str">
        <f t="shared" si="108"/>
        <v/>
      </c>
      <c r="AY144" s="77" t="str">
        <f t="shared" si="109"/>
        <v>0143</v>
      </c>
      <c r="AZ144" s="77" t="str">
        <f t="shared" si="110"/>
        <v>EX-22-PRB-01--0143</v>
      </c>
      <c r="BA144" s="77" t="str">
        <f t="shared" si="111"/>
        <v>Not Completed</v>
      </c>
      <c r="BB144" s="19">
        <f t="shared" si="112"/>
        <v>0</v>
      </c>
      <c r="BC144" s="19">
        <f t="shared" si="113"/>
        <v>0</v>
      </c>
      <c r="BD144" s="19">
        <f t="shared" si="114"/>
        <v>0</v>
      </c>
      <c r="BE144" s="19">
        <f t="shared" si="115"/>
        <v>1</v>
      </c>
      <c r="BF144" s="19">
        <f t="shared" si="116"/>
        <v>0</v>
      </c>
      <c r="BG144" s="19">
        <f t="shared" si="117"/>
        <v>0</v>
      </c>
      <c r="BH144" s="19">
        <f t="shared" si="118"/>
        <v>0</v>
      </c>
      <c r="BI144" s="19">
        <f t="shared" si="119"/>
        <v>0</v>
      </c>
      <c r="BJ144" s="19">
        <f t="shared" si="120"/>
        <v>0</v>
      </c>
      <c r="BK144" s="19">
        <f t="shared" si="121"/>
        <v>0</v>
      </c>
      <c r="BL144" s="19">
        <f t="shared" si="122"/>
        <v>0</v>
      </c>
      <c r="BM144" s="19">
        <f t="shared" si="123"/>
        <v>0</v>
      </c>
      <c r="BN144" s="19">
        <f t="shared" si="124"/>
        <v>1</v>
      </c>
      <c r="BO144" s="19">
        <f t="shared" si="125"/>
        <v>1</v>
      </c>
      <c r="BP144" s="19">
        <f t="shared" si="126"/>
        <v>0</v>
      </c>
      <c r="BQ144" s="19">
        <f t="shared" si="127"/>
        <v>1</v>
      </c>
      <c r="BR144" s="19">
        <f t="shared" si="128"/>
        <v>0</v>
      </c>
      <c r="BS144" s="19">
        <f t="shared" si="129"/>
        <v>0</v>
      </c>
      <c r="BT144" s="19">
        <f t="shared" si="130"/>
        <v>0</v>
      </c>
      <c r="BU144" s="19">
        <f t="shared" si="131"/>
        <v>0</v>
      </c>
      <c r="BV144" s="19">
        <f t="shared" si="132"/>
        <v>0</v>
      </c>
      <c r="BW144" s="19">
        <f t="shared" si="133"/>
        <v>0</v>
      </c>
      <c r="BY144" s="12" t="str">
        <f t="shared" si="134"/>
        <v/>
      </c>
      <c r="BZ144" s="12"/>
      <c r="CA144" s="12" t="str">
        <f t="shared" si="135"/>
        <v/>
      </c>
      <c r="CB144" s="12" t="str">
        <f t="shared" si="136"/>
        <v>PRD_BODY</v>
      </c>
      <c r="CC144" s="12" t="str">
        <f t="shared" si="137"/>
        <v>PRD_BODY</v>
      </c>
    </row>
    <row r="145" spans="1:81" ht="14.25" customHeight="1" x14ac:dyDescent="0.35">
      <c r="A145" s="77" t="str">
        <f t="shared" si="101"/>
        <v>Not Completed</v>
      </c>
      <c r="C145" s="19">
        <f t="shared" si="138"/>
        <v>144</v>
      </c>
      <c r="D145" s="14" t="str">
        <f t="shared" si="102"/>
        <v/>
      </c>
      <c r="E145" s="15"/>
      <c r="F145" s="15"/>
      <c r="G145" s="15"/>
      <c r="H145" s="20" t="str">
        <f t="shared" si="103"/>
        <v/>
      </c>
      <c r="I145" s="15"/>
      <c r="J145" s="15"/>
      <c r="K145" s="65"/>
      <c r="L145" s="65"/>
      <c r="M145" s="15"/>
      <c r="N145" s="15"/>
      <c r="O145" s="15"/>
      <c r="P145" s="16"/>
      <c r="Q145" s="21" t="str">
        <f>IF(ISBLANK(O145)=TRUE,"",VLOOKUP(O145,'validation code'!$X$35:$Y$38,2,0))</f>
        <v/>
      </c>
      <c r="R145" s="84" t="e">
        <f t="shared" si="104"/>
        <v>#VALUE!</v>
      </c>
      <c r="S145" s="16"/>
      <c r="T145" s="83" t="e">
        <f t="shared" si="105"/>
        <v>#VALUE!</v>
      </c>
      <c r="U145" s="66"/>
      <c r="V145" s="66"/>
      <c r="W145" s="66"/>
      <c r="X145" s="66"/>
      <c r="Y145" s="76"/>
      <c r="Z145" s="66"/>
      <c r="AA145" s="76"/>
      <c r="AB145" s="79">
        <f t="shared" si="100"/>
        <v>0</v>
      </c>
      <c r="AC145" s="79">
        <f t="shared" si="100"/>
        <v>0</v>
      </c>
      <c r="AD145" s="79">
        <f t="shared" si="100"/>
        <v>0</v>
      </c>
      <c r="AE145" s="79">
        <f t="shared" si="100"/>
        <v>0</v>
      </c>
      <c r="AF145" s="79">
        <f t="shared" si="100"/>
        <v>0</v>
      </c>
      <c r="AG145" s="79">
        <f t="shared" si="100"/>
        <v>0</v>
      </c>
      <c r="AH145" s="79">
        <f t="shared" si="100"/>
        <v>0</v>
      </c>
      <c r="AI145" s="79">
        <f t="shared" si="100"/>
        <v>0</v>
      </c>
      <c r="AJ145" s="79">
        <f t="shared" si="100"/>
        <v>0</v>
      </c>
      <c r="AK145" s="79">
        <f t="shared" si="100"/>
        <v>0</v>
      </c>
      <c r="AL145" s="79">
        <f t="shared" si="100"/>
        <v>0</v>
      </c>
      <c r="AM145" s="79">
        <f t="shared" si="100"/>
        <v>0</v>
      </c>
      <c r="AN145" s="68" t="e">
        <f t="shared" si="106"/>
        <v>#VALUE!</v>
      </c>
      <c r="AP145" s="77" t="str">
        <f>IF(ISBLANK(F145),"",VLOOKUP(F145,'validation code'!$T$64:$U$120,2,0))</f>
        <v/>
      </c>
      <c r="AQ145" s="77" t="str">
        <f>IF(ISBLANK(F145),"",VLOOKUP(F145,'validation code'!$T$3:$U$59,2,0))</f>
        <v/>
      </c>
      <c r="AR145" s="77" t="str">
        <f>IF(ISBLANK(M145)=TRUE,"",VLOOKUP(M145,'validation code'!$X$48:$Y$49,2,0))</f>
        <v/>
      </c>
      <c r="AS145" s="77" t="str">
        <f>IF(ISBLANK(F145)=TRUE,"",VLOOKUP(F145,'validation code'!$A$22:$B$79,2,0))</f>
        <v/>
      </c>
      <c r="AU145" s="77" t="s">
        <v>40</v>
      </c>
      <c r="AV145" s="77" t="str">
        <f>IF(ISBLANK($B$2)=TRUE,"",VLOOKUP($B$2,'validation code'!$W$54:$X$69,2,0))</f>
        <v>PRB</v>
      </c>
      <c r="AW145" s="77" t="str">
        <f t="shared" si="107"/>
        <v>01</v>
      </c>
      <c r="AX145" s="77" t="str">
        <f t="shared" si="108"/>
        <v/>
      </c>
      <c r="AY145" s="77" t="str">
        <f t="shared" si="109"/>
        <v>0144</v>
      </c>
      <c r="AZ145" s="77" t="str">
        <f t="shared" si="110"/>
        <v>EX-22-PRB-01--0144</v>
      </c>
      <c r="BA145" s="77" t="str">
        <f t="shared" si="111"/>
        <v>Not Completed</v>
      </c>
      <c r="BB145" s="19">
        <f t="shared" si="112"/>
        <v>0</v>
      </c>
      <c r="BC145" s="19">
        <f t="shared" si="113"/>
        <v>0</v>
      </c>
      <c r="BD145" s="19">
        <f t="shared" si="114"/>
        <v>0</v>
      </c>
      <c r="BE145" s="19">
        <f t="shared" si="115"/>
        <v>1</v>
      </c>
      <c r="BF145" s="19">
        <f t="shared" si="116"/>
        <v>0</v>
      </c>
      <c r="BG145" s="19">
        <f t="shared" si="117"/>
        <v>0</v>
      </c>
      <c r="BH145" s="19">
        <f t="shared" si="118"/>
        <v>0</v>
      </c>
      <c r="BI145" s="19">
        <f t="shared" si="119"/>
        <v>0</v>
      </c>
      <c r="BJ145" s="19">
        <f t="shared" si="120"/>
        <v>0</v>
      </c>
      <c r="BK145" s="19">
        <f t="shared" si="121"/>
        <v>0</v>
      </c>
      <c r="BL145" s="19">
        <f t="shared" si="122"/>
        <v>0</v>
      </c>
      <c r="BM145" s="19">
        <f t="shared" si="123"/>
        <v>0</v>
      </c>
      <c r="BN145" s="19">
        <f t="shared" si="124"/>
        <v>1</v>
      </c>
      <c r="BO145" s="19">
        <f t="shared" si="125"/>
        <v>1</v>
      </c>
      <c r="BP145" s="19">
        <f t="shared" si="126"/>
        <v>0</v>
      </c>
      <c r="BQ145" s="19">
        <f t="shared" si="127"/>
        <v>1</v>
      </c>
      <c r="BR145" s="19">
        <f t="shared" si="128"/>
        <v>0</v>
      </c>
      <c r="BS145" s="19">
        <f t="shared" si="129"/>
        <v>0</v>
      </c>
      <c r="BT145" s="19">
        <f t="shared" si="130"/>
        <v>0</v>
      </c>
      <c r="BU145" s="19">
        <f t="shared" si="131"/>
        <v>0</v>
      </c>
      <c r="BV145" s="19">
        <f t="shared" si="132"/>
        <v>0</v>
      </c>
      <c r="BW145" s="19">
        <f t="shared" si="133"/>
        <v>0</v>
      </c>
      <c r="BY145" s="12" t="str">
        <f t="shared" si="134"/>
        <v/>
      </c>
      <c r="BZ145" s="12"/>
      <c r="CA145" s="12" t="str">
        <f t="shared" si="135"/>
        <v/>
      </c>
      <c r="CB145" s="12" t="str">
        <f t="shared" si="136"/>
        <v>PRD_BODY</v>
      </c>
      <c r="CC145" s="12" t="str">
        <f t="shared" si="137"/>
        <v>PRD_BODY</v>
      </c>
    </row>
    <row r="146" spans="1:81" ht="14.25" customHeight="1" x14ac:dyDescent="0.35">
      <c r="A146" s="77" t="str">
        <f t="shared" si="101"/>
        <v>Not Completed</v>
      </c>
      <c r="C146" s="19">
        <f t="shared" si="138"/>
        <v>145</v>
      </c>
      <c r="D146" s="14" t="str">
        <f t="shared" si="102"/>
        <v/>
      </c>
      <c r="E146" s="15"/>
      <c r="F146" s="15"/>
      <c r="G146" s="15"/>
      <c r="H146" s="20" t="str">
        <f t="shared" si="103"/>
        <v/>
      </c>
      <c r="I146" s="15"/>
      <c r="J146" s="15"/>
      <c r="K146" s="65"/>
      <c r="L146" s="65"/>
      <c r="M146" s="15"/>
      <c r="N146" s="15"/>
      <c r="O146" s="15"/>
      <c r="P146" s="16"/>
      <c r="Q146" s="21" t="str">
        <f>IF(ISBLANK(O146)=TRUE,"",VLOOKUP(O146,'validation code'!$X$35:$Y$38,2,0))</f>
        <v/>
      </c>
      <c r="R146" s="84" t="e">
        <f t="shared" si="104"/>
        <v>#VALUE!</v>
      </c>
      <c r="S146" s="16"/>
      <c r="T146" s="83" t="e">
        <f t="shared" si="105"/>
        <v>#VALUE!</v>
      </c>
      <c r="U146" s="66"/>
      <c r="V146" s="66"/>
      <c r="W146" s="66"/>
      <c r="X146" s="66"/>
      <c r="Y146" s="76"/>
      <c r="Z146" s="66"/>
      <c r="AA146" s="76"/>
      <c r="AB146" s="79">
        <f t="shared" si="100"/>
        <v>0</v>
      </c>
      <c r="AC146" s="79">
        <f t="shared" si="100"/>
        <v>0</v>
      </c>
      <c r="AD146" s="79">
        <f t="shared" si="100"/>
        <v>0</v>
      </c>
      <c r="AE146" s="79">
        <f t="shared" si="100"/>
        <v>0</v>
      </c>
      <c r="AF146" s="79">
        <f t="shared" si="100"/>
        <v>0</v>
      </c>
      <c r="AG146" s="79">
        <f t="shared" si="100"/>
        <v>0</v>
      </c>
      <c r="AH146" s="79">
        <f t="shared" si="100"/>
        <v>0</v>
      </c>
      <c r="AI146" s="79">
        <f t="shared" si="100"/>
        <v>0</v>
      </c>
      <c r="AJ146" s="79">
        <f t="shared" si="100"/>
        <v>0</v>
      </c>
      <c r="AK146" s="79">
        <f t="shared" si="100"/>
        <v>0</v>
      </c>
      <c r="AL146" s="79">
        <f t="shared" si="100"/>
        <v>0</v>
      </c>
      <c r="AM146" s="79">
        <f t="shared" si="100"/>
        <v>0</v>
      </c>
      <c r="AN146" s="68" t="e">
        <f t="shared" si="106"/>
        <v>#VALUE!</v>
      </c>
      <c r="AP146" s="77" t="str">
        <f>IF(ISBLANK(F146),"",VLOOKUP(F146,'validation code'!$T$64:$U$120,2,0))</f>
        <v/>
      </c>
      <c r="AQ146" s="77" t="str">
        <f>IF(ISBLANK(F146),"",VLOOKUP(F146,'validation code'!$T$3:$U$59,2,0))</f>
        <v/>
      </c>
      <c r="AR146" s="77" t="str">
        <f>IF(ISBLANK(M146)=TRUE,"",VLOOKUP(M146,'validation code'!$X$48:$Y$49,2,0))</f>
        <v/>
      </c>
      <c r="AS146" s="77" t="str">
        <f>IF(ISBLANK(F146)=TRUE,"",VLOOKUP(F146,'validation code'!$A$22:$B$79,2,0))</f>
        <v/>
      </c>
      <c r="AU146" s="77" t="s">
        <v>40</v>
      </c>
      <c r="AV146" s="77" t="str">
        <f>IF(ISBLANK($B$2)=TRUE,"",VLOOKUP($B$2,'validation code'!$W$54:$X$69,2,0))</f>
        <v>PRB</v>
      </c>
      <c r="AW146" s="77" t="str">
        <f t="shared" si="107"/>
        <v>01</v>
      </c>
      <c r="AX146" s="77" t="str">
        <f t="shared" si="108"/>
        <v/>
      </c>
      <c r="AY146" s="77" t="str">
        <f t="shared" si="109"/>
        <v>0145</v>
      </c>
      <c r="AZ146" s="77" t="str">
        <f t="shared" si="110"/>
        <v>EX-22-PRB-01--0145</v>
      </c>
      <c r="BA146" s="77" t="str">
        <f t="shared" si="111"/>
        <v>Not Completed</v>
      </c>
      <c r="BB146" s="19">
        <f t="shared" si="112"/>
        <v>0</v>
      </c>
      <c r="BC146" s="19">
        <f t="shared" si="113"/>
        <v>0</v>
      </c>
      <c r="BD146" s="19">
        <f t="shared" si="114"/>
        <v>0</v>
      </c>
      <c r="BE146" s="19">
        <f t="shared" si="115"/>
        <v>1</v>
      </c>
      <c r="BF146" s="19">
        <f t="shared" si="116"/>
        <v>0</v>
      </c>
      <c r="BG146" s="19">
        <f t="shared" si="117"/>
        <v>0</v>
      </c>
      <c r="BH146" s="19">
        <f t="shared" si="118"/>
        <v>0</v>
      </c>
      <c r="BI146" s="19">
        <f t="shared" si="119"/>
        <v>0</v>
      </c>
      <c r="BJ146" s="19">
        <f t="shared" si="120"/>
        <v>0</v>
      </c>
      <c r="BK146" s="19">
        <f t="shared" si="121"/>
        <v>0</v>
      </c>
      <c r="BL146" s="19">
        <f t="shared" si="122"/>
        <v>0</v>
      </c>
      <c r="BM146" s="19">
        <f t="shared" si="123"/>
        <v>0</v>
      </c>
      <c r="BN146" s="19">
        <f t="shared" si="124"/>
        <v>1</v>
      </c>
      <c r="BO146" s="19">
        <f t="shared" si="125"/>
        <v>1</v>
      </c>
      <c r="BP146" s="19">
        <f t="shared" si="126"/>
        <v>0</v>
      </c>
      <c r="BQ146" s="19">
        <f t="shared" si="127"/>
        <v>1</v>
      </c>
      <c r="BR146" s="19">
        <f t="shared" si="128"/>
        <v>0</v>
      </c>
      <c r="BS146" s="19">
        <f t="shared" si="129"/>
        <v>0</v>
      </c>
      <c r="BT146" s="19">
        <f t="shared" si="130"/>
        <v>0</v>
      </c>
      <c r="BU146" s="19">
        <f t="shared" si="131"/>
        <v>0</v>
      </c>
      <c r="BV146" s="19">
        <f t="shared" si="132"/>
        <v>0</v>
      </c>
      <c r="BW146" s="19">
        <f t="shared" si="133"/>
        <v>0</v>
      </c>
      <c r="BY146" s="12" t="str">
        <f t="shared" si="134"/>
        <v/>
      </c>
      <c r="BZ146" s="12"/>
      <c r="CA146" s="12" t="str">
        <f t="shared" si="135"/>
        <v/>
      </c>
      <c r="CB146" s="12" t="str">
        <f t="shared" si="136"/>
        <v>PRD_BODY</v>
      </c>
      <c r="CC146" s="12" t="str">
        <f t="shared" si="137"/>
        <v>PRD_BODY</v>
      </c>
    </row>
    <row r="147" spans="1:81" ht="14.25" customHeight="1" x14ac:dyDescent="0.35">
      <c r="A147" s="77" t="str">
        <f t="shared" si="101"/>
        <v>Not Completed</v>
      </c>
      <c r="C147" s="19">
        <f t="shared" si="138"/>
        <v>146</v>
      </c>
      <c r="D147" s="14" t="str">
        <f t="shared" si="102"/>
        <v/>
      </c>
      <c r="E147" s="15"/>
      <c r="F147" s="15"/>
      <c r="G147" s="15"/>
      <c r="H147" s="20" t="str">
        <f t="shared" si="103"/>
        <v/>
      </c>
      <c r="I147" s="15"/>
      <c r="J147" s="15"/>
      <c r="K147" s="65"/>
      <c r="L147" s="65"/>
      <c r="M147" s="15"/>
      <c r="N147" s="15"/>
      <c r="O147" s="15"/>
      <c r="P147" s="16"/>
      <c r="Q147" s="21" t="str">
        <f>IF(ISBLANK(O147)=TRUE,"",VLOOKUP(O147,'validation code'!$X$35:$Y$38,2,0))</f>
        <v/>
      </c>
      <c r="R147" s="84" t="e">
        <f t="shared" si="104"/>
        <v>#VALUE!</v>
      </c>
      <c r="S147" s="16"/>
      <c r="T147" s="83" t="e">
        <f t="shared" si="105"/>
        <v>#VALUE!</v>
      </c>
      <c r="U147" s="66"/>
      <c r="V147" s="66"/>
      <c r="W147" s="66"/>
      <c r="X147" s="66"/>
      <c r="Y147" s="76"/>
      <c r="Z147" s="66"/>
      <c r="AA147" s="76"/>
      <c r="AB147" s="79">
        <f t="shared" si="100"/>
        <v>0</v>
      </c>
      <c r="AC147" s="79">
        <f t="shared" si="100"/>
        <v>0</v>
      </c>
      <c r="AD147" s="79">
        <f t="shared" si="100"/>
        <v>0</v>
      </c>
      <c r="AE147" s="79">
        <f t="shared" si="100"/>
        <v>0</v>
      </c>
      <c r="AF147" s="79">
        <f t="shared" si="100"/>
        <v>0</v>
      </c>
      <c r="AG147" s="79">
        <f t="shared" si="100"/>
        <v>0</v>
      </c>
      <c r="AH147" s="79">
        <f t="shared" si="100"/>
        <v>0</v>
      </c>
      <c r="AI147" s="79">
        <f t="shared" si="100"/>
        <v>0</v>
      </c>
      <c r="AJ147" s="79">
        <f t="shared" si="100"/>
        <v>0</v>
      </c>
      <c r="AK147" s="79">
        <f t="shared" si="100"/>
        <v>0</v>
      </c>
      <c r="AL147" s="79">
        <f t="shared" si="100"/>
        <v>0</v>
      </c>
      <c r="AM147" s="79">
        <f t="shared" si="100"/>
        <v>0</v>
      </c>
      <c r="AN147" s="68" t="e">
        <f t="shared" si="106"/>
        <v>#VALUE!</v>
      </c>
      <c r="AP147" s="77" t="str">
        <f>IF(ISBLANK(F147),"",VLOOKUP(F147,'validation code'!$T$64:$U$120,2,0))</f>
        <v/>
      </c>
      <c r="AQ147" s="77" t="str">
        <f>IF(ISBLANK(F147),"",VLOOKUP(F147,'validation code'!$T$3:$U$59,2,0))</f>
        <v/>
      </c>
      <c r="AR147" s="77" t="str">
        <f>IF(ISBLANK(M147)=TRUE,"",VLOOKUP(M147,'validation code'!$X$48:$Y$49,2,0))</f>
        <v/>
      </c>
      <c r="AS147" s="77" t="str">
        <f>IF(ISBLANK(F147)=TRUE,"",VLOOKUP(F147,'validation code'!$A$22:$B$79,2,0))</f>
        <v/>
      </c>
      <c r="AU147" s="77" t="s">
        <v>40</v>
      </c>
      <c r="AV147" s="77" t="str">
        <f>IF(ISBLANK($B$2)=TRUE,"",VLOOKUP($B$2,'validation code'!$W$54:$X$69,2,0))</f>
        <v>PRB</v>
      </c>
      <c r="AW147" s="77" t="str">
        <f t="shared" si="107"/>
        <v>01</v>
      </c>
      <c r="AX147" s="77" t="str">
        <f t="shared" si="108"/>
        <v/>
      </c>
      <c r="AY147" s="77" t="str">
        <f t="shared" si="109"/>
        <v>0146</v>
      </c>
      <c r="AZ147" s="77" t="str">
        <f t="shared" si="110"/>
        <v>EX-22-PRB-01--0146</v>
      </c>
      <c r="BA147" s="77" t="str">
        <f t="shared" si="111"/>
        <v>Not Completed</v>
      </c>
      <c r="BB147" s="19">
        <f t="shared" si="112"/>
        <v>0</v>
      </c>
      <c r="BC147" s="19">
        <f t="shared" si="113"/>
        <v>0</v>
      </c>
      <c r="BD147" s="19">
        <f t="shared" si="114"/>
        <v>0</v>
      </c>
      <c r="BE147" s="19">
        <f t="shared" si="115"/>
        <v>1</v>
      </c>
      <c r="BF147" s="19">
        <f t="shared" si="116"/>
        <v>0</v>
      </c>
      <c r="BG147" s="19">
        <f t="shared" si="117"/>
        <v>0</v>
      </c>
      <c r="BH147" s="19">
        <f t="shared" si="118"/>
        <v>0</v>
      </c>
      <c r="BI147" s="19">
        <f t="shared" si="119"/>
        <v>0</v>
      </c>
      <c r="BJ147" s="19">
        <f t="shared" si="120"/>
        <v>0</v>
      </c>
      <c r="BK147" s="19">
        <f t="shared" si="121"/>
        <v>0</v>
      </c>
      <c r="BL147" s="19">
        <f t="shared" si="122"/>
        <v>0</v>
      </c>
      <c r="BM147" s="19">
        <f t="shared" si="123"/>
        <v>0</v>
      </c>
      <c r="BN147" s="19">
        <f t="shared" si="124"/>
        <v>1</v>
      </c>
      <c r="BO147" s="19">
        <f t="shared" si="125"/>
        <v>1</v>
      </c>
      <c r="BP147" s="19">
        <f t="shared" si="126"/>
        <v>0</v>
      </c>
      <c r="BQ147" s="19">
        <f t="shared" si="127"/>
        <v>1</v>
      </c>
      <c r="BR147" s="19">
        <f t="shared" si="128"/>
        <v>0</v>
      </c>
      <c r="BS147" s="19">
        <f t="shared" si="129"/>
        <v>0</v>
      </c>
      <c r="BT147" s="19">
        <f t="shared" si="130"/>
        <v>0</v>
      </c>
      <c r="BU147" s="19">
        <f t="shared" si="131"/>
        <v>0</v>
      </c>
      <c r="BV147" s="19">
        <f t="shared" si="132"/>
        <v>0</v>
      </c>
      <c r="BW147" s="19">
        <f t="shared" si="133"/>
        <v>0</v>
      </c>
      <c r="BY147" s="12" t="str">
        <f t="shared" si="134"/>
        <v/>
      </c>
      <c r="BZ147" s="12"/>
      <c r="CA147" s="12" t="str">
        <f t="shared" si="135"/>
        <v/>
      </c>
      <c r="CB147" s="12" t="str">
        <f t="shared" si="136"/>
        <v>PRD_BODY</v>
      </c>
      <c r="CC147" s="12" t="str">
        <f t="shared" si="137"/>
        <v>PRD_BODY</v>
      </c>
    </row>
    <row r="148" spans="1:81" ht="14.25" customHeight="1" x14ac:dyDescent="0.35">
      <c r="A148" s="77" t="str">
        <f t="shared" si="101"/>
        <v>Not Completed</v>
      </c>
      <c r="C148" s="19">
        <f t="shared" si="138"/>
        <v>147</v>
      </c>
      <c r="D148" s="14" t="str">
        <f t="shared" si="102"/>
        <v/>
      </c>
      <c r="E148" s="15"/>
      <c r="F148" s="15"/>
      <c r="G148" s="15"/>
      <c r="H148" s="20" t="str">
        <f t="shared" si="103"/>
        <v/>
      </c>
      <c r="I148" s="15"/>
      <c r="J148" s="15"/>
      <c r="K148" s="65"/>
      <c r="L148" s="65"/>
      <c r="M148" s="15"/>
      <c r="N148" s="15"/>
      <c r="O148" s="15"/>
      <c r="P148" s="16"/>
      <c r="Q148" s="21" t="str">
        <f>IF(ISBLANK(O148)=TRUE,"",VLOOKUP(O148,'validation code'!$X$35:$Y$38,2,0))</f>
        <v/>
      </c>
      <c r="R148" s="84" t="e">
        <f t="shared" si="104"/>
        <v>#VALUE!</v>
      </c>
      <c r="S148" s="16"/>
      <c r="T148" s="83" t="e">
        <f t="shared" si="105"/>
        <v>#VALUE!</v>
      </c>
      <c r="U148" s="66"/>
      <c r="V148" s="66"/>
      <c r="W148" s="66"/>
      <c r="X148" s="66"/>
      <c r="Y148" s="76"/>
      <c r="Z148" s="66"/>
      <c r="AA148" s="76"/>
      <c r="AB148" s="79">
        <f t="shared" si="100"/>
        <v>0</v>
      </c>
      <c r="AC148" s="79">
        <f t="shared" si="100"/>
        <v>0</v>
      </c>
      <c r="AD148" s="79">
        <f t="shared" si="100"/>
        <v>0</v>
      </c>
      <c r="AE148" s="79">
        <f t="shared" si="100"/>
        <v>0</v>
      </c>
      <c r="AF148" s="79">
        <f t="shared" si="100"/>
        <v>0</v>
      </c>
      <c r="AG148" s="79">
        <f t="shared" si="100"/>
        <v>0</v>
      </c>
      <c r="AH148" s="79">
        <f t="shared" si="100"/>
        <v>0</v>
      </c>
      <c r="AI148" s="79">
        <f t="shared" si="100"/>
        <v>0</v>
      </c>
      <c r="AJ148" s="79">
        <f t="shared" si="100"/>
        <v>0</v>
      </c>
      <c r="AK148" s="79">
        <f t="shared" si="100"/>
        <v>0</v>
      </c>
      <c r="AL148" s="79">
        <f t="shared" si="100"/>
        <v>0</v>
      </c>
      <c r="AM148" s="79">
        <f t="shared" si="100"/>
        <v>0</v>
      </c>
      <c r="AN148" s="68" t="e">
        <f t="shared" si="106"/>
        <v>#VALUE!</v>
      </c>
      <c r="AP148" s="77" t="str">
        <f>IF(ISBLANK(F148),"",VLOOKUP(F148,'validation code'!$T$64:$U$120,2,0))</f>
        <v/>
      </c>
      <c r="AQ148" s="77" t="str">
        <f>IF(ISBLANK(F148),"",VLOOKUP(F148,'validation code'!$T$3:$U$59,2,0))</f>
        <v/>
      </c>
      <c r="AR148" s="77" t="str">
        <f>IF(ISBLANK(M148)=TRUE,"",VLOOKUP(M148,'validation code'!$X$48:$Y$49,2,0))</f>
        <v/>
      </c>
      <c r="AS148" s="77" t="str">
        <f>IF(ISBLANK(F148)=TRUE,"",VLOOKUP(F148,'validation code'!$A$22:$B$79,2,0))</f>
        <v/>
      </c>
      <c r="AU148" s="77" t="s">
        <v>40</v>
      </c>
      <c r="AV148" s="77" t="str">
        <f>IF(ISBLANK($B$2)=TRUE,"",VLOOKUP($B$2,'validation code'!$W$54:$X$69,2,0))</f>
        <v>PRB</v>
      </c>
      <c r="AW148" s="77" t="str">
        <f t="shared" si="107"/>
        <v>01</v>
      </c>
      <c r="AX148" s="77" t="str">
        <f t="shared" si="108"/>
        <v/>
      </c>
      <c r="AY148" s="77" t="str">
        <f t="shared" si="109"/>
        <v>0147</v>
      </c>
      <c r="AZ148" s="77" t="str">
        <f t="shared" si="110"/>
        <v>EX-22-PRB-01--0147</v>
      </c>
      <c r="BA148" s="77" t="str">
        <f t="shared" si="111"/>
        <v>Not Completed</v>
      </c>
      <c r="BB148" s="19">
        <f t="shared" si="112"/>
        <v>0</v>
      </c>
      <c r="BC148" s="19">
        <f t="shared" si="113"/>
        <v>0</v>
      </c>
      <c r="BD148" s="19">
        <f t="shared" si="114"/>
        <v>0</v>
      </c>
      <c r="BE148" s="19">
        <f t="shared" si="115"/>
        <v>1</v>
      </c>
      <c r="BF148" s="19">
        <f t="shared" si="116"/>
        <v>0</v>
      </c>
      <c r="BG148" s="19">
        <f t="shared" si="117"/>
        <v>0</v>
      </c>
      <c r="BH148" s="19">
        <f t="shared" si="118"/>
        <v>0</v>
      </c>
      <c r="BI148" s="19">
        <f t="shared" si="119"/>
        <v>0</v>
      </c>
      <c r="BJ148" s="19">
        <f t="shared" si="120"/>
        <v>0</v>
      </c>
      <c r="BK148" s="19">
        <f t="shared" si="121"/>
        <v>0</v>
      </c>
      <c r="BL148" s="19">
        <f t="shared" si="122"/>
        <v>0</v>
      </c>
      <c r="BM148" s="19">
        <f t="shared" si="123"/>
        <v>0</v>
      </c>
      <c r="BN148" s="19">
        <f t="shared" si="124"/>
        <v>1</v>
      </c>
      <c r="BO148" s="19">
        <f t="shared" si="125"/>
        <v>1</v>
      </c>
      <c r="BP148" s="19">
        <f t="shared" si="126"/>
        <v>0</v>
      </c>
      <c r="BQ148" s="19">
        <f t="shared" si="127"/>
        <v>1</v>
      </c>
      <c r="BR148" s="19">
        <f t="shared" si="128"/>
        <v>0</v>
      </c>
      <c r="BS148" s="19">
        <f t="shared" si="129"/>
        <v>0</v>
      </c>
      <c r="BT148" s="19">
        <f t="shared" si="130"/>
        <v>0</v>
      </c>
      <c r="BU148" s="19">
        <f t="shared" si="131"/>
        <v>0</v>
      </c>
      <c r="BV148" s="19">
        <f t="shared" si="132"/>
        <v>0</v>
      </c>
      <c r="BW148" s="19">
        <f t="shared" si="133"/>
        <v>0</v>
      </c>
      <c r="BY148" s="12" t="str">
        <f t="shared" si="134"/>
        <v/>
      </c>
      <c r="BZ148" s="12"/>
      <c r="CA148" s="12" t="str">
        <f t="shared" si="135"/>
        <v/>
      </c>
      <c r="CB148" s="12" t="str">
        <f t="shared" si="136"/>
        <v>PRD_BODY</v>
      </c>
      <c r="CC148" s="12" t="str">
        <f t="shared" si="137"/>
        <v>PRD_BODY</v>
      </c>
    </row>
    <row r="149" spans="1:81" ht="14.25" customHeight="1" x14ac:dyDescent="0.35">
      <c r="A149" s="77" t="str">
        <f t="shared" si="101"/>
        <v>Not Completed</v>
      </c>
      <c r="C149" s="19">
        <f t="shared" si="138"/>
        <v>148</v>
      </c>
      <c r="D149" s="14" t="str">
        <f t="shared" si="102"/>
        <v/>
      </c>
      <c r="E149" s="15"/>
      <c r="F149" s="15"/>
      <c r="G149" s="15"/>
      <c r="H149" s="20" t="str">
        <f t="shared" si="103"/>
        <v/>
      </c>
      <c r="I149" s="15"/>
      <c r="J149" s="15"/>
      <c r="K149" s="65"/>
      <c r="L149" s="65"/>
      <c r="M149" s="15"/>
      <c r="N149" s="15"/>
      <c r="O149" s="15"/>
      <c r="P149" s="16"/>
      <c r="Q149" s="21" t="str">
        <f>IF(ISBLANK(O149)=TRUE,"",VLOOKUP(O149,'validation code'!$X$35:$Y$38,2,0))</f>
        <v/>
      </c>
      <c r="R149" s="84" t="e">
        <f t="shared" si="104"/>
        <v>#VALUE!</v>
      </c>
      <c r="S149" s="16"/>
      <c r="T149" s="83" t="e">
        <f t="shared" si="105"/>
        <v>#VALUE!</v>
      </c>
      <c r="U149" s="66"/>
      <c r="V149" s="66"/>
      <c r="W149" s="66"/>
      <c r="X149" s="66"/>
      <c r="Y149" s="76"/>
      <c r="Z149" s="66"/>
      <c r="AA149" s="76"/>
      <c r="AB149" s="79">
        <f t="shared" si="100"/>
        <v>0</v>
      </c>
      <c r="AC149" s="79">
        <f t="shared" si="100"/>
        <v>0</v>
      </c>
      <c r="AD149" s="79">
        <f t="shared" si="100"/>
        <v>0</v>
      </c>
      <c r="AE149" s="79">
        <f t="shared" si="100"/>
        <v>0</v>
      </c>
      <c r="AF149" s="79">
        <f t="shared" si="100"/>
        <v>0</v>
      </c>
      <c r="AG149" s="79">
        <f t="shared" si="100"/>
        <v>0</v>
      </c>
      <c r="AH149" s="79">
        <f t="shared" si="100"/>
        <v>0</v>
      </c>
      <c r="AI149" s="79">
        <f t="shared" si="100"/>
        <v>0</v>
      </c>
      <c r="AJ149" s="79">
        <f t="shared" si="100"/>
        <v>0</v>
      </c>
      <c r="AK149" s="79">
        <f t="shared" si="100"/>
        <v>0</v>
      </c>
      <c r="AL149" s="79">
        <f t="shared" si="100"/>
        <v>0</v>
      </c>
      <c r="AM149" s="79">
        <f t="shared" si="100"/>
        <v>0</v>
      </c>
      <c r="AN149" s="68" t="e">
        <f t="shared" si="106"/>
        <v>#VALUE!</v>
      </c>
      <c r="AP149" s="77" t="str">
        <f>IF(ISBLANK(F149),"",VLOOKUP(F149,'validation code'!$T$64:$U$120,2,0))</f>
        <v/>
      </c>
      <c r="AQ149" s="77" t="str">
        <f>IF(ISBLANK(F149),"",VLOOKUP(F149,'validation code'!$T$3:$U$59,2,0))</f>
        <v/>
      </c>
      <c r="AR149" s="77" t="str">
        <f>IF(ISBLANK(M149)=TRUE,"",VLOOKUP(M149,'validation code'!$X$48:$Y$49,2,0))</f>
        <v/>
      </c>
      <c r="AS149" s="77" t="str">
        <f>IF(ISBLANK(F149)=TRUE,"",VLOOKUP(F149,'validation code'!$A$22:$B$79,2,0))</f>
        <v/>
      </c>
      <c r="AU149" s="77" t="s">
        <v>40</v>
      </c>
      <c r="AV149" s="77" t="str">
        <f>IF(ISBLANK($B$2)=TRUE,"",VLOOKUP($B$2,'validation code'!$W$54:$X$69,2,0))</f>
        <v>PRB</v>
      </c>
      <c r="AW149" s="77" t="str">
        <f t="shared" si="107"/>
        <v>01</v>
      </c>
      <c r="AX149" s="77" t="str">
        <f t="shared" si="108"/>
        <v/>
      </c>
      <c r="AY149" s="77" t="str">
        <f t="shared" si="109"/>
        <v>0148</v>
      </c>
      <c r="AZ149" s="77" t="str">
        <f t="shared" si="110"/>
        <v>EX-22-PRB-01--0148</v>
      </c>
      <c r="BA149" s="77" t="str">
        <f t="shared" si="111"/>
        <v>Not Completed</v>
      </c>
      <c r="BB149" s="19">
        <f t="shared" si="112"/>
        <v>0</v>
      </c>
      <c r="BC149" s="19">
        <f t="shared" si="113"/>
        <v>0</v>
      </c>
      <c r="BD149" s="19">
        <f t="shared" si="114"/>
        <v>0</v>
      </c>
      <c r="BE149" s="19">
        <f t="shared" si="115"/>
        <v>1</v>
      </c>
      <c r="BF149" s="19">
        <f t="shared" si="116"/>
        <v>0</v>
      </c>
      <c r="BG149" s="19">
        <f t="shared" si="117"/>
        <v>0</v>
      </c>
      <c r="BH149" s="19">
        <f t="shared" si="118"/>
        <v>0</v>
      </c>
      <c r="BI149" s="19">
        <f t="shared" si="119"/>
        <v>0</v>
      </c>
      <c r="BJ149" s="19">
        <f t="shared" si="120"/>
        <v>0</v>
      </c>
      <c r="BK149" s="19">
        <f t="shared" si="121"/>
        <v>0</v>
      </c>
      <c r="BL149" s="19">
        <f t="shared" si="122"/>
        <v>0</v>
      </c>
      <c r="BM149" s="19">
        <f t="shared" si="123"/>
        <v>0</v>
      </c>
      <c r="BN149" s="19">
        <f t="shared" si="124"/>
        <v>1</v>
      </c>
      <c r="BO149" s="19">
        <f t="shared" si="125"/>
        <v>1</v>
      </c>
      <c r="BP149" s="19">
        <f t="shared" si="126"/>
        <v>0</v>
      </c>
      <c r="BQ149" s="19">
        <f t="shared" si="127"/>
        <v>1</v>
      </c>
      <c r="BR149" s="19">
        <f t="shared" si="128"/>
        <v>0</v>
      </c>
      <c r="BS149" s="19">
        <f t="shared" si="129"/>
        <v>0</v>
      </c>
      <c r="BT149" s="19">
        <f t="shared" si="130"/>
        <v>0</v>
      </c>
      <c r="BU149" s="19">
        <f t="shared" si="131"/>
        <v>0</v>
      </c>
      <c r="BV149" s="19">
        <f t="shared" si="132"/>
        <v>0</v>
      </c>
      <c r="BW149" s="19">
        <f t="shared" si="133"/>
        <v>0</v>
      </c>
      <c r="BY149" s="12" t="str">
        <f t="shared" si="134"/>
        <v/>
      </c>
      <c r="BZ149" s="12"/>
      <c r="CA149" s="12" t="str">
        <f t="shared" si="135"/>
        <v/>
      </c>
      <c r="CB149" s="12" t="str">
        <f t="shared" si="136"/>
        <v>PRD_BODY</v>
      </c>
      <c r="CC149" s="12" t="str">
        <f t="shared" si="137"/>
        <v>PRD_BODY</v>
      </c>
    </row>
    <row r="150" spans="1:81" ht="14.25" customHeight="1" x14ac:dyDescent="0.35">
      <c r="A150" s="77" t="str">
        <f t="shared" si="101"/>
        <v>Not Completed</v>
      </c>
      <c r="C150" s="19">
        <f t="shared" si="138"/>
        <v>149</v>
      </c>
      <c r="D150" s="14" t="str">
        <f t="shared" si="102"/>
        <v/>
      </c>
      <c r="E150" s="15"/>
      <c r="F150" s="15"/>
      <c r="G150" s="15"/>
      <c r="H150" s="20" t="str">
        <f t="shared" si="103"/>
        <v/>
      </c>
      <c r="I150" s="15"/>
      <c r="J150" s="15"/>
      <c r="K150" s="65"/>
      <c r="L150" s="65"/>
      <c r="M150" s="15"/>
      <c r="N150" s="15"/>
      <c r="O150" s="15"/>
      <c r="P150" s="16"/>
      <c r="Q150" s="21" t="str">
        <f>IF(ISBLANK(O150)=TRUE,"",VLOOKUP(O150,'validation code'!$X$35:$Y$38,2,0))</f>
        <v/>
      </c>
      <c r="R150" s="84" t="e">
        <f t="shared" si="104"/>
        <v>#VALUE!</v>
      </c>
      <c r="S150" s="16"/>
      <c r="T150" s="83" t="e">
        <f t="shared" si="105"/>
        <v>#VALUE!</v>
      </c>
      <c r="U150" s="66"/>
      <c r="V150" s="66"/>
      <c r="W150" s="66"/>
      <c r="X150" s="66"/>
      <c r="Y150" s="76"/>
      <c r="Z150" s="66"/>
      <c r="AA150" s="76"/>
      <c r="AB150" s="79">
        <f t="shared" si="100"/>
        <v>0</v>
      </c>
      <c r="AC150" s="79">
        <f t="shared" si="100"/>
        <v>0</v>
      </c>
      <c r="AD150" s="79">
        <f t="shared" si="100"/>
        <v>0</v>
      </c>
      <c r="AE150" s="79">
        <f t="shared" si="100"/>
        <v>0</v>
      </c>
      <c r="AF150" s="79">
        <f t="shared" si="100"/>
        <v>0</v>
      </c>
      <c r="AG150" s="79">
        <f t="shared" si="100"/>
        <v>0</v>
      </c>
      <c r="AH150" s="79">
        <f t="shared" si="100"/>
        <v>0</v>
      </c>
      <c r="AI150" s="79">
        <f t="shared" si="100"/>
        <v>0</v>
      </c>
      <c r="AJ150" s="79">
        <f t="shared" si="100"/>
        <v>0</v>
      </c>
      <c r="AK150" s="79">
        <f t="shared" si="100"/>
        <v>0</v>
      </c>
      <c r="AL150" s="79">
        <f t="shared" si="100"/>
        <v>0</v>
      </c>
      <c r="AM150" s="79">
        <f t="shared" si="100"/>
        <v>0</v>
      </c>
      <c r="AN150" s="68" t="e">
        <f t="shared" si="106"/>
        <v>#VALUE!</v>
      </c>
      <c r="AP150" s="77" t="str">
        <f>IF(ISBLANK(F150),"",VLOOKUP(F150,'validation code'!$T$64:$U$120,2,0))</f>
        <v/>
      </c>
      <c r="AQ150" s="77" t="str">
        <f>IF(ISBLANK(F150),"",VLOOKUP(F150,'validation code'!$T$3:$U$59,2,0))</f>
        <v/>
      </c>
      <c r="AR150" s="77" t="str">
        <f>IF(ISBLANK(M150)=TRUE,"",VLOOKUP(M150,'validation code'!$X$48:$Y$49,2,0))</f>
        <v/>
      </c>
      <c r="AS150" s="77" t="str">
        <f>IF(ISBLANK(F150)=TRUE,"",VLOOKUP(F150,'validation code'!$A$22:$B$79,2,0))</f>
        <v/>
      </c>
      <c r="AU150" s="77" t="s">
        <v>40</v>
      </c>
      <c r="AV150" s="77" t="str">
        <f>IF(ISBLANK($B$2)=TRUE,"",VLOOKUP($B$2,'validation code'!$W$54:$X$69,2,0))</f>
        <v>PRB</v>
      </c>
      <c r="AW150" s="77" t="str">
        <f t="shared" si="107"/>
        <v>01</v>
      </c>
      <c r="AX150" s="77" t="str">
        <f t="shared" si="108"/>
        <v/>
      </c>
      <c r="AY150" s="77" t="str">
        <f t="shared" si="109"/>
        <v>0149</v>
      </c>
      <c r="AZ150" s="77" t="str">
        <f t="shared" si="110"/>
        <v>EX-22-PRB-01--0149</v>
      </c>
      <c r="BA150" s="77" t="str">
        <f t="shared" si="111"/>
        <v>Not Completed</v>
      </c>
      <c r="BB150" s="19">
        <f t="shared" si="112"/>
        <v>0</v>
      </c>
      <c r="BC150" s="19">
        <f t="shared" si="113"/>
        <v>0</v>
      </c>
      <c r="BD150" s="19">
        <f t="shared" si="114"/>
        <v>0</v>
      </c>
      <c r="BE150" s="19">
        <f t="shared" si="115"/>
        <v>1</v>
      </c>
      <c r="BF150" s="19">
        <f t="shared" si="116"/>
        <v>0</v>
      </c>
      <c r="BG150" s="19">
        <f t="shared" si="117"/>
        <v>0</v>
      </c>
      <c r="BH150" s="19">
        <f t="shared" si="118"/>
        <v>0</v>
      </c>
      <c r="BI150" s="19">
        <f t="shared" si="119"/>
        <v>0</v>
      </c>
      <c r="BJ150" s="19">
        <f t="shared" si="120"/>
        <v>0</v>
      </c>
      <c r="BK150" s="19">
        <f t="shared" si="121"/>
        <v>0</v>
      </c>
      <c r="BL150" s="19">
        <f t="shared" si="122"/>
        <v>0</v>
      </c>
      <c r="BM150" s="19">
        <f t="shared" si="123"/>
        <v>0</v>
      </c>
      <c r="BN150" s="19">
        <f t="shared" si="124"/>
        <v>1</v>
      </c>
      <c r="BO150" s="19">
        <f t="shared" si="125"/>
        <v>1</v>
      </c>
      <c r="BP150" s="19">
        <f t="shared" si="126"/>
        <v>0</v>
      </c>
      <c r="BQ150" s="19">
        <f t="shared" si="127"/>
        <v>1</v>
      </c>
      <c r="BR150" s="19">
        <f t="shared" si="128"/>
        <v>0</v>
      </c>
      <c r="BS150" s="19">
        <f t="shared" si="129"/>
        <v>0</v>
      </c>
      <c r="BT150" s="19">
        <f t="shared" si="130"/>
        <v>0</v>
      </c>
      <c r="BU150" s="19">
        <f t="shared" si="131"/>
        <v>0</v>
      </c>
      <c r="BV150" s="19">
        <f t="shared" si="132"/>
        <v>0</v>
      </c>
      <c r="BW150" s="19">
        <f t="shared" si="133"/>
        <v>0</v>
      </c>
      <c r="BY150" s="12" t="str">
        <f t="shared" si="134"/>
        <v/>
      </c>
      <c r="BZ150" s="12"/>
      <c r="CA150" s="12" t="str">
        <f t="shared" si="135"/>
        <v/>
      </c>
      <c r="CB150" s="12" t="str">
        <f t="shared" si="136"/>
        <v>PRD_BODY</v>
      </c>
      <c r="CC150" s="12" t="str">
        <f t="shared" si="137"/>
        <v>PRD_BODY</v>
      </c>
    </row>
    <row r="151" spans="1:81" ht="14.25" customHeight="1" x14ac:dyDescent="0.35">
      <c r="A151" s="77" t="str">
        <f t="shared" si="101"/>
        <v>Not Completed</v>
      </c>
      <c r="C151" s="19">
        <f t="shared" si="138"/>
        <v>150</v>
      </c>
      <c r="D151" s="14" t="str">
        <f t="shared" si="102"/>
        <v/>
      </c>
      <c r="E151" s="15"/>
      <c r="F151" s="15"/>
      <c r="G151" s="15"/>
      <c r="H151" s="20" t="str">
        <f t="shared" si="103"/>
        <v/>
      </c>
      <c r="I151" s="15"/>
      <c r="J151" s="15"/>
      <c r="K151" s="65"/>
      <c r="L151" s="65"/>
      <c r="M151" s="15"/>
      <c r="N151" s="15"/>
      <c r="O151" s="15"/>
      <c r="P151" s="16"/>
      <c r="Q151" s="21" t="str">
        <f>IF(ISBLANK(O151)=TRUE,"",VLOOKUP(O151,'validation code'!$X$35:$Y$38,2,0))</f>
        <v/>
      </c>
      <c r="R151" s="84" t="e">
        <f t="shared" si="104"/>
        <v>#VALUE!</v>
      </c>
      <c r="S151" s="16"/>
      <c r="T151" s="83" t="e">
        <f t="shared" si="105"/>
        <v>#VALUE!</v>
      </c>
      <c r="U151" s="66"/>
      <c r="V151" s="66"/>
      <c r="W151" s="66"/>
      <c r="X151" s="66"/>
      <c r="Y151" s="76"/>
      <c r="Z151" s="66"/>
      <c r="AA151" s="76"/>
      <c r="AB151" s="79">
        <f t="shared" si="100"/>
        <v>0</v>
      </c>
      <c r="AC151" s="79">
        <f t="shared" si="100"/>
        <v>0</v>
      </c>
      <c r="AD151" s="79">
        <f t="shared" si="100"/>
        <v>0</v>
      </c>
      <c r="AE151" s="79">
        <f t="shared" si="100"/>
        <v>0</v>
      </c>
      <c r="AF151" s="79">
        <f t="shared" si="100"/>
        <v>0</v>
      </c>
      <c r="AG151" s="79">
        <f t="shared" si="100"/>
        <v>0</v>
      </c>
      <c r="AH151" s="79">
        <f t="shared" si="100"/>
        <v>0</v>
      </c>
      <c r="AI151" s="79">
        <f t="shared" si="100"/>
        <v>0</v>
      </c>
      <c r="AJ151" s="79">
        <f t="shared" si="100"/>
        <v>0</v>
      </c>
      <c r="AK151" s="79">
        <f t="shared" si="100"/>
        <v>0</v>
      </c>
      <c r="AL151" s="79">
        <f t="shared" si="100"/>
        <v>0</v>
      </c>
      <c r="AM151" s="79">
        <f t="shared" si="100"/>
        <v>0</v>
      </c>
      <c r="AN151" s="68" t="e">
        <f t="shared" si="106"/>
        <v>#VALUE!</v>
      </c>
      <c r="AP151" s="77" t="str">
        <f>IF(ISBLANK(F151),"",VLOOKUP(F151,'validation code'!$T$64:$U$120,2,0))</f>
        <v/>
      </c>
      <c r="AQ151" s="77" t="str">
        <f>IF(ISBLANK(F151),"",VLOOKUP(F151,'validation code'!$T$3:$U$59,2,0))</f>
        <v/>
      </c>
      <c r="AR151" s="77" t="str">
        <f>IF(ISBLANK(M151)=TRUE,"",VLOOKUP(M151,'validation code'!$X$48:$Y$49,2,0))</f>
        <v/>
      </c>
      <c r="AS151" s="77" t="str">
        <f>IF(ISBLANK(F151)=TRUE,"",VLOOKUP(F151,'validation code'!$A$22:$B$79,2,0))</f>
        <v/>
      </c>
      <c r="AU151" s="77" t="s">
        <v>40</v>
      </c>
      <c r="AV151" s="77" t="str">
        <f>IF(ISBLANK($B$2)=TRUE,"",VLOOKUP($B$2,'validation code'!$W$54:$X$69,2,0))</f>
        <v>PRB</v>
      </c>
      <c r="AW151" s="77" t="str">
        <f t="shared" si="107"/>
        <v>01</v>
      </c>
      <c r="AX151" s="77" t="str">
        <f t="shared" si="108"/>
        <v/>
      </c>
      <c r="AY151" s="77" t="str">
        <f t="shared" si="109"/>
        <v>0150</v>
      </c>
      <c r="AZ151" s="77" t="str">
        <f t="shared" si="110"/>
        <v>EX-22-PRB-01--0150</v>
      </c>
      <c r="BA151" s="77" t="str">
        <f t="shared" si="111"/>
        <v>Not Completed</v>
      </c>
      <c r="BB151" s="19">
        <f t="shared" si="112"/>
        <v>0</v>
      </c>
      <c r="BC151" s="19">
        <f t="shared" si="113"/>
        <v>0</v>
      </c>
      <c r="BD151" s="19">
        <f t="shared" si="114"/>
        <v>0</v>
      </c>
      <c r="BE151" s="19">
        <f t="shared" si="115"/>
        <v>1</v>
      </c>
      <c r="BF151" s="19">
        <f t="shared" si="116"/>
        <v>0</v>
      </c>
      <c r="BG151" s="19">
        <f t="shared" si="117"/>
        <v>0</v>
      </c>
      <c r="BH151" s="19">
        <f t="shared" si="118"/>
        <v>0</v>
      </c>
      <c r="BI151" s="19">
        <f t="shared" si="119"/>
        <v>0</v>
      </c>
      <c r="BJ151" s="19">
        <f t="shared" si="120"/>
        <v>0</v>
      </c>
      <c r="BK151" s="19">
        <f t="shared" si="121"/>
        <v>0</v>
      </c>
      <c r="BL151" s="19">
        <f t="shared" si="122"/>
        <v>0</v>
      </c>
      <c r="BM151" s="19">
        <f t="shared" si="123"/>
        <v>0</v>
      </c>
      <c r="BN151" s="19">
        <f t="shared" si="124"/>
        <v>1</v>
      </c>
      <c r="BO151" s="19">
        <f t="shared" si="125"/>
        <v>1</v>
      </c>
      <c r="BP151" s="19">
        <f t="shared" si="126"/>
        <v>0</v>
      </c>
      <c r="BQ151" s="19">
        <f t="shared" si="127"/>
        <v>1</v>
      </c>
      <c r="BR151" s="19">
        <f t="shared" si="128"/>
        <v>0</v>
      </c>
      <c r="BS151" s="19">
        <f t="shared" si="129"/>
        <v>0</v>
      </c>
      <c r="BT151" s="19">
        <f t="shared" si="130"/>
        <v>0</v>
      </c>
      <c r="BU151" s="19">
        <f t="shared" si="131"/>
        <v>0</v>
      </c>
      <c r="BV151" s="19">
        <f t="shared" si="132"/>
        <v>0</v>
      </c>
      <c r="BW151" s="19">
        <f t="shared" si="133"/>
        <v>0</v>
      </c>
      <c r="BY151" s="12" t="str">
        <f t="shared" si="134"/>
        <v/>
      </c>
      <c r="BZ151" s="12"/>
      <c r="CA151" s="12" t="str">
        <f t="shared" si="135"/>
        <v/>
      </c>
      <c r="CB151" s="12" t="str">
        <f t="shared" si="136"/>
        <v>PRD_BODY</v>
      </c>
      <c r="CC151" s="12" t="str">
        <f t="shared" si="137"/>
        <v>PRD_BODY</v>
      </c>
    </row>
    <row r="152" spans="1:81" ht="14.25" customHeight="1" x14ac:dyDescent="0.35">
      <c r="A152" s="77" t="str">
        <f t="shared" si="101"/>
        <v>Not Completed</v>
      </c>
      <c r="C152" s="19">
        <f t="shared" si="138"/>
        <v>151</v>
      </c>
      <c r="D152" s="14" t="str">
        <f t="shared" si="102"/>
        <v/>
      </c>
      <c r="E152" s="15"/>
      <c r="F152" s="15"/>
      <c r="G152" s="15"/>
      <c r="H152" s="20" t="str">
        <f t="shared" si="103"/>
        <v/>
      </c>
      <c r="I152" s="15"/>
      <c r="J152" s="15"/>
      <c r="K152" s="65"/>
      <c r="L152" s="65"/>
      <c r="M152" s="15"/>
      <c r="N152" s="15"/>
      <c r="O152" s="15"/>
      <c r="P152" s="16"/>
      <c r="Q152" s="21" t="str">
        <f>IF(ISBLANK(O152)=TRUE,"",VLOOKUP(O152,'validation code'!$X$35:$Y$38,2,0))</f>
        <v/>
      </c>
      <c r="R152" s="84" t="e">
        <f t="shared" si="104"/>
        <v>#VALUE!</v>
      </c>
      <c r="S152" s="16"/>
      <c r="T152" s="83" t="e">
        <f t="shared" si="105"/>
        <v>#VALUE!</v>
      </c>
      <c r="U152" s="66"/>
      <c r="V152" s="66"/>
      <c r="W152" s="66"/>
      <c r="X152" s="66"/>
      <c r="Y152" s="76"/>
      <c r="Z152" s="66"/>
      <c r="AA152" s="76"/>
      <c r="AB152" s="79">
        <f t="shared" si="100"/>
        <v>0</v>
      </c>
      <c r="AC152" s="79">
        <f t="shared" si="100"/>
        <v>0</v>
      </c>
      <c r="AD152" s="79">
        <f t="shared" si="100"/>
        <v>0</v>
      </c>
      <c r="AE152" s="79">
        <f t="shared" si="100"/>
        <v>0</v>
      </c>
      <c r="AF152" s="79">
        <f t="shared" si="100"/>
        <v>0</v>
      </c>
      <c r="AG152" s="79">
        <f t="shared" si="100"/>
        <v>0</v>
      </c>
      <c r="AH152" s="79">
        <f t="shared" si="100"/>
        <v>0</v>
      </c>
      <c r="AI152" s="79">
        <f t="shared" si="100"/>
        <v>0</v>
      </c>
      <c r="AJ152" s="79">
        <f t="shared" si="100"/>
        <v>0</v>
      </c>
      <c r="AK152" s="79">
        <f t="shared" ref="AB152:AM173" si="139">IFERROR(ROUND(IF(OR(ISBLANK($V152)=TRUE,$V152&lt;&gt;AK$1=TRUE,ISBLANK($T152)=TRUE),"",IF(AK$1=$V152,$T152,0)),0),0)</f>
        <v>0</v>
      </c>
      <c r="AL152" s="79">
        <f t="shared" si="139"/>
        <v>0</v>
      </c>
      <c r="AM152" s="79">
        <f t="shared" si="139"/>
        <v>0</v>
      </c>
      <c r="AN152" s="68" t="e">
        <f t="shared" si="106"/>
        <v>#VALUE!</v>
      </c>
      <c r="AP152" s="77" t="str">
        <f>IF(ISBLANK(F152),"",VLOOKUP(F152,'validation code'!$T$64:$U$120,2,0))</f>
        <v/>
      </c>
      <c r="AQ152" s="77" t="str">
        <f>IF(ISBLANK(F152),"",VLOOKUP(F152,'validation code'!$T$3:$U$59,2,0))</f>
        <v/>
      </c>
      <c r="AR152" s="77" t="str">
        <f>IF(ISBLANK(M152)=TRUE,"",VLOOKUP(M152,'validation code'!$X$48:$Y$49,2,0))</f>
        <v/>
      </c>
      <c r="AS152" s="77" t="str">
        <f>IF(ISBLANK(F152)=TRUE,"",VLOOKUP(F152,'validation code'!$A$22:$B$79,2,0))</f>
        <v/>
      </c>
      <c r="AU152" s="77" t="s">
        <v>40</v>
      </c>
      <c r="AV152" s="77" t="str">
        <f>IF(ISBLANK($B$2)=TRUE,"",VLOOKUP($B$2,'validation code'!$W$54:$X$69,2,0))</f>
        <v>PRB</v>
      </c>
      <c r="AW152" s="77" t="str">
        <f t="shared" si="107"/>
        <v>01</v>
      </c>
      <c r="AX152" s="77" t="str">
        <f t="shared" si="108"/>
        <v/>
      </c>
      <c r="AY152" s="77" t="str">
        <f t="shared" si="109"/>
        <v>0151</v>
      </c>
      <c r="AZ152" s="77" t="str">
        <f t="shared" si="110"/>
        <v>EX-22-PRB-01--0151</v>
      </c>
      <c r="BA152" s="77" t="str">
        <f t="shared" si="111"/>
        <v>Not Completed</v>
      </c>
      <c r="BB152" s="19">
        <f t="shared" si="112"/>
        <v>0</v>
      </c>
      <c r="BC152" s="19">
        <f t="shared" si="113"/>
        <v>0</v>
      </c>
      <c r="BD152" s="19">
        <f t="shared" si="114"/>
        <v>0</v>
      </c>
      <c r="BE152" s="19">
        <f t="shared" si="115"/>
        <v>1</v>
      </c>
      <c r="BF152" s="19">
        <f t="shared" si="116"/>
        <v>0</v>
      </c>
      <c r="BG152" s="19">
        <f t="shared" si="117"/>
        <v>0</v>
      </c>
      <c r="BH152" s="19">
        <f t="shared" si="118"/>
        <v>0</v>
      </c>
      <c r="BI152" s="19">
        <f t="shared" si="119"/>
        <v>0</v>
      </c>
      <c r="BJ152" s="19">
        <f t="shared" si="120"/>
        <v>0</v>
      </c>
      <c r="BK152" s="19">
        <f t="shared" si="121"/>
        <v>0</v>
      </c>
      <c r="BL152" s="19">
        <f t="shared" si="122"/>
        <v>0</v>
      </c>
      <c r="BM152" s="19">
        <f t="shared" si="123"/>
        <v>0</v>
      </c>
      <c r="BN152" s="19">
        <f t="shared" si="124"/>
        <v>1</v>
      </c>
      <c r="BO152" s="19">
        <f t="shared" si="125"/>
        <v>1</v>
      </c>
      <c r="BP152" s="19">
        <f t="shared" si="126"/>
        <v>0</v>
      </c>
      <c r="BQ152" s="19">
        <f t="shared" si="127"/>
        <v>1</v>
      </c>
      <c r="BR152" s="19">
        <f t="shared" si="128"/>
        <v>0</v>
      </c>
      <c r="BS152" s="19">
        <f t="shared" si="129"/>
        <v>0</v>
      </c>
      <c r="BT152" s="19">
        <f t="shared" si="130"/>
        <v>0</v>
      </c>
      <c r="BU152" s="19">
        <f t="shared" si="131"/>
        <v>0</v>
      </c>
      <c r="BV152" s="19">
        <f t="shared" si="132"/>
        <v>0</v>
      </c>
      <c r="BW152" s="19">
        <f t="shared" si="133"/>
        <v>0</v>
      </c>
      <c r="BY152" s="12" t="str">
        <f t="shared" si="134"/>
        <v/>
      </c>
      <c r="BZ152" s="12"/>
      <c r="CA152" s="12" t="str">
        <f t="shared" si="135"/>
        <v/>
      </c>
      <c r="CB152" s="12" t="str">
        <f t="shared" si="136"/>
        <v>PRD_BODY</v>
      </c>
      <c r="CC152" s="12" t="str">
        <f t="shared" si="137"/>
        <v>PRD_BODY</v>
      </c>
    </row>
    <row r="153" spans="1:81" ht="14.25" customHeight="1" x14ac:dyDescent="0.35">
      <c r="A153" s="77" t="str">
        <f t="shared" si="101"/>
        <v>Not Completed</v>
      </c>
      <c r="C153" s="19">
        <f t="shared" si="138"/>
        <v>152</v>
      </c>
      <c r="D153" s="14" t="str">
        <f t="shared" si="102"/>
        <v/>
      </c>
      <c r="E153" s="15"/>
      <c r="F153" s="15"/>
      <c r="G153" s="15"/>
      <c r="H153" s="20" t="str">
        <f t="shared" si="103"/>
        <v/>
      </c>
      <c r="I153" s="15"/>
      <c r="J153" s="15"/>
      <c r="K153" s="65"/>
      <c r="L153" s="65"/>
      <c r="M153" s="15"/>
      <c r="N153" s="15"/>
      <c r="O153" s="15"/>
      <c r="P153" s="16"/>
      <c r="Q153" s="21" t="str">
        <f>IF(ISBLANK(O153)=TRUE,"",VLOOKUP(O153,'validation code'!$X$35:$Y$38,2,0))</f>
        <v/>
      </c>
      <c r="R153" s="84" t="e">
        <f t="shared" si="104"/>
        <v>#VALUE!</v>
      </c>
      <c r="S153" s="16"/>
      <c r="T153" s="83" t="e">
        <f t="shared" si="105"/>
        <v>#VALUE!</v>
      </c>
      <c r="U153" s="66"/>
      <c r="V153" s="66"/>
      <c r="W153" s="66"/>
      <c r="X153" s="66"/>
      <c r="Y153" s="76"/>
      <c r="Z153" s="66"/>
      <c r="AA153" s="76"/>
      <c r="AB153" s="79">
        <f t="shared" si="139"/>
        <v>0</v>
      </c>
      <c r="AC153" s="79">
        <f t="shared" si="139"/>
        <v>0</v>
      </c>
      <c r="AD153" s="79">
        <f t="shared" si="139"/>
        <v>0</v>
      </c>
      <c r="AE153" s="79">
        <f t="shared" si="139"/>
        <v>0</v>
      </c>
      <c r="AF153" s="79">
        <f t="shared" si="139"/>
        <v>0</v>
      </c>
      <c r="AG153" s="79">
        <f t="shared" si="139"/>
        <v>0</v>
      </c>
      <c r="AH153" s="79">
        <f t="shared" si="139"/>
        <v>0</v>
      </c>
      <c r="AI153" s="79">
        <f t="shared" si="139"/>
        <v>0</v>
      </c>
      <c r="AJ153" s="79">
        <f t="shared" si="139"/>
        <v>0</v>
      </c>
      <c r="AK153" s="79">
        <f t="shared" si="139"/>
        <v>0</v>
      </c>
      <c r="AL153" s="79">
        <f t="shared" si="139"/>
        <v>0</v>
      </c>
      <c r="AM153" s="79">
        <f t="shared" si="139"/>
        <v>0</v>
      </c>
      <c r="AN153" s="68" t="e">
        <f t="shared" si="106"/>
        <v>#VALUE!</v>
      </c>
      <c r="AP153" s="77" t="str">
        <f>IF(ISBLANK(F153),"",VLOOKUP(F153,'validation code'!$T$64:$U$120,2,0))</f>
        <v/>
      </c>
      <c r="AQ153" s="77" t="str">
        <f>IF(ISBLANK(F153),"",VLOOKUP(F153,'validation code'!$T$3:$U$59,2,0))</f>
        <v/>
      </c>
      <c r="AR153" s="77" t="str">
        <f>IF(ISBLANK(M153)=TRUE,"",VLOOKUP(M153,'validation code'!$X$48:$Y$49,2,0))</f>
        <v/>
      </c>
      <c r="AS153" s="77" t="str">
        <f>IF(ISBLANK(F153)=TRUE,"",VLOOKUP(F153,'validation code'!$A$22:$B$79,2,0))</f>
        <v/>
      </c>
      <c r="AU153" s="77" t="s">
        <v>40</v>
      </c>
      <c r="AV153" s="77" t="str">
        <f>IF(ISBLANK($B$2)=TRUE,"",VLOOKUP($B$2,'validation code'!$W$54:$X$69,2,0))</f>
        <v>PRB</v>
      </c>
      <c r="AW153" s="77" t="str">
        <f t="shared" si="107"/>
        <v>01</v>
      </c>
      <c r="AX153" s="77" t="str">
        <f t="shared" si="108"/>
        <v/>
      </c>
      <c r="AY153" s="77" t="str">
        <f t="shared" si="109"/>
        <v>0152</v>
      </c>
      <c r="AZ153" s="77" t="str">
        <f t="shared" si="110"/>
        <v>EX-22-PRB-01--0152</v>
      </c>
      <c r="BA153" s="77" t="str">
        <f t="shared" si="111"/>
        <v>Not Completed</v>
      </c>
      <c r="BB153" s="19">
        <f t="shared" si="112"/>
        <v>0</v>
      </c>
      <c r="BC153" s="19">
        <f t="shared" si="113"/>
        <v>0</v>
      </c>
      <c r="BD153" s="19">
        <f t="shared" si="114"/>
        <v>0</v>
      </c>
      <c r="BE153" s="19">
        <f t="shared" si="115"/>
        <v>1</v>
      </c>
      <c r="BF153" s="19">
        <f t="shared" si="116"/>
        <v>0</v>
      </c>
      <c r="BG153" s="19">
        <f t="shared" si="117"/>
        <v>0</v>
      </c>
      <c r="BH153" s="19">
        <f t="shared" si="118"/>
        <v>0</v>
      </c>
      <c r="BI153" s="19">
        <f t="shared" si="119"/>
        <v>0</v>
      </c>
      <c r="BJ153" s="19">
        <f t="shared" si="120"/>
        <v>0</v>
      </c>
      <c r="BK153" s="19">
        <f t="shared" si="121"/>
        <v>0</v>
      </c>
      <c r="BL153" s="19">
        <f t="shared" si="122"/>
        <v>0</v>
      </c>
      <c r="BM153" s="19">
        <f t="shared" si="123"/>
        <v>0</v>
      </c>
      <c r="BN153" s="19">
        <f t="shared" si="124"/>
        <v>1</v>
      </c>
      <c r="BO153" s="19">
        <f t="shared" si="125"/>
        <v>1</v>
      </c>
      <c r="BP153" s="19">
        <f t="shared" si="126"/>
        <v>0</v>
      </c>
      <c r="BQ153" s="19">
        <f t="shared" si="127"/>
        <v>1</v>
      </c>
      <c r="BR153" s="19">
        <f t="shared" si="128"/>
        <v>0</v>
      </c>
      <c r="BS153" s="19">
        <f t="shared" si="129"/>
        <v>0</v>
      </c>
      <c r="BT153" s="19">
        <f t="shared" si="130"/>
        <v>0</v>
      </c>
      <c r="BU153" s="19">
        <f t="shared" si="131"/>
        <v>0</v>
      </c>
      <c r="BV153" s="19">
        <f t="shared" si="132"/>
        <v>0</v>
      </c>
      <c r="BW153" s="19">
        <f t="shared" si="133"/>
        <v>0</v>
      </c>
      <c r="BY153" s="12" t="str">
        <f t="shared" si="134"/>
        <v/>
      </c>
      <c r="BZ153" s="12"/>
      <c r="CA153" s="12" t="str">
        <f t="shared" si="135"/>
        <v/>
      </c>
      <c r="CB153" s="12" t="str">
        <f t="shared" si="136"/>
        <v>PRD_BODY</v>
      </c>
      <c r="CC153" s="12" t="str">
        <f t="shared" si="137"/>
        <v>PRD_BODY</v>
      </c>
    </row>
    <row r="154" spans="1:81" ht="14.25" customHeight="1" x14ac:dyDescent="0.35">
      <c r="A154" s="77" t="str">
        <f t="shared" si="101"/>
        <v>Not Completed</v>
      </c>
      <c r="C154" s="19">
        <f t="shared" si="138"/>
        <v>153</v>
      </c>
      <c r="D154" s="14" t="str">
        <f t="shared" si="102"/>
        <v/>
      </c>
      <c r="E154" s="15"/>
      <c r="F154" s="15"/>
      <c r="G154" s="15"/>
      <c r="H154" s="20" t="str">
        <f t="shared" si="103"/>
        <v/>
      </c>
      <c r="I154" s="15"/>
      <c r="J154" s="15"/>
      <c r="K154" s="65"/>
      <c r="L154" s="65"/>
      <c r="M154" s="15"/>
      <c r="N154" s="15"/>
      <c r="O154" s="15"/>
      <c r="P154" s="16"/>
      <c r="Q154" s="21" t="str">
        <f>IF(ISBLANK(O154)=TRUE,"",VLOOKUP(O154,'validation code'!$X$35:$Y$38,2,0))</f>
        <v/>
      </c>
      <c r="R154" s="84" t="e">
        <f t="shared" si="104"/>
        <v>#VALUE!</v>
      </c>
      <c r="S154" s="16"/>
      <c r="T154" s="83" t="e">
        <f t="shared" si="105"/>
        <v>#VALUE!</v>
      </c>
      <c r="U154" s="66"/>
      <c r="V154" s="66"/>
      <c r="W154" s="66"/>
      <c r="X154" s="66"/>
      <c r="Y154" s="76"/>
      <c r="Z154" s="66"/>
      <c r="AA154" s="76"/>
      <c r="AB154" s="79">
        <f t="shared" si="139"/>
        <v>0</v>
      </c>
      <c r="AC154" s="79">
        <f t="shared" si="139"/>
        <v>0</v>
      </c>
      <c r="AD154" s="79">
        <f t="shared" si="139"/>
        <v>0</v>
      </c>
      <c r="AE154" s="79">
        <f t="shared" si="139"/>
        <v>0</v>
      </c>
      <c r="AF154" s="79">
        <f t="shared" si="139"/>
        <v>0</v>
      </c>
      <c r="AG154" s="79">
        <f t="shared" si="139"/>
        <v>0</v>
      </c>
      <c r="AH154" s="79">
        <f t="shared" si="139"/>
        <v>0</v>
      </c>
      <c r="AI154" s="79">
        <f t="shared" si="139"/>
        <v>0</v>
      </c>
      <c r="AJ154" s="79">
        <f t="shared" si="139"/>
        <v>0</v>
      </c>
      <c r="AK154" s="79">
        <f t="shared" si="139"/>
        <v>0</v>
      </c>
      <c r="AL154" s="79">
        <f t="shared" si="139"/>
        <v>0</v>
      </c>
      <c r="AM154" s="79">
        <f t="shared" si="139"/>
        <v>0</v>
      </c>
      <c r="AN154" s="68" t="e">
        <f t="shared" si="106"/>
        <v>#VALUE!</v>
      </c>
      <c r="AP154" s="77" t="str">
        <f>IF(ISBLANK(F154),"",VLOOKUP(F154,'validation code'!$T$64:$U$120,2,0))</f>
        <v/>
      </c>
      <c r="AQ154" s="77" t="str">
        <f>IF(ISBLANK(F154),"",VLOOKUP(F154,'validation code'!$T$3:$U$59,2,0))</f>
        <v/>
      </c>
      <c r="AR154" s="77" t="str">
        <f>IF(ISBLANK(M154)=TRUE,"",VLOOKUP(M154,'validation code'!$X$48:$Y$49,2,0))</f>
        <v/>
      </c>
      <c r="AS154" s="77" t="str">
        <f>IF(ISBLANK(F154)=TRUE,"",VLOOKUP(F154,'validation code'!$A$22:$B$79,2,0))</f>
        <v/>
      </c>
      <c r="AU154" s="77" t="s">
        <v>40</v>
      </c>
      <c r="AV154" s="77" t="str">
        <f>IF(ISBLANK($B$2)=TRUE,"",VLOOKUP($B$2,'validation code'!$W$54:$X$69,2,0))</f>
        <v>PRB</v>
      </c>
      <c r="AW154" s="77" t="str">
        <f t="shared" si="107"/>
        <v>01</v>
      </c>
      <c r="AX154" s="77" t="str">
        <f t="shared" si="108"/>
        <v/>
      </c>
      <c r="AY154" s="77" t="str">
        <f t="shared" si="109"/>
        <v>0153</v>
      </c>
      <c r="AZ154" s="77" t="str">
        <f t="shared" si="110"/>
        <v>EX-22-PRB-01--0153</v>
      </c>
      <c r="BA154" s="77" t="str">
        <f t="shared" si="111"/>
        <v>Not Completed</v>
      </c>
      <c r="BB154" s="19">
        <f t="shared" si="112"/>
        <v>0</v>
      </c>
      <c r="BC154" s="19">
        <f t="shared" si="113"/>
        <v>0</v>
      </c>
      <c r="BD154" s="19">
        <f t="shared" si="114"/>
        <v>0</v>
      </c>
      <c r="BE154" s="19">
        <f t="shared" si="115"/>
        <v>1</v>
      </c>
      <c r="BF154" s="19">
        <f t="shared" si="116"/>
        <v>0</v>
      </c>
      <c r="BG154" s="19">
        <f t="shared" si="117"/>
        <v>0</v>
      </c>
      <c r="BH154" s="19">
        <f t="shared" si="118"/>
        <v>0</v>
      </c>
      <c r="BI154" s="19">
        <f t="shared" si="119"/>
        <v>0</v>
      </c>
      <c r="BJ154" s="19">
        <f t="shared" si="120"/>
        <v>0</v>
      </c>
      <c r="BK154" s="19">
        <f t="shared" si="121"/>
        <v>0</v>
      </c>
      <c r="BL154" s="19">
        <f t="shared" si="122"/>
        <v>0</v>
      </c>
      <c r="BM154" s="19">
        <f t="shared" si="123"/>
        <v>0</v>
      </c>
      <c r="BN154" s="19">
        <f t="shared" si="124"/>
        <v>1</v>
      </c>
      <c r="BO154" s="19">
        <f t="shared" si="125"/>
        <v>1</v>
      </c>
      <c r="BP154" s="19">
        <f t="shared" si="126"/>
        <v>0</v>
      </c>
      <c r="BQ154" s="19">
        <f t="shared" si="127"/>
        <v>1</v>
      </c>
      <c r="BR154" s="19">
        <f t="shared" si="128"/>
        <v>0</v>
      </c>
      <c r="BS154" s="19">
        <f t="shared" si="129"/>
        <v>0</v>
      </c>
      <c r="BT154" s="19">
        <f t="shared" si="130"/>
        <v>0</v>
      </c>
      <c r="BU154" s="19">
        <f t="shared" si="131"/>
        <v>0</v>
      </c>
      <c r="BV154" s="19">
        <f t="shared" si="132"/>
        <v>0</v>
      </c>
      <c r="BW154" s="19">
        <f t="shared" si="133"/>
        <v>0</v>
      </c>
      <c r="BY154" s="12" t="str">
        <f t="shared" si="134"/>
        <v/>
      </c>
      <c r="BZ154" s="12"/>
      <c r="CA154" s="12" t="str">
        <f t="shared" si="135"/>
        <v/>
      </c>
      <c r="CB154" s="12" t="str">
        <f t="shared" si="136"/>
        <v>PRD_BODY</v>
      </c>
      <c r="CC154" s="12" t="str">
        <f t="shared" si="137"/>
        <v>PRD_BODY</v>
      </c>
    </row>
    <row r="155" spans="1:81" ht="14.25" customHeight="1" x14ac:dyDescent="0.35">
      <c r="A155" s="77" t="str">
        <f t="shared" si="101"/>
        <v>Not Completed</v>
      </c>
      <c r="C155" s="19">
        <f t="shared" si="138"/>
        <v>154</v>
      </c>
      <c r="D155" s="14" t="str">
        <f t="shared" si="102"/>
        <v/>
      </c>
      <c r="E155" s="15"/>
      <c r="F155" s="15"/>
      <c r="G155" s="15"/>
      <c r="H155" s="20" t="str">
        <f t="shared" si="103"/>
        <v/>
      </c>
      <c r="I155" s="15"/>
      <c r="J155" s="15"/>
      <c r="K155" s="65"/>
      <c r="L155" s="65"/>
      <c r="M155" s="15"/>
      <c r="N155" s="15"/>
      <c r="O155" s="15"/>
      <c r="P155" s="16"/>
      <c r="Q155" s="21" t="str">
        <f>IF(ISBLANK(O155)=TRUE,"",VLOOKUP(O155,'validation code'!$X$35:$Y$38,2,0))</f>
        <v/>
      </c>
      <c r="R155" s="84" t="e">
        <f t="shared" si="104"/>
        <v>#VALUE!</v>
      </c>
      <c r="S155" s="16"/>
      <c r="T155" s="83" t="e">
        <f t="shared" si="105"/>
        <v>#VALUE!</v>
      </c>
      <c r="U155" s="66"/>
      <c r="V155" s="66"/>
      <c r="W155" s="66"/>
      <c r="X155" s="66"/>
      <c r="Y155" s="76"/>
      <c r="Z155" s="66"/>
      <c r="AA155" s="76"/>
      <c r="AB155" s="79">
        <f t="shared" si="139"/>
        <v>0</v>
      </c>
      <c r="AC155" s="79">
        <f t="shared" si="139"/>
        <v>0</v>
      </c>
      <c r="AD155" s="79">
        <f t="shared" si="139"/>
        <v>0</v>
      </c>
      <c r="AE155" s="79">
        <f t="shared" si="139"/>
        <v>0</v>
      </c>
      <c r="AF155" s="79">
        <f t="shared" si="139"/>
        <v>0</v>
      </c>
      <c r="AG155" s="79">
        <f t="shared" si="139"/>
        <v>0</v>
      </c>
      <c r="AH155" s="79">
        <f t="shared" si="139"/>
        <v>0</v>
      </c>
      <c r="AI155" s="79">
        <f t="shared" si="139"/>
        <v>0</v>
      </c>
      <c r="AJ155" s="79">
        <f t="shared" si="139"/>
        <v>0</v>
      </c>
      <c r="AK155" s="79">
        <f t="shared" si="139"/>
        <v>0</v>
      </c>
      <c r="AL155" s="79">
        <f t="shared" si="139"/>
        <v>0</v>
      </c>
      <c r="AM155" s="79">
        <f t="shared" si="139"/>
        <v>0</v>
      </c>
      <c r="AN155" s="68" t="e">
        <f t="shared" si="106"/>
        <v>#VALUE!</v>
      </c>
      <c r="AP155" s="77" t="str">
        <f>IF(ISBLANK(F155),"",VLOOKUP(F155,'validation code'!$T$64:$U$120,2,0))</f>
        <v/>
      </c>
      <c r="AQ155" s="77" t="str">
        <f>IF(ISBLANK(F155),"",VLOOKUP(F155,'validation code'!$T$3:$U$59,2,0))</f>
        <v/>
      </c>
      <c r="AR155" s="77" t="str">
        <f>IF(ISBLANK(M155)=TRUE,"",VLOOKUP(M155,'validation code'!$X$48:$Y$49,2,0))</f>
        <v/>
      </c>
      <c r="AS155" s="77" t="str">
        <f>IF(ISBLANK(F155)=TRUE,"",VLOOKUP(F155,'validation code'!$A$22:$B$79,2,0))</f>
        <v/>
      </c>
      <c r="AU155" s="77" t="s">
        <v>40</v>
      </c>
      <c r="AV155" s="77" t="str">
        <f>IF(ISBLANK($B$2)=TRUE,"",VLOOKUP($B$2,'validation code'!$W$54:$X$69,2,0))</f>
        <v>PRB</v>
      </c>
      <c r="AW155" s="77" t="str">
        <f t="shared" si="107"/>
        <v>01</v>
      </c>
      <c r="AX155" s="77" t="str">
        <f t="shared" si="108"/>
        <v/>
      </c>
      <c r="AY155" s="77" t="str">
        <f t="shared" si="109"/>
        <v>0154</v>
      </c>
      <c r="AZ155" s="77" t="str">
        <f t="shared" si="110"/>
        <v>EX-22-PRB-01--0154</v>
      </c>
      <c r="BA155" s="77" t="str">
        <f t="shared" si="111"/>
        <v>Not Completed</v>
      </c>
      <c r="BB155" s="19">
        <f t="shared" si="112"/>
        <v>0</v>
      </c>
      <c r="BC155" s="19">
        <f t="shared" si="113"/>
        <v>0</v>
      </c>
      <c r="BD155" s="19">
        <f t="shared" si="114"/>
        <v>0</v>
      </c>
      <c r="BE155" s="19">
        <f t="shared" si="115"/>
        <v>1</v>
      </c>
      <c r="BF155" s="19">
        <f t="shared" si="116"/>
        <v>0</v>
      </c>
      <c r="BG155" s="19">
        <f t="shared" si="117"/>
        <v>0</v>
      </c>
      <c r="BH155" s="19">
        <f t="shared" si="118"/>
        <v>0</v>
      </c>
      <c r="BI155" s="19">
        <f t="shared" si="119"/>
        <v>0</v>
      </c>
      <c r="BJ155" s="19">
        <f t="shared" si="120"/>
        <v>0</v>
      </c>
      <c r="BK155" s="19">
        <f t="shared" si="121"/>
        <v>0</v>
      </c>
      <c r="BL155" s="19">
        <f t="shared" si="122"/>
        <v>0</v>
      </c>
      <c r="BM155" s="19">
        <f t="shared" si="123"/>
        <v>0</v>
      </c>
      <c r="BN155" s="19">
        <f t="shared" si="124"/>
        <v>1</v>
      </c>
      <c r="BO155" s="19">
        <f t="shared" si="125"/>
        <v>1</v>
      </c>
      <c r="BP155" s="19">
        <f t="shared" si="126"/>
        <v>0</v>
      </c>
      <c r="BQ155" s="19">
        <f t="shared" si="127"/>
        <v>1</v>
      </c>
      <c r="BR155" s="19">
        <f t="shared" si="128"/>
        <v>0</v>
      </c>
      <c r="BS155" s="19">
        <f t="shared" si="129"/>
        <v>0</v>
      </c>
      <c r="BT155" s="19">
        <f t="shared" si="130"/>
        <v>0</v>
      </c>
      <c r="BU155" s="19">
        <f t="shared" si="131"/>
        <v>0</v>
      </c>
      <c r="BV155" s="19">
        <f t="shared" si="132"/>
        <v>0</v>
      </c>
      <c r="BW155" s="19">
        <f t="shared" si="133"/>
        <v>0</v>
      </c>
      <c r="BY155" s="12" t="str">
        <f t="shared" si="134"/>
        <v/>
      </c>
      <c r="BZ155" s="12"/>
      <c r="CA155" s="12" t="str">
        <f t="shared" si="135"/>
        <v/>
      </c>
      <c r="CB155" s="12" t="str">
        <f t="shared" si="136"/>
        <v>PRD_BODY</v>
      </c>
      <c r="CC155" s="12" t="str">
        <f t="shared" si="137"/>
        <v>PRD_BODY</v>
      </c>
    </row>
    <row r="156" spans="1:81" ht="14.25" customHeight="1" x14ac:dyDescent="0.35">
      <c r="A156" s="77" t="str">
        <f t="shared" si="101"/>
        <v>Not Completed</v>
      </c>
      <c r="C156" s="19">
        <f t="shared" si="138"/>
        <v>155</v>
      </c>
      <c r="D156" s="14" t="str">
        <f t="shared" si="102"/>
        <v/>
      </c>
      <c r="E156" s="15"/>
      <c r="F156" s="15"/>
      <c r="G156" s="15"/>
      <c r="H156" s="20" t="str">
        <f t="shared" si="103"/>
        <v/>
      </c>
      <c r="I156" s="15"/>
      <c r="J156" s="15"/>
      <c r="K156" s="65"/>
      <c r="L156" s="65"/>
      <c r="M156" s="15"/>
      <c r="N156" s="15"/>
      <c r="O156" s="15"/>
      <c r="P156" s="16"/>
      <c r="Q156" s="21" t="str">
        <f>IF(ISBLANK(O156)=TRUE,"",VLOOKUP(O156,'validation code'!$X$35:$Y$38,2,0))</f>
        <v/>
      </c>
      <c r="R156" s="84" t="e">
        <f t="shared" si="104"/>
        <v>#VALUE!</v>
      </c>
      <c r="S156" s="16"/>
      <c r="T156" s="83" t="e">
        <f t="shared" si="105"/>
        <v>#VALUE!</v>
      </c>
      <c r="U156" s="66"/>
      <c r="V156" s="66"/>
      <c r="W156" s="66"/>
      <c r="X156" s="66"/>
      <c r="Y156" s="76"/>
      <c r="Z156" s="66"/>
      <c r="AA156" s="76"/>
      <c r="AB156" s="79">
        <f t="shared" si="139"/>
        <v>0</v>
      </c>
      <c r="AC156" s="79">
        <f t="shared" si="139"/>
        <v>0</v>
      </c>
      <c r="AD156" s="79">
        <f t="shared" si="139"/>
        <v>0</v>
      </c>
      <c r="AE156" s="79">
        <f t="shared" si="139"/>
        <v>0</v>
      </c>
      <c r="AF156" s="79">
        <f t="shared" si="139"/>
        <v>0</v>
      </c>
      <c r="AG156" s="79">
        <f t="shared" si="139"/>
        <v>0</v>
      </c>
      <c r="AH156" s="79">
        <f t="shared" si="139"/>
        <v>0</v>
      </c>
      <c r="AI156" s="79">
        <f t="shared" si="139"/>
        <v>0</v>
      </c>
      <c r="AJ156" s="79">
        <f t="shared" si="139"/>
        <v>0</v>
      </c>
      <c r="AK156" s="79">
        <f t="shared" si="139"/>
        <v>0</v>
      </c>
      <c r="AL156" s="79">
        <f t="shared" si="139"/>
        <v>0</v>
      </c>
      <c r="AM156" s="79">
        <f t="shared" si="139"/>
        <v>0</v>
      </c>
      <c r="AN156" s="68" t="e">
        <f t="shared" si="106"/>
        <v>#VALUE!</v>
      </c>
      <c r="AP156" s="77" t="str">
        <f>IF(ISBLANK(F156),"",VLOOKUP(F156,'validation code'!$T$64:$U$120,2,0))</f>
        <v/>
      </c>
      <c r="AQ156" s="77" t="str">
        <f>IF(ISBLANK(F156),"",VLOOKUP(F156,'validation code'!$T$3:$U$59,2,0))</f>
        <v/>
      </c>
      <c r="AR156" s="77" t="str">
        <f>IF(ISBLANK(M156)=TRUE,"",VLOOKUP(M156,'validation code'!$X$48:$Y$49,2,0))</f>
        <v/>
      </c>
      <c r="AS156" s="77" t="str">
        <f>IF(ISBLANK(F156)=TRUE,"",VLOOKUP(F156,'validation code'!$A$22:$B$79,2,0))</f>
        <v/>
      </c>
      <c r="AU156" s="77" t="s">
        <v>40</v>
      </c>
      <c r="AV156" s="77" t="str">
        <f>IF(ISBLANK($B$2)=TRUE,"",VLOOKUP($B$2,'validation code'!$W$54:$X$69,2,0))</f>
        <v>PRB</v>
      </c>
      <c r="AW156" s="77" t="str">
        <f t="shared" si="107"/>
        <v>01</v>
      </c>
      <c r="AX156" s="77" t="str">
        <f t="shared" si="108"/>
        <v/>
      </c>
      <c r="AY156" s="77" t="str">
        <f t="shared" si="109"/>
        <v>0155</v>
      </c>
      <c r="AZ156" s="77" t="str">
        <f t="shared" si="110"/>
        <v>EX-22-PRB-01--0155</v>
      </c>
      <c r="BA156" s="77" t="str">
        <f t="shared" si="111"/>
        <v>Not Completed</v>
      </c>
      <c r="BB156" s="19">
        <f t="shared" si="112"/>
        <v>0</v>
      </c>
      <c r="BC156" s="19">
        <f t="shared" si="113"/>
        <v>0</v>
      </c>
      <c r="BD156" s="19">
        <f t="shared" si="114"/>
        <v>0</v>
      </c>
      <c r="BE156" s="19">
        <f t="shared" si="115"/>
        <v>1</v>
      </c>
      <c r="BF156" s="19">
        <f t="shared" si="116"/>
        <v>0</v>
      </c>
      <c r="BG156" s="19">
        <f t="shared" si="117"/>
        <v>0</v>
      </c>
      <c r="BH156" s="19">
        <f t="shared" si="118"/>
        <v>0</v>
      </c>
      <c r="BI156" s="19">
        <f t="shared" si="119"/>
        <v>0</v>
      </c>
      <c r="BJ156" s="19">
        <f t="shared" si="120"/>
        <v>0</v>
      </c>
      <c r="BK156" s="19">
        <f t="shared" si="121"/>
        <v>0</v>
      </c>
      <c r="BL156" s="19">
        <f t="shared" si="122"/>
        <v>0</v>
      </c>
      <c r="BM156" s="19">
        <f t="shared" si="123"/>
        <v>0</v>
      </c>
      <c r="BN156" s="19">
        <f t="shared" si="124"/>
        <v>1</v>
      </c>
      <c r="BO156" s="19">
        <f t="shared" si="125"/>
        <v>1</v>
      </c>
      <c r="BP156" s="19">
        <f t="shared" si="126"/>
        <v>0</v>
      </c>
      <c r="BQ156" s="19">
        <f t="shared" si="127"/>
        <v>1</v>
      </c>
      <c r="BR156" s="19">
        <f t="shared" si="128"/>
        <v>0</v>
      </c>
      <c r="BS156" s="19">
        <f t="shared" si="129"/>
        <v>0</v>
      </c>
      <c r="BT156" s="19">
        <f t="shared" si="130"/>
        <v>0</v>
      </c>
      <c r="BU156" s="19">
        <f t="shared" si="131"/>
        <v>0</v>
      </c>
      <c r="BV156" s="19">
        <f t="shared" si="132"/>
        <v>0</v>
      </c>
      <c r="BW156" s="19">
        <f t="shared" si="133"/>
        <v>0</v>
      </c>
      <c r="BY156" s="12" t="str">
        <f t="shared" si="134"/>
        <v/>
      </c>
      <c r="BZ156" s="12"/>
      <c r="CA156" s="12" t="str">
        <f t="shared" si="135"/>
        <v/>
      </c>
      <c r="CB156" s="12" t="str">
        <f t="shared" si="136"/>
        <v>PRD_BODY</v>
      </c>
      <c r="CC156" s="12" t="str">
        <f t="shared" si="137"/>
        <v>PRD_BODY</v>
      </c>
    </row>
    <row r="157" spans="1:81" ht="14.25" customHeight="1" x14ac:dyDescent="0.35">
      <c r="A157" s="77" t="str">
        <f t="shared" si="101"/>
        <v>Not Completed</v>
      </c>
      <c r="C157" s="19">
        <f t="shared" si="138"/>
        <v>156</v>
      </c>
      <c r="D157" s="14" t="str">
        <f t="shared" si="102"/>
        <v/>
      </c>
      <c r="E157" s="15"/>
      <c r="F157" s="15"/>
      <c r="G157" s="15"/>
      <c r="H157" s="20" t="str">
        <f t="shared" si="103"/>
        <v/>
      </c>
      <c r="I157" s="15"/>
      <c r="J157" s="15"/>
      <c r="K157" s="65"/>
      <c r="L157" s="65"/>
      <c r="M157" s="15"/>
      <c r="N157" s="15"/>
      <c r="O157" s="15"/>
      <c r="P157" s="16"/>
      <c r="Q157" s="21" t="str">
        <f>IF(ISBLANK(O157)=TRUE,"",VLOOKUP(O157,'validation code'!$X$35:$Y$38,2,0))</f>
        <v/>
      </c>
      <c r="R157" s="84" t="e">
        <f t="shared" si="104"/>
        <v>#VALUE!</v>
      </c>
      <c r="S157" s="16"/>
      <c r="T157" s="83" t="e">
        <f t="shared" si="105"/>
        <v>#VALUE!</v>
      </c>
      <c r="U157" s="66"/>
      <c r="V157" s="66"/>
      <c r="W157" s="66"/>
      <c r="X157" s="66"/>
      <c r="Y157" s="76"/>
      <c r="Z157" s="66"/>
      <c r="AA157" s="76"/>
      <c r="AB157" s="79">
        <f t="shared" si="139"/>
        <v>0</v>
      </c>
      <c r="AC157" s="79">
        <f t="shared" si="139"/>
        <v>0</v>
      </c>
      <c r="AD157" s="79">
        <f t="shared" si="139"/>
        <v>0</v>
      </c>
      <c r="AE157" s="79">
        <f t="shared" si="139"/>
        <v>0</v>
      </c>
      <c r="AF157" s="79">
        <f t="shared" si="139"/>
        <v>0</v>
      </c>
      <c r="AG157" s="79">
        <f t="shared" si="139"/>
        <v>0</v>
      </c>
      <c r="AH157" s="79">
        <f t="shared" si="139"/>
        <v>0</v>
      </c>
      <c r="AI157" s="79">
        <f t="shared" si="139"/>
        <v>0</v>
      </c>
      <c r="AJ157" s="79">
        <f t="shared" si="139"/>
        <v>0</v>
      </c>
      <c r="AK157" s="79">
        <f t="shared" si="139"/>
        <v>0</v>
      </c>
      <c r="AL157" s="79">
        <f t="shared" si="139"/>
        <v>0</v>
      </c>
      <c r="AM157" s="79">
        <f t="shared" si="139"/>
        <v>0</v>
      </c>
      <c r="AN157" s="68" t="e">
        <f t="shared" si="106"/>
        <v>#VALUE!</v>
      </c>
      <c r="AP157" s="77" t="str">
        <f>IF(ISBLANK(F157),"",VLOOKUP(F157,'validation code'!$T$64:$U$120,2,0))</f>
        <v/>
      </c>
      <c r="AQ157" s="77" t="str">
        <f>IF(ISBLANK(F157),"",VLOOKUP(F157,'validation code'!$T$3:$U$59,2,0))</f>
        <v/>
      </c>
      <c r="AR157" s="77" t="str">
        <f>IF(ISBLANK(M157)=TRUE,"",VLOOKUP(M157,'validation code'!$X$48:$Y$49,2,0))</f>
        <v/>
      </c>
      <c r="AS157" s="77" t="str">
        <f>IF(ISBLANK(F157)=TRUE,"",VLOOKUP(F157,'validation code'!$A$22:$B$79,2,0))</f>
        <v/>
      </c>
      <c r="AU157" s="77" t="s">
        <v>40</v>
      </c>
      <c r="AV157" s="77" t="str">
        <f>IF(ISBLANK($B$2)=TRUE,"",VLOOKUP($B$2,'validation code'!$W$54:$X$69,2,0))</f>
        <v>PRB</v>
      </c>
      <c r="AW157" s="77" t="str">
        <f t="shared" si="107"/>
        <v>01</v>
      </c>
      <c r="AX157" s="77" t="str">
        <f t="shared" si="108"/>
        <v/>
      </c>
      <c r="AY157" s="77" t="str">
        <f t="shared" si="109"/>
        <v>0156</v>
      </c>
      <c r="AZ157" s="77" t="str">
        <f t="shared" si="110"/>
        <v>EX-22-PRB-01--0156</v>
      </c>
      <c r="BA157" s="77" t="str">
        <f t="shared" si="111"/>
        <v>Not Completed</v>
      </c>
      <c r="BB157" s="19">
        <f t="shared" si="112"/>
        <v>0</v>
      </c>
      <c r="BC157" s="19">
        <f t="shared" si="113"/>
        <v>0</v>
      </c>
      <c r="BD157" s="19">
        <f t="shared" si="114"/>
        <v>0</v>
      </c>
      <c r="BE157" s="19">
        <f t="shared" si="115"/>
        <v>1</v>
      </c>
      <c r="BF157" s="19">
        <f t="shared" si="116"/>
        <v>0</v>
      </c>
      <c r="BG157" s="19">
        <f t="shared" si="117"/>
        <v>0</v>
      </c>
      <c r="BH157" s="19">
        <f t="shared" si="118"/>
        <v>0</v>
      </c>
      <c r="BI157" s="19">
        <f t="shared" si="119"/>
        <v>0</v>
      </c>
      <c r="BJ157" s="19">
        <f t="shared" si="120"/>
        <v>0</v>
      </c>
      <c r="BK157" s="19">
        <f t="shared" si="121"/>
        <v>0</v>
      </c>
      <c r="BL157" s="19">
        <f t="shared" si="122"/>
        <v>0</v>
      </c>
      <c r="BM157" s="19">
        <f t="shared" si="123"/>
        <v>0</v>
      </c>
      <c r="BN157" s="19">
        <f t="shared" si="124"/>
        <v>1</v>
      </c>
      <c r="BO157" s="19">
        <f t="shared" si="125"/>
        <v>1</v>
      </c>
      <c r="BP157" s="19">
        <f t="shared" si="126"/>
        <v>0</v>
      </c>
      <c r="BQ157" s="19">
        <f t="shared" si="127"/>
        <v>1</v>
      </c>
      <c r="BR157" s="19">
        <f t="shared" si="128"/>
        <v>0</v>
      </c>
      <c r="BS157" s="19">
        <f t="shared" si="129"/>
        <v>0</v>
      </c>
      <c r="BT157" s="19">
        <f t="shared" si="130"/>
        <v>0</v>
      </c>
      <c r="BU157" s="19">
        <f t="shared" si="131"/>
        <v>0</v>
      </c>
      <c r="BV157" s="19">
        <f t="shared" si="132"/>
        <v>0</v>
      </c>
      <c r="BW157" s="19">
        <f t="shared" si="133"/>
        <v>0</v>
      </c>
      <c r="BY157" s="12" t="str">
        <f t="shared" si="134"/>
        <v/>
      </c>
      <c r="BZ157" s="12"/>
      <c r="CA157" s="12" t="str">
        <f t="shared" si="135"/>
        <v/>
      </c>
      <c r="CB157" s="12" t="str">
        <f t="shared" si="136"/>
        <v>PRD_BODY</v>
      </c>
      <c r="CC157" s="12" t="str">
        <f t="shared" si="137"/>
        <v>PRD_BODY</v>
      </c>
    </row>
    <row r="158" spans="1:81" ht="14.25" customHeight="1" x14ac:dyDescent="0.35">
      <c r="A158" s="77" t="str">
        <f t="shared" si="101"/>
        <v>Not Completed</v>
      </c>
      <c r="C158" s="19">
        <f t="shared" si="138"/>
        <v>157</v>
      </c>
      <c r="D158" s="14" t="str">
        <f t="shared" si="102"/>
        <v/>
      </c>
      <c r="E158" s="15"/>
      <c r="F158" s="15"/>
      <c r="G158" s="15"/>
      <c r="H158" s="20" t="str">
        <f t="shared" si="103"/>
        <v/>
      </c>
      <c r="I158" s="15"/>
      <c r="J158" s="15"/>
      <c r="K158" s="65"/>
      <c r="L158" s="65"/>
      <c r="M158" s="15"/>
      <c r="N158" s="15"/>
      <c r="O158" s="15"/>
      <c r="P158" s="16"/>
      <c r="Q158" s="21" t="str">
        <f>IF(ISBLANK(O158)=TRUE,"",VLOOKUP(O158,'validation code'!$X$35:$Y$38,2,0))</f>
        <v/>
      </c>
      <c r="R158" s="84" t="e">
        <f t="shared" si="104"/>
        <v>#VALUE!</v>
      </c>
      <c r="S158" s="16"/>
      <c r="T158" s="83" t="e">
        <f t="shared" si="105"/>
        <v>#VALUE!</v>
      </c>
      <c r="U158" s="66"/>
      <c r="V158" s="66"/>
      <c r="W158" s="66"/>
      <c r="X158" s="66"/>
      <c r="Y158" s="76"/>
      <c r="Z158" s="66"/>
      <c r="AA158" s="76"/>
      <c r="AB158" s="79">
        <f t="shared" si="139"/>
        <v>0</v>
      </c>
      <c r="AC158" s="79">
        <f t="shared" si="139"/>
        <v>0</v>
      </c>
      <c r="AD158" s="79">
        <f t="shared" si="139"/>
        <v>0</v>
      </c>
      <c r="AE158" s="79">
        <f t="shared" si="139"/>
        <v>0</v>
      </c>
      <c r="AF158" s="79">
        <f t="shared" si="139"/>
        <v>0</v>
      </c>
      <c r="AG158" s="79">
        <f t="shared" si="139"/>
        <v>0</v>
      </c>
      <c r="AH158" s="79">
        <f t="shared" si="139"/>
        <v>0</v>
      </c>
      <c r="AI158" s="79">
        <f t="shared" si="139"/>
        <v>0</v>
      </c>
      <c r="AJ158" s="79">
        <f t="shared" si="139"/>
        <v>0</v>
      </c>
      <c r="AK158" s="79">
        <f t="shared" si="139"/>
        <v>0</v>
      </c>
      <c r="AL158" s="79">
        <f t="shared" si="139"/>
        <v>0</v>
      </c>
      <c r="AM158" s="79">
        <f t="shared" si="139"/>
        <v>0</v>
      </c>
      <c r="AN158" s="68" t="e">
        <f t="shared" si="106"/>
        <v>#VALUE!</v>
      </c>
      <c r="AP158" s="77" t="str">
        <f>IF(ISBLANK(F158),"",VLOOKUP(F158,'validation code'!$T$64:$U$120,2,0))</f>
        <v/>
      </c>
      <c r="AQ158" s="77" t="str">
        <f>IF(ISBLANK(F158),"",VLOOKUP(F158,'validation code'!$T$3:$U$59,2,0))</f>
        <v/>
      </c>
      <c r="AR158" s="77" t="str">
        <f>IF(ISBLANK(M158)=TRUE,"",VLOOKUP(M158,'validation code'!$X$48:$Y$49,2,0))</f>
        <v/>
      </c>
      <c r="AS158" s="77" t="str">
        <f>IF(ISBLANK(F158)=TRUE,"",VLOOKUP(F158,'validation code'!$A$22:$B$79,2,0))</f>
        <v/>
      </c>
      <c r="AU158" s="77" t="s">
        <v>40</v>
      </c>
      <c r="AV158" s="77" t="str">
        <f>IF(ISBLANK($B$2)=TRUE,"",VLOOKUP($B$2,'validation code'!$W$54:$X$69,2,0))</f>
        <v>PRB</v>
      </c>
      <c r="AW158" s="77" t="str">
        <f t="shared" si="107"/>
        <v>01</v>
      </c>
      <c r="AX158" s="77" t="str">
        <f t="shared" si="108"/>
        <v/>
      </c>
      <c r="AY158" s="77" t="str">
        <f t="shared" si="109"/>
        <v>0157</v>
      </c>
      <c r="AZ158" s="77" t="str">
        <f t="shared" si="110"/>
        <v>EX-22-PRB-01--0157</v>
      </c>
      <c r="BA158" s="77" t="str">
        <f t="shared" si="111"/>
        <v>Not Completed</v>
      </c>
      <c r="BB158" s="19">
        <f t="shared" si="112"/>
        <v>0</v>
      </c>
      <c r="BC158" s="19">
        <f t="shared" si="113"/>
        <v>0</v>
      </c>
      <c r="BD158" s="19">
        <f t="shared" si="114"/>
        <v>0</v>
      </c>
      <c r="BE158" s="19">
        <f t="shared" si="115"/>
        <v>1</v>
      </c>
      <c r="BF158" s="19">
        <f t="shared" si="116"/>
        <v>0</v>
      </c>
      <c r="BG158" s="19">
        <f t="shared" si="117"/>
        <v>0</v>
      </c>
      <c r="BH158" s="19">
        <f t="shared" si="118"/>
        <v>0</v>
      </c>
      <c r="BI158" s="19">
        <f t="shared" si="119"/>
        <v>0</v>
      </c>
      <c r="BJ158" s="19">
        <f t="shared" si="120"/>
        <v>0</v>
      </c>
      <c r="BK158" s="19">
        <f t="shared" si="121"/>
        <v>0</v>
      </c>
      <c r="BL158" s="19">
        <f t="shared" si="122"/>
        <v>0</v>
      </c>
      <c r="BM158" s="19">
        <f t="shared" si="123"/>
        <v>0</v>
      </c>
      <c r="BN158" s="19">
        <f t="shared" si="124"/>
        <v>1</v>
      </c>
      <c r="BO158" s="19">
        <f t="shared" si="125"/>
        <v>1</v>
      </c>
      <c r="BP158" s="19">
        <f t="shared" si="126"/>
        <v>0</v>
      </c>
      <c r="BQ158" s="19">
        <f t="shared" si="127"/>
        <v>1</v>
      </c>
      <c r="BR158" s="19">
        <f t="shared" si="128"/>
        <v>0</v>
      </c>
      <c r="BS158" s="19">
        <f t="shared" si="129"/>
        <v>0</v>
      </c>
      <c r="BT158" s="19">
        <f t="shared" si="130"/>
        <v>0</v>
      </c>
      <c r="BU158" s="19">
        <f t="shared" si="131"/>
        <v>0</v>
      </c>
      <c r="BV158" s="19">
        <f t="shared" si="132"/>
        <v>0</v>
      </c>
      <c r="BW158" s="19">
        <f t="shared" si="133"/>
        <v>0</v>
      </c>
      <c r="BY158" s="12" t="str">
        <f t="shared" si="134"/>
        <v/>
      </c>
      <c r="BZ158" s="12"/>
      <c r="CA158" s="12" t="str">
        <f t="shared" si="135"/>
        <v/>
      </c>
      <c r="CB158" s="12" t="str">
        <f t="shared" si="136"/>
        <v>PRD_BODY</v>
      </c>
      <c r="CC158" s="12" t="str">
        <f t="shared" si="137"/>
        <v>PRD_BODY</v>
      </c>
    </row>
    <row r="159" spans="1:81" ht="14.25" customHeight="1" x14ac:dyDescent="0.35">
      <c r="A159" s="77" t="str">
        <f t="shared" si="101"/>
        <v>Not Completed</v>
      </c>
      <c r="C159" s="19">
        <f t="shared" si="138"/>
        <v>158</v>
      </c>
      <c r="D159" s="14" t="str">
        <f t="shared" si="102"/>
        <v/>
      </c>
      <c r="E159" s="15"/>
      <c r="F159" s="15"/>
      <c r="G159" s="15"/>
      <c r="H159" s="20" t="str">
        <f t="shared" si="103"/>
        <v/>
      </c>
      <c r="I159" s="15"/>
      <c r="J159" s="15"/>
      <c r="K159" s="65"/>
      <c r="L159" s="65"/>
      <c r="M159" s="15"/>
      <c r="N159" s="15"/>
      <c r="O159" s="15"/>
      <c r="P159" s="16"/>
      <c r="Q159" s="21" t="str">
        <f>IF(ISBLANK(O159)=TRUE,"",VLOOKUP(O159,'validation code'!$X$35:$Y$38,2,0))</f>
        <v/>
      </c>
      <c r="R159" s="84" t="e">
        <f t="shared" si="104"/>
        <v>#VALUE!</v>
      </c>
      <c r="S159" s="16"/>
      <c r="T159" s="83" t="e">
        <f t="shared" si="105"/>
        <v>#VALUE!</v>
      </c>
      <c r="U159" s="66"/>
      <c r="V159" s="66"/>
      <c r="W159" s="66"/>
      <c r="X159" s="66"/>
      <c r="Y159" s="76"/>
      <c r="Z159" s="66"/>
      <c r="AA159" s="76"/>
      <c r="AB159" s="79">
        <f t="shared" si="139"/>
        <v>0</v>
      </c>
      <c r="AC159" s="79">
        <f t="shared" si="139"/>
        <v>0</v>
      </c>
      <c r="AD159" s="79">
        <f t="shared" si="139"/>
        <v>0</v>
      </c>
      <c r="AE159" s="79">
        <f t="shared" si="139"/>
        <v>0</v>
      </c>
      <c r="AF159" s="79">
        <f t="shared" si="139"/>
        <v>0</v>
      </c>
      <c r="AG159" s="79">
        <f t="shared" si="139"/>
        <v>0</v>
      </c>
      <c r="AH159" s="79">
        <f t="shared" si="139"/>
        <v>0</v>
      </c>
      <c r="AI159" s="79">
        <f t="shared" si="139"/>
        <v>0</v>
      </c>
      <c r="AJ159" s="79">
        <f t="shared" si="139"/>
        <v>0</v>
      </c>
      <c r="AK159" s="79">
        <f t="shared" si="139"/>
        <v>0</v>
      </c>
      <c r="AL159" s="79">
        <f t="shared" si="139"/>
        <v>0</v>
      </c>
      <c r="AM159" s="79">
        <f t="shared" si="139"/>
        <v>0</v>
      </c>
      <c r="AN159" s="68" t="e">
        <f t="shared" si="106"/>
        <v>#VALUE!</v>
      </c>
      <c r="AP159" s="77" t="str">
        <f>IF(ISBLANK(F159),"",VLOOKUP(F159,'validation code'!$T$64:$U$120,2,0))</f>
        <v/>
      </c>
      <c r="AQ159" s="77" t="str">
        <f>IF(ISBLANK(F159),"",VLOOKUP(F159,'validation code'!$T$3:$U$59,2,0))</f>
        <v/>
      </c>
      <c r="AR159" s="77" t="str">
        <f>IF(ISBLANK(M159)=TRUE,"",VLOOKUP(M159,'validation code'!$X$48:$Y$49,2,0))</f>
        <v/>
      </c>
      <c r="AS159" s="77" t="str">
        <f>IF(ISBLANK(F159)=TRUE,"",VLOOKUP(F159,'validation code'!$A$22:$B$79,2,0))</f>
        <v/>
      </c>
      <c r="AU159" s="77" t="s">
        <v>40</v>
      </c>
      <c r="AV159" s="77" t="str">
        <f>IF(ISBLANK($B$2)=TRUE,"",VLOOKUP($B$2,'validation code'!$W$54:$X$69,2,0))</f>
        <v>PRB</v>
      </c>
      <c r="AW159" s="77" t="str">
        <f t="shared" si="107"/>
        <v>01</v>
      </c>
      <c r="AX159" s="77" t="str">
        <f t="shared" si="108"/>
        <v/>
      </c>
      <c r="AY159" s="77" t="str">
        <f t="shared" si="109"/>
        <v>0158</v>
      </c>
      <c r="AZ159" s="77" t="str">
        <f t="shared" si="110"/>
        <v>EX-22-PRB-01--0158</v>
      </c>
      <c r="BA159" s="77" t="str">
        <f t="shared" si="111"/>
        <v>Not Completed</v>
      </c>
      <c r="BB159" s="19">
        <f t="shared" si="112"/>
        <v>0</v>
      </c>
      <c r="BC159" s="19">
        <f t="shared" si="113"/>
        <v>0</v>
      </c>
      <c r="BD159" s="19">
        <f t="shared" si="114"/>
        <v>0</v>
      </c>
      <c r="BE159" s="19">
        <f t="shared" si="115"/>
        <v>1</v>
      </c>
      <c r="BF159" s="19">
        <f t="shared" si="116"/>
        <v>0</v>
      </c>
      <c r="BG159" s="19">
        <f t="shared" si="117"/>
        <v>0</v>
      </c>
      <c r="BH159" s="19">
        <f t="shared" si="118"/>
        <v>0</v>
      </c>
      <c r="BI159" s="19">
        <f t="shared" si="119"/>
        <v>0</v>
      </c>
      <c r="BJ159" s="19">
        <f t="shared" si="120"/>
        <v>0</v>
      </c>
      <c r="BK159" s="19">
        <f t="shared" si="121"/>
        <v>0</v>
      </c>
      <c r="BL159" s="19">
        <f t="shared" si="122"/>
        <v>0</v>
      </c>
      <c r="BM159" s="19">
        <f t="shared" si="123"/>
        <v>0</v>
      </c>
      <c r="BN159" s="19">
        <f t="shared" si="124"/>
        <v>1</v>
      </c>
      <c r="BO159" s="19">
        <f t="shared" si="125"/>
        <v>1</v>
      </c>
      <c r="BP159" s="19">
        <f t="shared" si="126"/>
        <v>0</v>
      </c>
      <c r="BQ159" s="19">
        <f t="shared" si="127"/>
        <v>1</v>
      </c>
      <c r="BR159" s="19">
        <f t="shared" si="128"/>
        <v>0</v>
      </c>
      <c r="BS159" s="19">
        <f t="shared" si="129"/>
        <v>0</v>
      </c>
      <c r="BT159" s="19">
        <f t="shared" si="130"/>
        <v>0</v>
      </c>
      <c r="BU159" s="19">
        <f t="shared" si="131"/>
        <v>0</v>
      </c>
      <c r="BV159" s="19">
        <f t="shared" si="132"/>
        <v>0</v>
      </c>
      <c r="BW159" s="19">
        <f t="shared" si="133"/>
        <v>0</v>
      </c>
      <c r="BY159" s="12" t="str">
        <f t="shared" si="134"/>
        <v/>
      </c>
      <c r="BZ159" s="12"/>
      <c r="CA159" s="12" t="str">
        <f t="shared" si="135"/>
        <v/>
      </c>
      <c r="CB159" s="12" t="str">
        <f t="shared" si="136"/>
        <v>PRD_BODY</v>
      </c>
      <c r="CC159" s="12" t="str">
        <f t="shared" si="137"/>
        <v>PRD_BODY</v>
      </c>
    </row>
    <row r="160" spans="1:81" ht="14.25" customHeight="1" x14ac:dyDescent="0.35">
      <c r="A160" s="77" t="str">
        <f t="shared" si="101"/>
        <v>Not Completed</v>
      </c>
      <c r="C160" s="19">
        <f t="shared" si="138"/>
        <v>159</v>
      </c>
      <c r="D160" s="14" t="str">
        <f t="shared" si="102"/>
        <v/>
      </c>
      <c r="E160" s="15"/>
      <c r="F160" s="15"/>
      <c r="G160" s="15"/>
      <c r="H160" s="20" t="str">
        <f t="shared" si="103"/>
        <v/>
      </c>
      <c r="I160" s="15"/>
      <c r="J160" s="15"/>
      <c r="K160" s="65"/>
      <c r="L160" s="65"/>
      <c r="M160" s="15"/>
      <c r="N160" s="15"/>
      <c r="O160" s="15"/>
      <c r="P160" s="16"/>
      <c r="Q160" s="21" t="str">
        <f>IF(ISBLANK(O160)=TRUE,"",VLOOKUP(O160,'validation code'!$X$35:$Y$38,2,0))</f>
        <v/>
      </c>
      <c r="R160" s="84" t="e">
        <f t="shared" si="104"/>
        <v>#VALUE!</v>
      </c>
      <c r="S160" s="16"/>
      <c r="T160" s="83" t="e">
        <f t="shared" si="105"/>
        <v>#VALUE!</v>
      </c>
      <c r="U160" s="66"/>
      <c r="V160" s="66"/>
      <c r="W160" s="66"/>
      <c r="X160" s="66"/>
      <c r="Y160" s="76"/>
      <c r="Z160" s="66"/>
      <c r="AA160" s="76"/>
      <c r="AB160" s="79">
        <f t="shared" si="139"/>
        <v>0</v>
      </c>
      <c r="AC160" s="79">
        <f t="shared" si="139"/>
        <v>0</v>
      </c>
      <c r="AD160" s="79">
        <f t="shared" si="139"/>
        <v>0</v>
      </c>
      <c r="AE160" s="79">
        <f t="shared" si="139"/>
        <v>0</v>
      </c>
      <c r="AF160" s="79">
        <f t="shared" si="139"/>
        <v>0</v>
      </c>
      <c r="AG160" s="79">
        <f t="shared" si="139"/>
        <v>0</v>
      </c>
      <c r="AH160" s="79">
        <f t="shared" si="139"/>
        <v>0</v>
      </c>
      <c r="AI160" s="79">
        <f t="shared" si="139"/>
        <v>0</v>
      </c>
      <c r="AJ160" s="79">
        <f t="shared" si="139"/>
        <v>0</v>
      </c>
      <c r="AK160" s="79">
        <f t="shared" si="139"/>
        <v>0</v>
      </c>
      <c r="AL160" s="79">
        <f t="shared" si="139"/>
        <v>0</v>
      </c>
      <c r="AM160" s="79">
        <f t="shared" si="139"/>
        <v>0</v>
      </c>
      <c r="AN160" s="68" t="e">
        <f t="shared" si="106"/>
        <v>#VALUE!</v>
      </c>
      <c r="AP160" s="77" t="str">
        <f>IF(ISBLANK(F160),"",VLOOKUP(F160,'validation code'!$T$64:$U$120,2,0))</f>
        <v/>
      </c>
      <c r="AQ160" s="77" t="str">
        <f>IF(ISBLANK(F160),"",VLOOKUP(F160,'validation code'!$T$3:$U$59,2,0))</f>
        <v/>
      </c>
      <c r="AR160" s="77" t="str">
        <f>IF(ISBLANK(M160)=TRUE,"",VLOOKUP(M160,'validation code'!$X$48:$Y$49,2,0))</f>
        <v/>
      </c>
      <c r="AS160" s="77" t="str">
        <f>IF(ISBLANK(F160)=TRUE,"",VLOOKUP(F160,'validation code'!$A$22:$B$79,2,0))</f>
        <v/>
      </c>
      <c r="AU160" s="77" t="s">
        <v>40</v>
      </c>
      <c r="AV160" s="77" t="str">
        <f>IF(ISBLANK($B$2)=TRUE,"",VLOOKUP($B$2,'validation code'!$W$54:$X$69,2,0))</f>
        <v>PRB</v>
      </c>
      <c r="AW160" s="77" t="str">
        <f t="shared" si="107"/>
        <v>01</v>
      </c>
      <c r="AX160" s="77" t="str">
        <f t="shared" si="108"/>
        <v/>
      </c>
      <c r="AY160" s="77" t="str">
        <f t="shared" si="109"/>
        <v>0159</v>
      </c>
      <c r="AZ160" s="77" t="str">
        <f t="shared" si="110"/>
        <v>EX-22-PRB-01--0159</v>
      </c>
      <c r="BA160" s="77" t="str">
        <f t="shared" si="111"/>
        <v>Not Completed</v>
      </c>
      <c r="BB160" s="19">
        <f t="shared" si="112"/>
        <v>0</v>
      </c>
      <c r="BC160" s="19">
        <f t="shared" si="113"/>
        <v>0</v>
      </c>
      <c r="BD160" s="19">
        <f t="shared" si="114"/>
        <v>0</v>
      </c>
      <c r="BE160" s="19">
        <f t="shared" si="115"/>
        <v>1</v>
      </c>
      <c r="BF160" s="19">
        <f t="shared" si="116"/>
        <v>0</v>
      </c>
      <c r="BG160" s="19">
        <f t="shared" si="117"/>
        <v>0</v>
      </c>
      <c r="BH160" s="19">
        <f t="shared" si="118"/>
        <v>0</v>
      </c>
      <c r="BI160" s="19">
        <f t="shared" si="119"/>
        <v>0</v>
      </c>
      <c r="BJ160" s="19">
        <f t="shared" si="120"/>
        <v>0</v>
      </c>
      <c r="BK160" s="19">
        <f t="shared" si="121"/>
        <v>0</v>
      </c>
      <c r="BL160" s="19">
        <f t="shared" si="122"/>
        <v>0</v>
      </c>
      <c r="BM160" s="19">
        <f t="shared" si="123"/>
        <v>0</v>
      </c>
      <c r="BN160" s="19">
        <f t="shared" si="124"/>
        <v>1</v>
      </c>
      <c r="BO160" s="19">
        <f t="shared" si="125"/>
        <v>1</v>
      </c>
      <c r="BP160" s="19">
        <f t="shared" si="126"/>
        <v>0</v>
      </c>
      <c r="BQ160" s="19">
        <f t="shared" si="127"/>
        <v>1</v>
      </c>
      <c r="BR160" s="19">
        <f t="shared" si="128"/>
        <v>0</v>
      </c>
      <c r="BS160" s="19">
        <f t="shared" si="129"/>
        <v>0</v>
      </c>
      <c r="BT160" s="19">
        <f t="shared" si="130"/>
        <v>0</v>
      </c>
      <c r="BU160" s="19">
        <f t="shared" si="131"/>
        <v>0</v>
      </c>
      <c r="BV160" s="19">
        <f t="shared" si="132"/>
        <v>0</v>
      </c>
      <c r="BW160" s="19">
        <f t="shared" si="133"/>
        <v>0</v>
      </c>
      <c r="BY160" s="12" t="str">
        <f t="shared" si="134"/>
        <v/>
      </c>
      <c r="BZ160" s="12"/>
      <c r="CA160" s="12" t="str">
        <f t="shared" si="135"/>
        <v/>
      </c>
      <c r="CB160" s="12" t="str">
        <f t="shared" si="136"/>
        <v>PRD_BODY</v>
      </c>
      <c r="CC160" s="12" t="str">
        <f t="shared" si="137"/>
        <v>PRD_BODY</v>
      </c>
    </row>
    <row r="161" spans="1:81" ht="14.25" customHeight="1" x14ac:dyDescent="0.35">
      <c r="A161" s="77" t="str">
        <f t="shared" si="101"/>
        <v>Not Completed</v>
      </c>
      <c r="C161" s="19">
        <f t="shared" si="138"/>
        <v>160</v>
      </c>
      <c r="D161" s="14" t="str">
        <f t="shared" si="102"/>
        <v/>
      </c>
      <c r="E161" s="15"/>
      <c r="F161" s="15"/>
      <c r="G161" s="15"/>
      <c r="H161" s="20" t="str">
        <f t="shared" si="103"/>
        <v/>
      </c>
      <c r="I161" s="15"/>
      <c r="J161" s="15"/>
      <c r="K161" s="65"/>
      <c r="L161" s="65"/>
      <c r="M161" s="15"/>
      <c r="N161" s="15"/>
      <c r="O161" s="15"/>
      <c r="P161" s="16"/>
      <c r="Q161" s="21" t="str">
        <f>IF(ISBLANK(O161)=TRUE,"",VLOOKUP(O161,'validation code'!$X$35:$Y$38,2,0))</f>
        <v/>
      </c>
      <c r="R161" s="84" t="e">
        <f t="shared" si="104"/>
        <v>#VALUE!</v>
      </c>
      <c r="S161" s="16"/>
      <c r="T161" s="83" t="e">
        <f t="shared" si="105"/>
        <v>#VALUE!</v>
      </c>
      <c r="U161" s="66"/>
      <c r="V161" s="66"/>
      <c r="W161" s="66"/>
      <c r="X161" s="66"/>
      <c r="Y161" s="76"/>
      <c r="Z161" s="66"/>
      <c r="AA161" s="76"/>
      <c r="AB161" s="79">
        <f t="shared" si="139"/>
        <v>0</v>
      </c>
      <c r="AC161" s="79">
        <f t="shared" si="139"/>
        <v>0</v>
      </c>
      <c r="AD161" s="79">
        <f t="shared" si="139"/>
        <v>0</v>
      </c>
      <c r="AE161" s="79">
        <f t="shared" si="139"/>
        <v>0</v>
      </c>
      <c r="AF161" s="79">
        <f t="shared" si="139"/>
        <v>0</v>
      </c>
      <c r="AG161" s="79">
        <f t="shared" si="139"/>
        <v>0</v>
      </c>
      <c r="AH161" s="79">
        <f t="shared" si="139"/>
        <v>0</v>
      </c>
      <c r="AI161" s="79">
        <f t="shared" si="139"/>
        <v>0</v>
      </c>
      <c r="AJ161" s="79">
        <f t="shared" si="139"/>
        <v>0</v>
      </c>
      <c r="AK161" s="79">
        <f t="shared" si="139"/>
        <v>0</v>
      </c>
      <c r="AL161" s="79">
        <f t="shared" si="139"/>
        <v>0</v>
      </c>
      <c r="AM161" s="79">
        <f t="shared" si="139"/>
        <v>0</v>
      </c>
      <c r="AN161" s="68" t="e">
        <f t="shared" si="106"/>
        <v>#VALUE!</v>
      </c>
      <c r="AP161" s="77" t="str">
        <f>IF(ISBLANK(F161),"",VLOOKUP(F161,'validation code'!$T$64:$U$120,2,0))</f>
        <v/>
      </c>
      <c r="AQ161" s="77" t="str">
        <f>IF(ISBLANK(F161),"",VLOOKUP(F161,'validation code'!$T$3:$U$59,2,0))</f>
        <v/>
      </c>
      <c r="AR161" s="77" t="str">
        <f>IF(ISBLANK(M161)=TRUE,"",VLOOKUP(M161,'validation code'!$X$48:$Y$49,2,0))</f>
        <v/>
      </c>
      <c r="AS161" s="77" t="str">
        <f>IF(ISBLANK(F161)=TRUE,"",VLOOKUP(F161,'validation code'!$A$22:$B$79,2,0))</f>
        <v/>
      </c>
      <c r="AU161" s="77" t="s">
        <v>40</v>
      </c>
      <c r="AV161" s="77" t="str">
        <f>IF(ISBLANK($B$2)=TRUE,"",VLOOKUP($B$2,'validation code'!$W$54:$X$69,2,0))</f>
        <v>PRB</v>
      </c>
      <c r="AW161" s="77" t="str">
        <f t="shared" si="107"/>
        <v>01</v>
      </c>
      <c r="AX161" s="77" t="str">
        <f t="shared" si="108"/>
        <v/>
      </c>
      <c r="AY161" s="77" t="str">
        <f t="shared" si="109"/>
        <v>0160</v>
      </c>
      <c r="AZ161" s="77" t="str">
        <f t="shared" si="110"/>
        <v>EX-22-PRB-01--0160</v>
      </c>
      <c r="BA161" s="77" t="str">
        <f t="shared" si="111"/>
        <v>Not Completed</v>
      </c>
      <c r="BB161" s="19">
        <f t="shared" si="112"/>
        <v>0</v>
      </c>
      <c r="BC161" s="19">
        <f t="shared" si="113"/>
        <v>0</v>
      </c>
      <c r="BD161" s="19">
        <f t="shared" si="114"/>
        <v>0</v>
      </c>
      <c r="BE161" s="19">
        <f t="shared" si="115"/>
        <v>1</v>
      </c>
      <c r="BF161" s="19">
        <f t="shared" si="116"/>
        <v>0</v>
      </c>
      <c r="BG161" s="19">
        <f t="shared" si="117"/>
        <v>0</v>
      </c>
      <c r="BH161" s="19">
        <f t="shared" si="118"/>
        <v>0</v>
      </c>
      <c r="BI161" s="19">
        <f t="shared" si="119"/>
        <v>0</v>
      </c>
      <c r="BJ161" s="19">
        <f t="shared" si="120"/>
        <v>0</v>
      </c>
      <c r="BK161" s="19">
        <f t="shared" si="121"/>
        <v>0</v>
      </c>
      <c r="BL161" s="19">
        <f t="shared" si="122"/>
        <v>0</v>
      </c>
      <c r="BM161" s="19">
        <f t="shared" si="123"/>
        <v>0</v>
      </c>
      <c r="BN161" s="19">
        <f t="shared" si="124"/>
        <v>1</v>
      </c>
      <c r="BO161" s="19">
        <f t="shared" si="125"/>
        <v>1</v>
      </c>
      <c r="BP161" s="19">
        <f t="shared" si="126"/>
        <v>0</v>
      </c>
      <c r="BQ161" s="19">
        <f t="shared" si="127"/>
        <v>1</v>
      </c>
      <c r="BR161" s="19">
        <f t="shared" si="128"/>
        <v>0</v>
      </c>
      <c r="BS161" s="19">
        <f t="shared" si="129"/>
        <v>0</v>
      </c>
      <c r="BT161" s="19">
        <f t="shared" si="130"/>
        <v>0</v>
      </c>
      <c r="BU161" s="19">
        <f t="shared" si="131"/>
        <v>0</v>
      </c>
      <c r="BV161" s="19">
        <f t="shared" si="132"/>
        <v>0</v>
      </c>
      <c r="BW161" s="19">
        <f t="shared" si="133"/>
        <v>0</v>
      </c>
      <c r="BY161" s="12" t="str">
        <f t="shared" si="134"/>
        <v/>
      </c>
      <c r="BZ161" s="12"/>
      <c r="CA161" s="12" t="str">
        <f t="shared" si="135"/>
        <v/>
      </c>
      <c r="CB161" s="12" t="str">
        <f t="shared" si="136"/>
        <v>PRD_BODY</v>
      </c>
      <c r="CC161" s="12" t="str">
        <f t="shared" si="137"/>
        <v>PRD_BODY</v>
      </c>
    </row>
    <row r="162" spans="1:81" ht="14.25" customHeight="1" x14ac:dyDescent="0.35">
      <c r="A162" s="77" t="str">
        <f t="shared" si="101"/>
        <v>Not Completed</v>
      </c>
      <c r="C162" s="19">
        <f t="shared" si="138"/>
        <v>161</v>
      </c>
      <c r="D162" s="14" t="str">
        <f t="shared" si="102"/>
        <v/>
      </c>
      <c r="E162" s="15"/>
      <c r="F162" s="15"/>
      <c r="G162" s="15"/>
      <c r="H162" s="20" t="str">
        <f t="shared" si="103"/>
        <v/>
      </c>
      <c r="I162" s="15"/>
      <c r="J162" s="15"/>
      <c r="K162" s="65"/>
      <c r="L162" s="65"/>
      <c r="M162" s="15"/>
      <c r="N162" s="15"/>
      <c r="O162" s="15"/>
      <c r="P162" s="16"/>
      <c r="Q162" s="21" t="str">
        <f>IF(ISBLANK(O162)=TRUE,"",VLOOKUP(O162,'validation code'!$X$35:$Y$38,2,0))</f>
        <v/>
      </c>
      <c r="R162" s="84" t="e">
        <f t="shared" si="104"/>
        <v>#VALUE!</v>
      </c>
      <c r="S162" s="16"/>
      <c r="T162" s="83" t="e">
        <f t="shared" si="105"/>
        <v>#VALUE!</v>
      </c>
      <c r="U162" s="66"/>
      <c r="V162" s="66"/>
      <c r="W162" s="66"/>
      <c r="X162" s="66"/>
      <c r="Y162" s="76"/>
      <c r="Z162" s="66"/>
      <c r="AA162" s="76"/>
      <c r="AB162" s="79">
        <f t="shared" si="139"/>
        <v>0</v>
      </c>
      <c r="AC162" s="79">
        <f t="shared" si="139"/>
        <v>0</v>
      </c>
      <c r="AD162" s="79">
        <f t="shared" si="139"/>
        <v>0</v>
      </c>
      <c r="AE162" s="79">
        <f t="shared" si="139"/>
        <v>0</v>
      </c>
      <c r="AF162" s="79">
        <f t="shared" si="139"/>
        <v>0</v>
      </c>
      <c r="AG162" s="79">
        <f t="shared" si="139"/>
        <v>0</v>
      </c>
      <c r="AH162" s="79">
        <f t="shared" si="139"/>
        <v>0</v>
      </c>
      <c r="AI162" s="79">
        <f t="shared" si="139"/>
        <v>0</v>
      </c>
      <c r="AJ162" s="79">
        <f t="shared" si="139"/>
        <v>0</v>
      </c>
      <c r="AK162" s="79">
        <f t="shared" si="139"/>
        <v>0</v>
      </c>
      <c r="AL162" s="79">
        <f t="shared" si="139"/>
        <v>0</v>
      </c>
      <c r="AM162" s="79">
        <f t="shared" si="139"/>
        <v>0</v>
      </c>
      <c r="AN162" s="68" t="e">
        <f t="shared" si="106"/>
        <v>#VALUE!</v>
      </c>
      <c r="AP162" s="77" t="str">
        <f>IF(ISBLANK(F162),"",VLOOKUP(F162,'validation code'!$T$64:$U$120,2,0))</f>
        <v/>
      </c>
      <c r="AQ162" s="77" t="str">
        <f>IF(ISBLANK(F162),"",VLOOKUP(F162,'validation code'!$T$3:$U$59,2,0))</f>
        <v/>
      </c>
      <c r="AR162" s="77" t="str">
        <f>IF(ISBLANK(M162)=TRUE,"",VLOOKUP(M162,'validation code'!$X$48:$Y$49,2,0))</f>
        <v/>
      </c>
      <c r="AS162" s="77" t="str">
        <f>IF(ISBLANK(F162)=TRUE,"",VLOOKUP(F162,'validation code'!$A$22:$B$79,2,0))</f>
        <v/>
      </c>
      <c r="AU162" s="77" t="s">
        <v>40</v>
      </c>
      <c r="AV162" s="77" t="str">
        <f>IF(ISBLANK($B$2)=TRUE,"",VLOOKUP($B$2,'validation code'!$W$54:$X$69,2,0))</f>
        <v>PRB</v>
      </c>
      <c r="AW162" s="77" t="str">
        <f t="shared" si="107"/>
        <v>01</v>
      </c>
      <c r="AX162" s="77" t="str">
        <f t="shared" si="108"/>
        <v/>
      </c>
      <c r="AY162" s="77" t="str">
        <f t="shared" si="109"/>
        <v>0161</v>
      </c>
      <c r="AZ162" s="77" t="str">
        <f t="shared" si="110"/>
        <v>EX-22-PRB-01--0161</v>
      </c>
      <c r="BA162" s="77" t="str">
        <f t="shared" si="111"/>
        <v>Not Completed</v>
      </c>
      <c r="BB162" s="19">
        <f t="shared" si="112"/>
        <v>0</v>
      </c>
      <c r="BC162" s="19">
        <f t="shared" si="113"/>
        <v>0</v>
      </c>
      <c r="BD162" s="19">
        <f t="shared" si="114"/>
        <v>0</v>
      </c>
      <c r="BE162" s="19">
        <f t="shared" si="115"/>
        <v>1</v>
      </c>
      <c r="BF162" s="19">
        <f t="shared" si="116"/>
        <v>0</v>
      </c>
      <c r="BG162" s="19">
        <f t="shared" si="117"/>
        <v>0</v>
      </c>
      <c r="BH162" s="19">
        <f t="shared" si="118"/>
        <v>0</v>
      </c>
      <c r="BI162" s="19">
        <f t="shared" si="119"/>
        <v>0</v>
      </c>
      <c r="BJ162" s="19">
        <f t="shared" si="120"/>
        <v>0</v>
      </c>
      <c r="BK162" s="19">
        <f t="shared" si="121"/>
        <v>0</v>
      </c>
      <c r="BL162" s="19">
        <f t="shared" si="122"/>
        <v>0</v>
      </c>
      <c r="BM162" s="19">
        <f t="shared" si="123"/>
        <v>0</v>
      </c>
      <c r="BN162" s="19">
        <f t="shared" si="124"/>
        <v>1</v>
      </c>
      <c r="BO162" s="19">
        <f t="shared" si="125"/>
        <v>1</v>
      </c>
      <c r="BP162" s="19">
        <f t="shared" si="126"/>
        <v>0</v>
      </c>
      <c r="BQ162" s="19">
        <f t="shared" si="127"/>
        <v>1</v>
      </c>
      <c r="BR162" s="19">
        <f t="shared" si="128"/>
        <v>0</v>
      </c>
      <c r="BS162" s="19">
        <f t="shared" si="129"/>
        <v>0</v>
      </c>
      <c r="BT162" s="19">
        <f t="shared" si="130"/>
        <v>0</v>
      </c>
      <c r="BU162" s="19">
        <f t="shared" si="131"/>
        <v>0</v>
      </c>
      <c r="BV162" s="19">
        <f t="shared" si="132"/>
        <v>0</v>
      </c>
      <c r="BW162" s="19">
        <f t="shared" si="133"/>
        <v>0</v>
      </c>
      <c r="BY162" s="12" t="str">
        <f t="shared" si="134"/>
        <v/>
      </c>
      <c r="BZ162" s="12"/>
      <c r="CA162" s="12" t="str">
        <f t="shared" si="135"/>
        <v/>
      </c>
      <c r="CB162" s="12" t="str">
        <f t="shared" si="136"/>
        <v>PRD_BODY</v>
      </c>
      <c r="CC162" s="12" t="str">
        <f t="shared" si="137"/>
        <v>PRD_BODY</v>
      </c>
    </row>
    <row r="163" spans="1:81" ht="14.25" customHeight="1" x14ac:dyDescent="0.35">
      <c r="A163" s="77" t="str">
        <f t="shared" si="101"/>
        <v>Not Completed</v>
      </c>
      <c r="C163" s="19">
        <f t="shared" si="138"/>
        <v>162</v>
      </c>
      <c r="D163" s="14" t="str">
        <f t="shared" si="102"/>
        <v/>
      </c>
      <c r="E163" s="15"/>
      <c r="F163" s="15"/>
      <c r="G163" s="15"/>
      <c r="H163" s="20" t="str">
        <f t="shared" si="103"/>
        <v/>
      </c>
      <c r="I163" s="15"/>
      <c r="J163" s="15"/>
      <c r="K163" s="65"/>
      <c r="L163" s="65"/>
      <c r="M163" s="15"/>
      <c r="N163" s="15"/>
      <c r="O163" s="15"/>
      <c r="P163" s="16"/>
      <c r="Q163" s="21" t="str">
        <f>IF(ISBLANK(O163)=TRUE,"",VLOOKUP(O163,'validation code'!$X$35:$Y$38,2,0))</f>
        <v/>
      </c>
      <c r="R163" s="84" t="e">
        <f t="shared" si="104"/>
        <v>#VALUE!</v>
      </c>
      <c r="S163" s="16"/>
      <c r="T163" s="83" t="e">
        <f t="shared" si="105"/>
        <v>#VALUE!</v>
      </c>
      <c r="U163" s="66"/>
      <c r="V163" s="66"/>
      <c r="W163" s="66"/>
      <c r="X163" s="66"/>
      <c r="Y163" s="76"/>
      <c r="Z163" s="66"/>
      <c r="AA163" s="76"/>
      <c r="AB163" s="79">
        <f t="shared" si="139"/>
        <v>0</v>
      </c>
      <c r="AC163" s="79">
        <f t="shared" si="139"/>
        <v>0</v>
      </c>
      <c r="AD163" s="79">
        <f t="shared" si="139"/>
        <v>0</v>
      </c>
      <c r="AE163" s="79">
        <f t="shared" si="139"/>
        <v>0</v>
      </c>
      <c r="AF163" s="79">
        <f t="shared" si="139"/>
        <v>0</v>
      </c>
      <c r="AG163" s="79">
        <f t="shared" si="139"/>
        <v>0</v>
      </c>
      <c r="AH163" s="79">
        <f t="shared" si="139"/>
        <v>0</v>
      </c>
      <c r="AI163" s="79">
        <f t="shared" si="139"/>
        <v>0</v>
      </c>
      <c r="AJ163" s="79">
        <f t="shared" si="139"/>
        <v>0</v>
      </c>
      <c r="AK163" s="79">
        <f t="shared" si="139"/>
        <v>0</v>
      </c>
      <c r="AL163" s="79">
        <f t="shared" si="139"/>
        <v>0</v>
      </c>
      <c r="AM163" s="79">
        <f t="shared" si="139"/>
        <v>0</v>
      </c>
      <c r="AN163" s="68" t="e">
        <f t="shared" si="106"/>
        <v>#VALUE!</v>
      </c>
      <c r="AP163" s="77" t="str">
        <f>IF(ISBLANK(F163),"",VLOOKUP(F163,'validation code'!$T$64:$U$120,2,0))</f>
        <v/>
      </c>
      <c r="AQ163" s="77" t="str">
        <f>IF(ISBLANK(F163),"",VLOOKUP(F163,'validation code'!$T$3:$U$59,2,0))</f>
        <v/>
      </c>
      <c r="AR163" s="77" t="str">
        <f>IF(ISBLANK(M163)=TRUE,"",VLOOKUP(M163,'validation code'!$X$48:$Y$49,2,0))</f>
        <v/>
      </c>
      <c r="AS163" s="77" t="str">
        <f>IF(ISBLANK(F163)=TRUE,"",VLOOKUP(F163,'validation code'!$A$22:$B$79,2,0))</f>
        <v/>
      </c>
      <c r="AU163" s="77" t="s">
        <v>40</v>
      </c>
      <c r="AV163" s="77" t="str">
        <f>IF(ISBLANK($B$2)=TRUE,"",VLOOKUP($B$2,'validation code'!$W$54:$X$69,2,0))</f>
        <v>PRB</v>
      </c>
      <c r="AW163" s="77" t="str">
        <f t="shared" si="107"/>
        <v>01</v>
      </c>
      <c r="AX163" s="77" t="str">
        <f t="shared" si="108"/>
        <v/>
      </c>
      <c r="AY163" s="77" t="str">
        <f t="shared" si="109"/>
        <v>0162</v>
      </c>
      <c r="AZ163" s="77" t="str">
        <f t="shared" si="110"/>
        <v>EX-22-PRB-01--0162</v>
      </c>
      <c r="BA163" s="77" t="str">
        <f t="shared" si="111"/>
        <v>Not Completed</v>
      </c>
      <c r="BB163" s="19">
        <f t="shared" si="112"/>
        <v>0</v>
      </c>
      <c r="BC163" s="19">
        <f t="shared" si="113"/>
        <v>0</v>
      </c>
      <c r="BD163" s="19">
        <f t="shared" si="114"/>
        <v>0</v>
      </c>
      <c r="BE163" s="19">
        <f t="shared" si="115"/>
        <v>1</v>
      </c>
      <c r="BF163" s="19">
        <f t="shared" si="116"/>
        <v>0</v>
      </c>
      <c r="BG163" s="19">
        <f t="shared" si="117"/>
        <v>0</v>
      </c>
      <c r="BH163" s="19">
        <f t="shared" si="118"/>
        <v>0</v>
      </c>
      <c r="BI163" s="19">
        <f t="shared" si="119"/>
        <v>0</v>
      </c>
      <c r="BJ163" s="19">
        <f t="shared" si="120"/>
        <v>0</v>
      </c>
      <c r="BK163" s="19">
        <f t="shared" si="121"/>
        <v>0</v>
      </c>
      <c r="BL163" s="19">
        <f t="shared" si="122"/>
        <v>0</v>
      </c>
      <c r="BM163" s="19">
        <f t="shared" si="123"/>
        <v>0</v>
      </c>
      <c r="BN163" s="19">
        <f t="shared" si="124"/>
        <v>1</v>
      </c>
      <c r="BO163" s="19">
        <f t="shared" si="125"/>
        <v>1</v>
      </c>
      <c r="BP163" s="19">
        <f t="shared" si="126"/>
        <v>0</v>
      </c>
      <c r="BQ163" s="19">
        <f t="shared" si="127"/>
        <v>1</v>
      </c>
      <c r="BR163" s="19">
        <f t="shared" si="128"/>
        <v>0</v>
      </c>
      <c r="BS163" s="19">
        <f t="shared" si="129"/>
        <v>0</v>
      </c>
      <c r="BT163" s="19">
        <f t="shared" si="130"/>
        <v>0</v>
      </c>
      <c r="BU163" s="19">
        <f t="shared" si="131"/>
        <v>0</v>
      </c>
      <c r="BV163" s="19">
        <f t="shared" si="132"/>
        <v>0</v>
      </c>
      <c r="BW163" s="19">
        <f t="shared" si="133"/>
        <v>0</v>
      </c>
      <c r="BY163" s="12" t="str">
        <f t="shared" si="134"/>
        <v/>
      </c>
      <c r="BZ163" s="12"/>
      <c r="CA163" s="12" t="str">
        <f t="shared" si="135"/>
        <v/>
      </c>
      <c r="CB163" s="12" t="str">
        <f t="shared" si="136"/>
        <v>PRD_BODY</v>
      </c>
      <c r="CC163" s="12" t="str">
        <f t="shared" si="137"/>
        <v>PRD_BODY</v>
      </c>
    </row>
    <row r="164" spans="1:81" ht="14.25" customHeight="1" x14ac:dyDescent="0.35">
      <c r="A164" s="77" t="str">
        <f t="shared" si="101"/>
        <v>Not Completed</v>
      </c>
      <c r="C164" s="19">
        <f t="shared" si="138"/>
        <v>163</v>
      </c>
      <c r="D164" s="14" t="str">
        <f t="shared" si="102"/>
        <v/>
      </c>
      <c r="E164" s="15"/>
      <c r="F164" s="15"/>
      <c r="G164" s="15"/>
      <c r="H164" s="20" t="str">
        <f t="shared" si="103"/>
        <v/>
      </c>
      <c r="I164" s="15"/>
      <c r="J164" s="15"/>
      <c r="K164" s="65"/>
      <c r="L164" s="65"/>
      <c r="M164" s="15"/>
      <c r="N164" s="15"/>
      <c r="O164" s="15"/>
      <c r="P164" s="16"/>
      <c r="Q164" s="21" t="str">
        <f>IF(ISBLANK(O164)=TRUE,"",VLOOKUP(O164,'validation code'!$X$35:$Y$38,2,0))</f>
        <v/>
      </c>
      <c r="R164" s="84" t="e">
        <f t="shared" si="104"/>
        <v>#VALUE!</v>
      </c>
      <c r="S164" s="16"/>
      <c r="T164" s="83" t="e">
        <f t="shared" si="105"/>
        <v>#VALUE!</v>
      </c>
      <c r="U164" s="66"/>
      <c r="V164" s="66"/>
      <c r="W164" s="66"/>
      <c r="X164" s="66"/>
      <c r="Y164" s="76"/>
      <c r="Z164" s="66"/>
      <c r="AA164" s="76"/>
      <c r="AB164" s="79">
        <f t="shared" si="139"/>
        <v>0</v>
      </c>
      <c r="AC164" s="79">
        <f t="shared" si="139"/>
        <v>0</v>
      </c>
      <c r="AD164" s="79">
        <f t="shared" si="139"/>
        <v>0</v>
      </c>
      <c r="AE164" s="79">
        <f t="shared" si="139"/>
        <v>0</v>
      </c>
      <c r="AF164" s="79">
        <f t="shared" si="139"/>
        <v>0</v>
      </c>
      <c r="AG164" s="79">
        <f t="shared" si="139"/>
        <v>0</v>
      </c>
      <c r="AH164" s="79">
        <f t="shared" si="139"/>
        <v>0</v>
      </c>
      <c r="AI164" s="79">
        <f t="shared" si="139"/>
        <v>0</v>
      </c>
      <c r="AJ164" s="79">
        <f t="shared" si="139"/>
        <v>0</v>
      </c>
      <c r="AK164" s="79">
        <f t="shared" si="139"/>
        <v>0</v>
      </c>
      <c r="AL164" s="79">
        <f t="shared" si="139"/>
        <v>0</v>
      </c>
      <c r="AM164" s="79">
        <f t="shared" si="139"/>
        <v>0</v>
      </c>
      <c r="AN164" s="68" t="e">
        <f t="shared" si="106"/>
        <v>#VALUE!</v>
      </c>
      <c r="AP164" s="77" t="str">
        <f>IF(ISBLANK(F164),"",VLOOKUP(F164,'validation code'!$T$64:$U$120,2,0))</f>
        <v/>
      </c>
      <c r="AQ164" s="77" t="str">
        <f>IF(ISBLANK(F164),"",VLOOKUP(F164,'validation code'!$T$3:$U$59,2,0))</f>
        <v/>
      </c>
      <c r="AR164" s="77" t="str">
        <f>IF(ISBLANK(M164)=TRUE,"",VLOOKUP(M164,'validation code'!$X$48:$Y$49,2,0))</f>
        <v/>
      </c>
      <c r="AS164" s="77" t="str">
        <f>IF(ISBLANK(F164)=TRUE,"",VLOOKUP(F164,'validation code'!$A$22:$B$79,2,0))</f>
        <v/>
      </c>
      <c r="AU164" s="77" t="s">
        <v>40</v>
      </c>
      <c r="AV164" s="77" t="str">
        <f>IF(ISBLANK($B$2)=TRUE,"",VLOOKUP($B$2,'validation code'!$W$54:$X$69,2,0))</f>
        <v>PRB</v>
      </c>
      <c r="AW164" s="77" t="str">
        <f t="shared" si="107"/>
        <v>01</v>
      </c>
      <c r="AX164" s="77" t="str">
        <f t="shared" si="108"/>
        <v/>
      </c>
      <c r="AY164" s="77" t="str">
        <f t="shared" si="109"/>
        <v>0163</v>
      </c>
      <c r="AZ164" s="77" t="str">
        <f t="shared" si="110"/>
        <v>EX-22-PRB-01--0163</v>
      </c>
      <c r="BA164" s="77" t="str">
        <f t="shared" si="111"/>
        <v>Not Completed</v>
      </c>
      <c r="BB164" s="19">
        <f t="shared" si="112"/>
        <v>0</v>
      </c>
      <c r="BC164" s="19">
        <f t="shared" si="113"/>
        <v>0</v>
      </c>
      <c r="BD164" s="19">
        <f t="shared" si="114"/>
        <v>0</v>
      </c>
      <c r="BE164" s="19">
        <f t="shared" si="115"/>
        <v>1</v>
      </c>
      <c r="BF164" s="19">
        <f t="shared" si="116"/>
        <v>0</v>
      </c>
      <c r="BG164" s="19">
        <f t="shared" si="117"/>
        <v>0</v>
      </c>
      <c r="BH164" s="19">
        <f t="shared" si="118"/>
        <v>0</v>
      </c>
      <c r="BI164" s="19">
        <f t="shared" si="119"/>
        <v>0</v>
      </c>
      <c r="BJ164" s="19">
        <f t="shared" si="120"/>
        <v>0</v>
      </c>
      <c r="BK164" s="19">
        <f t="shared" si="121"/>
        <v>0</v>
      </c>
      <c r="BL164" s="19">
        <f t="shared" si="122"/>
        <v>0</v>
      </c>
      <c r="BM164" s="19">
        <f t="shared" si="123"/>
        <v>0</v>
      </c>
      <c r="BN164" s="19">
        <f t="shared" si="124"/>
        <v>1</v>
      </c>
      <c r="BO164" s="19">
        <f t="shared" si="125"/>
        <v>1</v>
      </c>
      <c r="BP164" s="19">
        <f t="shared" si="126"/>
        <v>0</v>
      </c>
      <c r="BQ164" s="19">
        <f t="shared" si="127"/>
        <v>1</v>
      </c>
      <c r="BR164" s="19">
        <f t="shared" si="128"/>
        <v>0</v>
      </c>
      <c r="BS164" s="19">
        <f t="shared" si="129"/>
        <v>0</v>
      </c>
      <c r="BT164" s="19">
        <f t="shared" si="130"/>
        <v>0</v>
      </c>
      <c r="BU164" s="19">
        <f t="shared" si="131"/>
        <v>0</v>
      </c>
      <c r="BV164" s="19">
        <f t="shared" si="132"/>
        <v>0</v>
      </c>
      <c r="BW164" s="19">
        <f t="shared" si="133"/>
        <v>0</v>
      </c>
      <c r="BY164" s="12" t="str">
        <f t="shared" si="134"/>
        <v/>
      </c>
      <c r="BZ164" s="12"/>
      <c r="CA164" s="12" t="str">
        <f t="shared" si="135"/>
        <v/>
      </c>
      <c r="CB164" s="12" t="str">
        <f t="shared" si="136"/>
        <v>PRD_BODY</v>
      </c>
      <c r="CC164" s="12" t="str">
        <f t="shared" si="137"/>
        <v>PRD_BODY</v>
      </c>
    </row>
    <row r="165" spans="1:81" ht="14.25" customHeight="1" x14ac:dyDescent="0.35">
      <c r="A165" s="77" t="str">
        <f t="shared" si="101"/>
        <v>Not Completed</v>
      </c>
      <c r="C165" s="19">
        <f t="shared" si="138"/>
        <v>164</v>
      </c>
      <c r="D165" s="14" t="str">
        <f t="shared" si="102"/>
        <v/>
      </c>
      <c r="E165" s="15"/>
      <c r="F165" s="15"/>
      <c r="G165" s="15"/>
      <c r="H165" s="20" t="str">
        <f t="shared" si="103"/>
        <v/>
      </c>
      <c r="I165" s="15"/>
      <c r="J165" s="15"/>
      <c r="K165" s="65"/>
      <c r="L165" s="65"/>
      <c r="M165" s="15"/>
      <c r="N165" s="15"/>
      <c r="O165" s="15"/>
      <c r="P165" s="16"/>
      <c r="Q165" s="21" t="str">
        <f>IF(ISBLANK(O165)=TRUE,"",VLOOKUP(O165,'validation code'!$X$35:$Y$38,2,0))</f>
        <v/>
      </c>
      <c r="R165" s="84" t="e">
        <f t="shared" si="104"/>
        <v>#VALUE!</v>
      </c>
      <c r="S165" s="16"/>
      <c r="T165" s="83" t="e">
        <f t="shared" si="105"/>
        <v>#VALUE!</v>
      </c>
      <c r="U165" s="66"/>
      <c r="V165" s="66"/>
      <c r="W165" s="66"/>
      <c r="X165" s="66"/>
      <c r="Y165" s="76"/>
      <c r="Z165" s="66"/>
      <c r="AA165" s="76"/>
      <c r="AB165" s="79">
        <f t="shared" si="139"/>
        <v>0</v>
      </c>
      <c r="AC165" s="79">
        <f t="shared" si="139"/>
        <v>0</v>
      </c>
      <c r="AD165" s="79">
        <f t="shared" si="139"/>
        <v>0</v>
      </c>
      <c r="AE165" s="79">
        <f t="shared" si="139"/>
        <v>0</v>
      </c>
      <c r="AF165" s="79">
        <f t="shared" si="139"/>
        <v>0</v>
      </c>
      <c r="AG165" s="79">
        <f t="shared" si="139"/>
        <v>0</v>
      </c>
      <c r="AH165" s="79">
        <f t="shared" si="139"/>
        <v>0</v>
      </c>
      <c r="AI165" s="79">
        <f t="shared" si="139"/>
        <v>0</v>
      </c>
      <c r="AJ165" s="79">
        <f t="shared" si="139"/>
        <v>0</v>
      </c>
      <c r="AK165" s="79">
        <f t="shared" si="139"/>
        <v>0</v>
      </c>
      <c r="AL165" s="79">
        <f t="shared" si="139"/>
        <v>0</v>
      </c>
      <c r="AM165" s="79">
        <f t="shared" si="139"/>
        <v>0</v>
      </c>
      <c r="AN165" s="68" t="e">
        <f t="shared" si="106"/>
        <v>#VALUE!</v>
      </c>
      <c r="AP165" s="77" t="str">
        <f>IF(ISBLANK(F165),"",VLOOKUP(F165,'validation code'!$T$64:$U$120,2,0))</f>
        <v/>
      </c>
      <c r="AQ165" s="77" t="str">
        <f>IF(ISBLANK(F165),"",VLOOKUP(F165,'validation code'!$T$3:$U$59,2,0))</f>
        <v/>
      </c>
      <c r="AR165" s="77" t="str">
        <f>IF(ISBLANK(M165)=TRUE,"",VLOOKUP(M165,'validation code'!$X$48:$Y$49,2,0))</f>
        <v/>
      </c>
      <c r="AS165" s="77" t="str">
        <f>IF(ISBLANK(F165)=TRUE,"",VLOOKUP(F165,'validation code'!$A$22:$B$79,2,0))</f>
        <v/>
      </c>
      <c r="AU165" s="77" t="s">
        <v>40</v>
      </c>
      <c r="AV165" s="77" t="str">
        <f>IF(ISBLANK($B$2)=TRUE,"",VLOOKUP($B$2,'validation code'!$W$54:$X$69,2,0))</f>
        <v>PRB</v>
      </c>
      <c r="AW165" s="77" t="str">
        <f t="shared" si="107"/>
        <v>01</v>
      </c>
      <c r="AX165" s="77" t="str">
        <f t="shared" si="108"/>
        <v/>
      </c>
      <c r="AY165" s="77" t="str">
        <f t="shared" si="109"/>
        <v>0164</v>
      </c>
      <c r="AZ165" s="77" t="str">
        <f t="shared" si="110"/>
        <v>EX-22-PRB-01--0164</v>
      </c>
      <c r="BA165" s="77" t="str">
        <f t="shared" si="111"/>
        <v>Not Completed</v>
      </c>
      <c r="BB165" s="19">
        <f t="shared" si="112"/>
        <v>0</v>
      </c>
      <c r="BC165" s="19">
        <f t="shared" si="113"/>
        <v>0</v>
      </c>
      <c r="BD165" s="19">
        <f t="shared" si="114"/>
        <v>0</v>
      </c>
      <c r="BE165" s="19">
        <f t="shared" si="115"/>
        <v>1</v>
      </c>
      <c r="BF165" s="19">
        <f t="shared" si="116"/>
        <v>0</v>
      </c>
      <c r="BG165" s="19">
        <f t="shared" si="117"/>
        <v>0</v>
      </c>
      <c r="BH165" s="19">
        <f t="shared" si="118"/>
        <v>0</v>
      </c>
      <c r="BI165" s="19">
        <f t="shared" si="119"/>
        <v>0</v>
      </c>
      <c r="BJ165" s="19">
        <f t="shared" si="120"/>
        <v>0</v>
      </c>
      <c r="BK165" s="19">
        <f t="shared" si="121"/>
        <v>0</v>
      </c>
      <c r="BL165" s="19">
        <f t="shared" si="122"/>
        <v>0</v>
      </c>
      <c r="BM165" s="19">
        <f t="shared" si="123"/>
        <v>0</v>
      </c>
      <c r="BN165" s="19">
        <f t="shared" si="124"/>
        <v>1</v>
      </c>
      <c r="BO165" s="19">
        <f t="shared" si="125"/>
        <v>1</v>
      </c>
      <c r="BP165" s="19">
        <f t="shared" si="126"/>
        <v>0</v>
      </c>
      <c r="BQ165" s="19">
        <f t="shared" si="127"/>
        <v>1</v>
      </c>
      <c r="BR165" s="19">
        <f t="shared" si="128"/>
        <v>0</v>
      </c>
      <c r="BS165" s="19">
        <f t="shared" si="129"/>
        <v>0</v>
      </c>
      <c r="BT165" s="19">
        <f t="shared" si="130"/>
        <v>0</v>
      </c>
      <c r="BU165" s="19">
        <f t="shared" si="131"/>
        <v>0</v>
      </c>
      <c r="BV165" s="19">
        <f t="shared" si="132"/>
        <v>0</v>
      </c>
      <c r="BW165" s="19">
        <f t="shared" si="133"/>
        <v>0</v>
      </c>
      <c r="BY165" s="12" t="str">
        <f t="shared" si="134"/>
        <v/>
      </c>
      <c r="BZ165" s="12"/>
      <c r="CA165" s="12" t="str">
        <f t="shared" si="135"/>
        <v/>
      </c>
      <c r="CB165" s="12" t="str">
        <f t="shared" si="136"/>
        <v>PRD_BODY</v>
      </c>
      <c r="CC165" s="12" t="str">
        <f t="shared" si="137"/>
        <v>PRD_BODY</v>
      </c>
    </row>
    <row r="166" spans="1:81" ht="14.25" customHeight="1" x14ac:dyDescent="0.35">
      <c r="A166" s="77" t="str">
        <f t="shared" si="101"/>
        <v>Not Completed</v>
      </c>
      <c r="C166" s="19">
        <f t="shared" si="138"/>
        <v>165</v>
      </c>
      <c r="D166" s="14" t="str">
        <f t="shared" si="102"/>
        <v/>
      </c>
      <c r="E166" s="15"/>
      <c r="F166" s="15"/>
      <c r="G166" s="15"/>
      <c r="H166" s="20" t="str">
        <f t="shared" si="103"/>
        <v/>
      </c>
      <c r="I166" s="15"/>
      <c r="J166" s="15"/>
      <c r="K166" s="65"/>
      <c r="L166" s="65"/>
      <c r="M166" s="15"/>
      <c r="N166" s="15"/>
      <c r="O166" s="15"/>
      <c r="P166" s="16"/>
      <c r="Q166" s="21" t="str">
        <f>IF(ISBLANK(O166)=TRUE,"",VLOOKUP(O166,'validation code'!$X$35:$Y$38,2,0))</f>
        <v/>
      </c>
      <c r="R166" s="84" t="e">
        <f t="shared" si="104"/>
        <v>#VALUE!</v>
      </c>
      <c r="S166" s="16"/>
      <c r="T166" s="83" t="e">
        <f t="shared" si="105"/>
        <v>#VALUE!</v>
      </c>
      <c r="U166" s="66"/>
      <c r="V166" s="66"/>
      <c r="W166" s="66"/>
      <c r="X166" s="66"/>
      <c r="Y166" s="76"/>
      <c r="Z166" s="66"/>
      <c r="AA166" s="76"/>
      <c r="AB166" s="79">
        <f t="shared" si="139"/>
        <v>0</v>
      </c>
      <c r="AC166" s="79">
        <f t="shared" si="139"/>
        <v>0</v>
      </c>
      <c r="AD166" s="79">
        <f t="shared" si="139"/>
        <v>0</v>
      </c>
      <c r="AE166" s="79">
        <f t="shared" si="139"/>
        <v>0</v>
      </c>
      <c r="AF166" s="79">
        <f t="shared" si="139"/>
        <v>0</v>
      </c>
      <c r="AG166" s="79">
        <f t="shared" si="139"/>
        <v>0</v>
      </c>
      <c r="AH166" s="79">
        <f t="shared" si="139"/>
        <v>0</v>
      </c>
      <c r="AI166" s="79">
        <f t="shared" si="139"/>
        <v>0</v>
      </c>
      <c r="AJ166" s="79">
        <f t="shared" si="139"/>
        <v>0</v>
      </c>
      <c r="AK166" s="79">
        <f t="shared" si="139"/>
        <v>0</v>
      </c>
      <c r="AL166" s="79">
        <f t="shared" si="139"/>
        <v>0</v>
      </c>
      <c r="AM166" s="79">
        <f t="shared" si="139"/>
        <v>0</v>
      </c>
      <c r="AN166" s="68" t="e">
        <f t="shared" si="106"/>
        <v>#VALUE!</v>
      </c>
      <c r="AP166" s="77" t="str">
        <f>IF(ISBLANK(F166),"",VLOOKUP(F166,'validation code'!$T$64:$U$120,2,0))</f>
        <v/>
      </c>
      <c r="AQ166" s="77" t="str">
        <f>IF(ISBLANK(F166),"",VLOOKUP(F166,'validation code'!$T$3:$U$59,2,0))</f>
        <v/>
      </c>
      <c r="AR166" s="77" t="str">
        <f>IF(ISBLANK(M166)=TRUE,"",VLOOKUP(M166,'validation code'!$X$48:$Y$49,2,0))</f>
        <v/>
      </c>
      <c r="AS166" s="77" t="str">
        <f>IF(ISBLANK(F166)=TRUE,"",VLOOKUP(F166,'validation code'!$A$22:$B$79,2,0))</f>
        <v/>
      </c>
      <c r="AU166" s="77" t="s">
        <v>40</v>
      </c>
      <c r="AV166" s="77" t="str">
        <f>IF(ISBLANK($B$2)=TRUE,"",VLOOKUP($B$2,'validation code'!$W$54:$X$69,2,0))</f>
        <v>PRB</v>
      </c>
      <c r="AW166" s="77" t="str">
        <f t="shared" si="107"/>
        <v>01</v>
      </c>
      <c r="AX166" s="77" t="str">
        <f t="shared" si="108"/>
        <v/>
      </c>
      <c r="AY166" s="77" t="str">
        <f t="shared" si="109"/>
        <v>0165</v>
      </c>
      <c r="AZ166" s="77" t="str">
        <f t="shared" si="110"/>
        <v>EX-22-PRB-01--0165</v>
      </c>
      <c r="BA166" s="77" t="str">
        <f t="shared" si="111"/>
        <v>Not Completed</v>
      </c>
      <c r="BB166" s="19">
        <f t="shared" si="112"/>
        <v>0</v>
      </c>
      <c r="BC166" s="19">
        <f t="shared" si="113"/>
        <v>0</v>
      </c>
      <c r="BD166" s="19">
        <f t="shared" si="114"/>
        <v>0</v>
      </c>
      <c r="BE166" s="19">
        <f t="shared" si="115"/>
        <v>1</v>
      </c>
      <c r="BF166" s="19">
        <f t="shared" si="116"/>
        <v>0</v>
      </c>
      <c r="BG166" s="19">
        <f t="shared" si="117"/>
        <v>0</v>
      </c>
      <c r="BH166" s="19">
        <f t="shared" si="118"/>
        <v>0</v>
      </c>
      <c r="BI166" s="19">
        <f t="shared" si="119"/>
        <v>0</v>
      </c>
      <c r="BJ166" s="19">
        <f t="shared" si="120"/>
        <v>0</v>
      </c>
      <c r="BK166" s="19">
        <f t="shared" si="121"/>
        <v>0</v>
      </c>
      <c r="BL166" s="19">
        <f t="shared" si="122"/>
        <v>0</v>
      </c>
      <c r="BM166" s="19">
        <f t="shared" si="123"/>
        <v>0</v>
      </c>
      <c r="BN166" s="19">
        <f t="shared" si="124"/>
        <v>1</v>
      </c>
      <c r="BO166" s="19">
        <f t="shared" si="125"/>
        <v>1</v>
      </c>
      <c r="BP166" s="19">
        <f t="shared" si="126"/>
        <v>0</v>
      </c>
      <c r="BQ166" s="19">
        <f t="shared" si="127"/>
        <v>1</v>
      </c>
      <c r="BR166" s="19">
        <f t="shared" si="128"/>
        <v>0</v>
      </c>
      <c r="BS166" s="19">
        <f t="shared" si="129"/>
        <v>0</v>
      </c>
      <c r="BT166" s="19">
        <f t="shared" si="130"/>
        <v>0</v>
      </c>
      <c r="BU166" s="19">
        <f t="shared" si="131"/>
        <v>0</v>
      </c>
      <c r="BV166" s="19">
        <f t="shared" si="132"/>
        <v>0</v>
      </c>
      <c r="BW166" s="19">
        <f t="shared" si="133"/>
        <v>0</v>
      </c>
      <c r="BY166" s="12" t="str">
        <f t="shared" si="134"/>
        <v/>
      </c>
      <c r="BZ166" s="12"/>
      <c r="CA166" s="12" t="str">
        <f t="shared" si="135"/>
        <v/>
      </c>
      <c r="CB166" s="12" t="str">
        <f t="shared" si="136"/>
        <v>PRD_BODY</v>
      </c>
      <c r="CC166" s="12" t="str">
        <f t="shared" si="137"/>
        <v>PRD_BODY</v>
      </c>
    </row>
    <row r="167" spans="1:81" ht="14.25" customHeight="1" x14ac:dyDescent="0.35">
      <c r="A167" s="77" t="str">
        <f t="shared" si="101"/>
        <v>Not Completed</v>
      </c>
      <c r="C167" s="19">
        <f t="shared" si="138"/>
        <v>166</v>
      </c>
      <c r="D167" s="14" t="str">
        <f t="shared" si="102"/>
        <v/>
      </c>
      <c r="E167" s="15"/>
      <c r="F167" s="15"/>
      <c r="G167" s="15"/>
      <c r="H167" s="20" t="str">
        <f t="shared" si="103"/>
        <v/>
      </c>
      <c r="I167" s="15"/>
      <c r="J167" s="15"/>
      <c r="K167" s="65"/>
      <c r="L167" s="65"/>
      <c r="M167" s="15"/>
      <c r="N167" s="15"/>
      <c r="O167" s="15"/>
      <c r="P167" s="16"/>
      <c r="Q167" s="21" t="str">
        <f>IF(ISBLANK(O167)=TRUE,"",VLOOKUP(O167,'validation code'!$X$35:$Y$38,2,0))</f>
        <v/>
      </c>
      <c r="R167" s="84" t="e">
        <f t="shared" si="104"/>
        <v>#VALUE!</v>
      </c>
      <c r="S167" s="16"/>
      <c r="T167" s="83" t="e">
        <f t="shared" si="105"/>
        <v>#VALUE!</v>
      </c>
      <c r="U167" s="66"/>
      <c r="V167" s="66"/>
      <c r="W167" s="66"/>
      <c r="X167" s="66"/>
      <c r="Y167" s="76"/>
      <c r="Z167" s="66"/>
      <c r="AA167" s="76"/>
      <c r="AB167" s="79">
        <f t="shared" si="139"/>
        <v>0</v>
      </c>
      <c r="AC167" s="79">
        <f t="shared" si="139"/>
        <v>0</v>
      </c>
      <c r="AD167" s="79">
        <f t="shared" si="139"/>
        <v>0</v>
      </c>
      <c r="AE167" s="79">
        <f t="shared" si="139"/>
        <v>0</v>
      </c>
      <c r="AF167" s="79">
        <f t="shared" si="139"/>
        <v>0</v>
      </c>
      <c r="AG167" s="79">
        <f t="shared" si="139"/>
        <v>0</v>
      </c>
      <c r="AH167" s="79">
        <f t="shared" si="139"/>
        <v>0</v>
      </c>
      <c r="AI167" s="79">
        <f t="shared" si="139"/>
        <v>0</v>
      </c>
      <c r="AJ167" s="79">
        <f t="shared" si="139"/>
        <v>0</v>
      </c>
      <c r="AK167" s="79">
        <f t="shared" si="139"/>
        <v>0</v>
      </c>
      <c r="AL167" s="79">
        <f t="shared" si="139"/>
        <v>0</v>
      </c>
      <c r="AM167" s="79">
        <f t="shared" si="139"/>
        <v>0</v>
      </c>
      <c r="AN167" s="68" t="e">
        <f t="shared" si="106"/>
        <v>#VALUE!</v>
      </c>
      <c r="AP167" s="77" t="str">
        <f>IF(ISBLANK(F167),"",VLOOKUP(F167,'validation code'!$T$64:$U$120,2,0))</f>
        <v/>
      </c>
      <c r="AQ167" s="77" t="str">
        <f>IF(ISBLANK(F167),"",VLOOKUP(F167,'validation code'!$T$3:$U$59,2,0))</f>
        <v/>
      </c>
      <c r="AR167" s="77" t="str">
        <f>IF(ISBLANK(M167)=TRUE,"",VLOOKUP(M167,'validation code'!$X$48:$Y$49,2,0))</f>
        <v/>
      </c>
      <c r="AS167" s="77" t="str">
        <f>IF(ISBLANK(F167)=TRUE,"",VLOOKUP(F167,'validation code'!$A$22:$B$79,2,0))</f>
        <v/>
      </c>
      <c r="AU167" s="77" t="s">
        <v>40</v>
      </c>
      <c r="AV167" s="77" t="str">
        <f>IF(ISBLANK($B$2)=TRUE,"",VLOOKUP($B$2,'validation code'!$W$54:$X$69,2,0))</f>
        <v>PRB</v>
      </c>
      <c r="AW167" s="77" t="str">
        <f t="shared" si="107"/>
        <v>01</v>
      </c>
      <c r="AX167" s="77" t="str">
        <f t="shared" si="108"/>
        <v/>
      </c>
      <c r="AY167" s="77" t="str">
        <f t="shared" si="109"/>
        <v>0166</v>
      </c>
      <c r="AZ167" s="77" t="str">
        <f t="shared" si="110"/>
        <v>EX-22-PRB-01--0166</v>
      </c>
      <c r="BA167" s="77" t="str">
        <f t="shared" si="111"/>
        <v>Not Completed</v>
      </c>
      <c r="BB167" s="19">
        <f t="shared" si="112"/>
        <v>0</v>
      </c>
      <c r="BC167" s="19">
        <f t="shared" si="113"/>
        <v>0</v>
      </c>
      <c r="BD167" s="19">
        <f t="shared" si="114"/>
        <v>0</v>
      </c>
      <c r="BE167" s="19">
        <f t="shared" si="115"/>
        <v>1</v>
      </c>
      <c r="BF167" s="19">
        <f t="shared" si="116"/>
        <v>0</v>
      </c>
      <c r="BG167" s="19">
        <f t="shared" si="117"/>
        <v>0</v>
      </c>
      <c r="BH167" s="19">
        <f t="shared" si="118"/>
        <v>0</v>
      </c>
      <c r="BI167" s="19">
        <f t="shared" si="119"/>
        <v>0</v>
      </c>
      <c r="BJ167" s="19">
        <f t="shared" si="120"/>
        <v>0</v>
      </c>
      <c r="BK167" s="19">
        <f t="shared" si="121"/>
        <v>0</v>
      </c>
      <c r="BL167" s="19">
        <f t="shared" si="122"/>
        <v>0</v>
      </c>
      <c r="BM167" s="19">
        <f t="shared" si="123"/>
        <v>0</v>
      </c>
      <c r="BN167" s="19">
        <f t="shared" si="124"/>
        <v>1</v>
      </c>
      <c r="BO167" s="19">
        <f t="shared" si="125"/>
        <v>1</v>
      </c>
      <c r="BP167" s="19">
        <f t="shared" si="126"/>
        <v>0</v>
      </c>
      <c r="BQ167" s="19">
        <f t="shared" si="127"/>
        <v>1</v>
      </c>
      <c r="BR167" s="19">
        <f t="shared" si="128"/>
        <v>0</v>
      </c>
      <c r="BS167" s="19">
        <f t="shared" si="129"/>
        <v>0</v>
      </c>
      <c r="BT167" s="19">
        <f t="shared" si="130"/>
        <v>0</v>
      </c>
      <c r="BU167" s="19">
        <f t="shared" si="131"/>
        <v>0</v>
      </c>
      <c r="BV167" s="19">
        <f t="shared" si="132"/>
        <v>0</v>
      </c>
      <c r="BW167" s="19">
        <f t="shared" si="133"/>
        <v>0</v>
      </c>
      <c r="BY167" s="12" t="str">
        <f t="shared" si="134"/>
        <v/>
      </c>
      <c r="BZ167" s="12"/>
      <c r="CA167" s="12" t="str">
        <f t="shared" si="135"/>
        <v/>
      </c>
      <c r="CB167" s="12" t="str">
        <f t="shared" si="136"/>
        <v>PRD_BODY</v>
      </c>
      <c r="CC167" s="12" t="str">
        <f t="shared" si="137"/>
        <v>PRD_BODY</v>
      </c>
    </row>
    <row r="168" spans="1:81" ht="14.25" customHeight="1" x14ac:dyDescent="0.35">
      <c r="A168" s="77" t="str">
        <f t="shared" si="101"/>
        <v>Not Completed</v>
      </c>
      <c r="C168" s="19">
        <f t="shared" si="138"/>
        <v>167</v>
      </c>
      <c r="D168" s="14" t="str">
        <f t="shared" si="102"/>
        <v/>
      </c>
      <c r="E168" s="15"/>
      <c r="F168" s="15"/>
      <c r="G168" s="15"/>
      <c r="H168" s="20" t="str">
        <f t="shared" si="103"/>
        <v/>
      </c>
      <c r="I168" s="15"/>
      <c r="J168" s="15"/>
      <c r="K168" s="65"/>
      <c r="L168" s="65"/>
      <c r="M168" s="15"/>
      <c r="N168" s="15"/>
      <c r="O168" s="15"/>
      <c r="P168" s="16"/>
      <c r="Q168" s="21" t="str">
        <f>IF(ISBLANK(O168)=TRUE,"",VLOOKUP(O168,'validation code'!$X$35:$Y$38,2,0))</f>
        <v/>
      </c>
      <c r="R168" s="84" t="e">
        <f t="shared" si="104"/>
        <v>#VALUE!</v>
      </c>
      <c r="S168" s="16"/>
      <c r="T168" s="83" t="e">
        <f t="shared" si="105"/>
        <v>#VALUE!</v>
      </c>
      <c r="U168" s="66"/>
      <c r="V168" s="66"/>
      <c r="W168" s="66"/>
      <c r="X168" s="66"/>
      <c r="Y168" s="76"/>
      <c r="Z168" s="66"/>
      <c r="AA168" s="76"/>
      <c r="AB168" s="79">
        <f t="shared" si="139"/>
        <v>0</v>
      </c>
      <c r="AC168" s="79">
        <f t="shared" si="139"/>
        <v>0</v>
      </c>
      <c r="AD168" s="79">
        <f t="shared" si="139"/>
        <v>0</v>
      </c>
      <c r="AE168" s="79">
        <f t="shared" si="139"/>
        <v>0</v>
      </c>
      <c r="AF168" s="79">
        <f t="shared" si="139"/>
        <v>0</v>
      </c>
      <c r="AG168" s="79">
        <f t="shared" si="139"/>
        <v>0</v>
      </c>
      <c r="AH168" s="79">
        <f t="shared" si="139"/>
        <v>0</v>
      </c>
      <c r="AI168" s="79">
        <f t="shared" si="139"/>
        <v>0</v>
      </c>
      <c r="AJ168" s="79">
        <f t="shared" si="139"/>
        <v>0</v>
      </c>
      <c r="AK168" s="79">
        <f t="shared" si="139"/>
        <v>0</v>
      </c>
      <c r="AL168" s="79">
        <f t="shared" si="139"/>
        <v>0</v>
      </c>
      <c r="AM168" s="79">
        <f t="shared" si="139"/>
        <v>0</v>
      </c>
      <c r="AN168" s="68" t="e">
        <f t="shared" si="106"/>
        <v>#VALUE!</v>
      </c>
      <c r="AP168" s="77" t="str">
        <f>IF(ISBLANK(F168),"",VLOOKUP(F168,'validation code'!$T$64:$U$120,2,0))</f>
        <v/>
      </c>
      <c r="AQ168" s="77" t="str">
        <f>IF(ISBLANK(F168),"",VLOOKUP(F168,'validation code'!$T$3:$U$59,2,0))</f>
        <v/>
      </c>
      <c r="AR168" s="77" t="str">
        <f>IF(ISBLANK(M168)=TRUE,"",VLOOKUP(M168,'validation code'!$X$48:$Y$49,2,0))</f>
        <v/>
      </c>
      <c r="AS168" s="77" t="str">
        <f>IF(ISBLANK(F168)=TRUE,"",VLOOKUP(F168,'validation code'!$A$22:$B$79,2,0))</f>
        <v/>
      </c>
      <c r="AU168" s="77" t="s">
        <v>40</v>
      </c>
      <c r="AV168" s="77" t="str">
        <f>IF(ISBLANK($B$2)=TRUE,"",VLOOKUP($B$2,'validation code'!$W$54:$X$69,2,0))</f>
        <v>PRB</v>
      </c>
      <c r="AW168" s="77" t="str">
        <f t="shared" si="107"/>
        <v>01</v>
      </c>
      <c r="AX168" s="77" t="str">
        <f t="shared" si="108"/>
        <v/>
      </c>
      <c r="AY168" s="77" t="str">
        <f t="shared" si="109"/>
        <v>0167</v>
      </c>
      <c r="AZ168" s="77" t="str">
        <f t="shared" si="110"/>
        <v>EX-22-PRB-01--0167</v>
      </c>
      <c r="BA168" s="77" t="str">
        <f t="shared" si="111"/>
        <v>Not Completed</v>
      </c>
      <c r="BB168" s="19">
        <f t="shared" si="112"/>
        <v>0</v>
      </c>
      <c r="BC168" s="19">
        <f t="shared" si="113"/>
        <v>0</v>
      </c>
      <c r="BD168" s="19">
        <f t="shared" si="114"/>
        <v>0</v>
      </c>
      <c r="BE168" s="19">
        <f t="shared" si="115"/>
        <v>1</v>
      </c>
      <c r="BF168" s="19">
        <f t="shared" si="116"/>
        <v>0</v>
      </c>
      <c r="BG168" s="19">
        <f t="shared" si="117"/>
        <v>0</v>
      </c>
      <c r="BH168" s="19">
        <f t="shared" si="118"/>
        <v>0</v>
      </c>
      <c r="BI168" s="19">
        <f t="shared" si="119"/>
        <v>0</v>
      </c>
      <c r="BJ168" s="19">
        <f t="shared" si="120"/>
        <v>0</v>
      </c>
      <c r="BK168" s="19">
        <f t="shared" si="121"/>
        <v>0</v>
      </c>
      <c r="BL168" s="19">
        <f t="shared" si="122"/>
        <v>0</v>
      </c>
      <c r="BM168" s="19">
        <f t="shared" si="123"/>
        <v>0</v>
      </c>
      <c r="BN168" s="19">
        <f t="shared" si="124"/>
        <v>1</v>
      </c>
      <c r="BO168" s="19">
        <f t="shared" si="125"/>
        <v>1</v>
      </c>
      <c r="BP168" s="19">
        <f t="shared" si="126"/>
        <v>0</v>
      </c>
      <c r="BQ168" s="19">
        <f t="shared" si="127"/>
        <v>1</v>
      </c>
      <c r="BR168" s="19">
        <f t="shared" si="128"/>
        <v>0</v>
      </c>
      <c r="BS168" s="19">
        <f t="shared" si="129"/>
        <v>0</v>
      </c>
      <c r="BT168" s="19">
        <f t="shared" si="130"/>
        <v>0</v>
      </c>
      <c r="BU168" s="19">
        <f t="shared" si="131"/>
        <v>0</v>
      </c>
      <c r="BV168" s="19">
        <f t="shared" si="132"/>
        <v>0</v>
      </c>
      <c r="BW168" s="19">
        <f t="shared" si="133"/>
        <v>0</v>
      </c>
      <c r="BY168" s="12" t="str">
        <f t="shared" si="134"/>
        <v/>
      </c>
      <c r="BZ168" s="12"/>
      <c r="CA168" s="12" t="str">
        <f t="shared" si="135"/>
        <v/>
      </c>
      <c r="CB168" s="12" t="str">
        <f t="shared" si="136"/>
        <v>PRD_BODY</v>
      </c>
      <c r="CC168" s="12" t="str">
        <f t="shared" si="137"/>
        <v>PRD_BODY</v>
      </c>
    </row>
    <row r="169" spans="1:81" ht="14.25" customHeight="1" x14ac:dyDescent="0.35">
      <c r="A169" s="77" t="str">
        <f t="shared" si="101"/>
        <v>Not Completed</v>
      </c>
      <c r="C169" s="19">
        <f t="shared" si="138"/>
        <v>168</v>
      </c>
      <c r="D169" s="14" t="str">
        <f t="shared" si="102"/>
        <v/>
      </c>
      <c r="E169" s="15"/>
      <c r="F169" s="15"/>
      <c r="G169" s="15"/>
      <c r="H169" s="20" t="str">
        <f t="shared" si="103"/>
        <v/>
      </c>
      <c r="I169" s="15"/>
      <c r="J169" s="15"/>
      <c r="K169" s="65"/>
      <c r="L169" s="65"/>
      <c r="M169" s="15"/>
      <c r="N169" s="15"/>
      <c r="O169" s="15"/>
      <c r="P169" s="16"/>
      <c r="Q169" s="21" t="str">
        <f>IF(ISBLANK(O169)=TRUE,"",VLOOKUP(O169,'validation code'!$X$35:$Y$38,2,0))</f>
        <v/>
      </c>
      <c r="R169" s="84" t="e">
        <f t="shared" si="104"/>
        <v>#VALUE!</v>
      </c>
      <c r="S169" s="16"/>
      <c r="T169" s="83" t="e">
        <f t="shared" si="105"/>
        <v>#VALUE!</v>
      </c>
      <c r="U169" s="66"/>
      <c r="V169" s="66"/>
      <c r="W169" s="66"/>
      <c r="X169" s="66"/>
      <c r="Y169" s="76"/>
      <c r="Z169" s="66"/>
      <c r="AA169" s="76"/>
      <c r="AB169" s="79">
        <f t="shared" si="139"/>
        <v>0</v>
      </c>
      <c r="AC169" s="79">
        <f t="shared" si="139"/>
        <v>0</v>
      </c>
      <c r="AD169" s="79">
        <f t="shared" si="139"/>
        <v>0</v>
      </c>
      <c r="AE169" s="79">
        <f t="shared" si="139"/>
        <v>0</v>
      </c>
      <c r="AF169" s="79">
        <f t="shared" si="139"/>
        <v>0</v>
      </c>
      <c r="AG169" s="79">
        <f t="shared" si="139"/>
        <v>0</v>
      </c>
      <c r="AH169" s="79">
        <f t="shared" si="139"/>
        <v>0</v>
      </c>
      <c r="AI169" s="79">
        <f t="shared" si="139"/>
        <v>0</v>
      </c>
      <c r="AJ169" s="79">
        <f t="shared" si="139"/>
        <v>0</v>
      </c>
      <c r="AK169" s="79">
        <f t="shared" si="139"/>
        <v>0</v>
      </c>
      <c r="AL169" s="79">
        <f t="shared" si="139"/>
        <v>0</v>
      </c>
      <c r="AM169" s="79">
        <f t="shared" si="139"/>
        <v>0</v>
      </c>
      <c r="AN169" s="68" t="e">
        <f t="shared" si="106"/>
        <v>#VALUE!</v>
      </c>
      <c r="AP169" s="77" t="str">
        <f>IF(ISBLANK(F169),"",VLOOKUP(F169,'validation code'!$T$64:$U$120,2,0))</f>
        <v/>
      </c>
      <c r="AQ169" s="77" t="str">
        <f>IF(ISBLANK(F169),"",VLOOKUP(F169,'validation code'!$T$3:$U$59,2,0))</f>
        <v/>
      </c>
      <c r="AR169" s="77" t="str">
        <f>IF(ISBLANK(M169)=TRUE,"",VLOOKUP(M169,'validation code'!$X$48:$Y$49,2,0))</f>
        <v/>
      </c>
      <c r="AS169" s="77" t="str">
        <f>IF(ISBLANK(F169)=TRUE,"",VLOOKUP(F169,'validation code'!$A$22:$B$79,2,0))</f>
        <v/>
      </c>
      <c r="AU169" s="77" t="s">
        <v>40</v>
      </c>
      <c r="AV169" s="77" t="str">
        <f>IF(ISBLANK($B$2)=TRUE,"",VLOOKUP($B$2,'validation code'!$W$54:$X$69,2,0))</f>
        <v>PRB</v>
      </c>
      <c r="AW169" s="77" t="str">
        <f t="shared" si="107"/>
        <v>01</v>
      </c>
      <c r="AX169" s="77" t="str">
        <f t="shared" si="108"/>
        <v/>
      </c>
      <c r="AY169" s="77" t="str">
        <f t="shared" si="109"/>
        <v>0168</v>
      </c>
      <c r="AZ169" s="77" t="str">
        <f t="shared" si="110"/>
        <v>EX-22-PRB-01--0168</v>
      </c>
      <c r="BA169" s="77" t="str">
        <f t="shared" si="111"/>
        <v>Not Completed</v>
      </c>
      <c r="BB169" s="19">
        <f t="shared" si="112"/>
        <v>0</v>
      </c>
      <c r="BC169" s="19">
        <f t="shared" si="113"/>
        <v>0</v>
      </c>
      <c r="BD169" s="19">
        <f t="shared" si="114"/>
        <v>0</v>
      </c>
      <c r="BE169" s="19">
        <f t="shared" si="115"/>
        <v>1</v>
      </c>
      <c r="BF169" s="19">
        <f t="shared" si="116"/>
        <v>0</v>
      </c>
      <c r="BG169" s="19">
        <f t="shared" si="117"/>
        <v>0</v>
      </c>
      <c r="BH169" s="19">
        <f t="shared" si="118"/>
        <v>0</v>
      </c>
      <c r="BI169" s="19">
        <f t="shared" si="119"/>
        <v>0</v>
      </c>
      <c r="BJ169" s="19">
        <f t="shared" si="120"/>
        <v>0</v>
      </c>
      <c r="BK169" s="19">
        <f t="shared" si="121"/>
        <v>0</v>
      </c>
      <c r="BL169" s="19">
        <f t="shared" si="122"/>
        <v>0</v>
      </c>
      <c r="BM169" s="19">
        <f t="shared" si="123"/>
        <v>0</v>
      </c>
      <c r="BN169" s="19">
        <f t="shared" si="124"/>
        <v>1</v>
      </c>
      <c r="BO169" s="19">
        <f t="shared" si="125"/>
        <v>1</v>
      </c>
      <c r="BP169" s="19">
        <f t="shared" si="126"/>
        <v>0</v>
      </c>
      <c r="BQ169" s="19">
        <f t="shared" si="127"/>
        <v>1</v>
      </c>
      <c r="BR169" s="19">
        <f t="shared" si="128"/>
        <v>0</v>
      </c>
      <c r="BS169" s="19">
        <f t="shared" si="129"/>
        <v>0</v>
      </c>
      <c r="BT169" s="19">
        <f t="shared" si="130"/>
        <v>0</v>
      </c>
      <c r="BU169" s="19">
        <f t="shared" si="131"/>
        <v>0</v>
      </c>
      <c r="BV169" s="19">
        <f t="shared" si="132"/>
        <v>0</v>
      </c>
      <c r="BW169" s="19">
        <f t="shared" si="133"/>
        <v>0</v>
      </c>
      <c r="BY169" s="12" t="str">
        <f t="shared" si="134"/>
        <v/>
      </c>
      <c r="BZ169" s="12"/>
      <c r="CA169" s="12" t="str">
        <f t="shared" si="135"/>
        <v/>
      </c>
      <c r="CB169" s="12" t="str">
        <f t="shared" si="136"/>
        <v>PRD_BODY</v>
      </c>
      <c r="CC169" s="12" t="str">
        <f t="shared" si="137"/>
        <v>PRD_BODY</v>
      </c>
    </row>
    <row r="170" spans="1:81" ht="14.25" customHeight="1" x14ac:dyDescent="0.35">
      <c r="A170" s="77" t="str">
        <f t="shared" si="101"/>
        <v>Not Completed</v>
      </c>
      <c r="C170" s="19">
        <f t="shared" si="138"/>
        <v>169</v>
      </c>
      <c r="D170" s="14" t="str">
        <f t="shared" si="102"/>
        <v/>
      </c>
      <c r="E170" s="15"/>
      <c r="F170" s="15"/>
      <c r="G170" s="15"/>
      <c r="H170" s="20" t="str">
        <f t="shared" si="103"/>
        <v/>
      </c>
      <c r="I170" s="15"/>
      <c r="J170" s="15"/>
      <c r="K170" s="65"/>
      <c r="L170" s="65"/>
      <c r="M170" s="15"/>
      <c r="N170" s="15"/>
      <c r="O170" s="15"/>
      <c r="P170" s="16"/>
      <c r="Q170" s="21" t="str">
        <f>IF(ISBLANK(O170)=TRUE,"",VLOOKUP(O170,'validation code'!$X$35:$Y$38,2,0))</f>
        <v/>
      </c>
      <c r="R170" s="84" t="e">
        <f t="shared" si="104"/>
        <v>#VALUE!</v>
      </c>
      <c r="S170" s="16"/>
      <c r="T170" s="83" t="e">
        <f t="shared" si="105"/>
        <v>#VALUE!</v>
      </c>
      <c r="U170" s="66"/>
      <c r="V170" s="66"/>
      <c r="W170" s="66"/>
      <c r="X170" s="66"/>
      <c r="Y170" s="76"/>
      <c r="Z170" s="66"/>
      <c r="AA170" s="76"/>
      <c r="AB170" s="79">
        <f t="shared" si="139"/>
        <v>0</v>
      </c>
      <c r="AC170" s="79">
        <f t="shared" si="139"/>
        <v>0</v>
      </c>
      <c r="AD170" s="79">
        <f t="shared" si="139"/>
        <v>0</v>
      </c>
      <c r="AE170" s="79">
        <f t="shared" si="139"/>
        <v>0</v>
      </c>
      <c r="AF170" s="79">
        <f t="shared" si="139"/>
        <v>0</v>
      </c>
      <c r="AG170" s="79">
        <f t="shared" si="139"/>
        <v>0</v>
      </c>
      <c r="AH170" s="79">
        <f t="shared" si="139"/>
        <v>0</v>
      </c>
      <c r="AI170" s="79">
        <f t="shared" si="139"/>
        <v>0</v>
      </c>
      <c r="AJ170" s="79">
        <f t="shared" si="139"/>
        <v>0</v>
      </c>
      <c r="AK170" s="79">
        <f t="shared" si="139"/>
        <v>0</v>
      </c>
      <c r="AL170" s="79">
        <f t="shared" si="139"/>
        <v>0</v>
      </c>
      <c r="AM170" s="79">
        <f t="shared" si="139"/>
        <v>0</v>
      </c>
      <c r="AN170" s="68" t="e">
        <f t="shared" si="106"/>
        <v>#VALUE!</v>
      </c>
      <c r="AP170" s="77" t="str">
        <f>IF(ISBLANK(F170),"",VLOOKUP(F170,'validation code'!$T$64:$U$120,2,0))</f>
        <v/>
      </c>
      <c r="AQ170" s="77" t="str">
        <f>IF(ISBLANK(F170),"",VLOOKUP(F170,'validation code'!$T$3:$U$59,2,0))</f>
        <v/>
      </c>
      <c r="AR170" s="77" t="str">
        <f>IF(ISBLANK(M170)=TRUE,"",VLOOKUP(M170,'validation code'!$X$48:$Y$49,2,0))</f>
        <v/>
      </c>
      <c r="AS170" s="77" t="str">
        <f>IF(ISBLANK(F170)=TRUE,"",VLOOKUP(F170,'validation code'!$A$22:$B$79,2,0))</f>
        <v/>
      </c>
      <c r="AU170" s="77" t="s">
        <v>40</v>
      </c>
      <c r="AV170" s="77" t="str">
        <f>IF(ISBLANK($B$2)=TRUE,"",VLOOKUP($B$2,'validation code'!$W$54:$X$69,2,0))</f>
        <v>PRB</v>
      </c>
      <c r="AW170" s="77" t="str">
        <f t="shared" si="107"/>
        <v>01</v>
      </c>
      <c r="AX170" s="77" t="str">
        <f t="shared" si="108"/>
        <v/>
      </c>
      <c r="AY170" s="77" t="str">
        <f t="shared" si="109"/>
        <v>0169</v>
      </c>
      <c r="AZ170" s="77" t="str">
        <f t="shared" si="110"/>
        <v>EX-22-PRB-01--0169</v>
      </c>
      <c r="BA170" s="77" t="str">
        <f t="shared" si="111"/>
        <v>Not Completed</v>
      </c>
      <c r="BB170" s="19">
        <f t="shared" si="112"/>
        <v>0</v>
      </c>
      <c r="BC170" s="19">
        <f t="shared" si="113"/>
        <v>0</v>
      </c>
      <c r="BD170" s="19">
        <f t="shared" si="114"/>
        <v>0</v>
      </c>
      <c r="BE170" s="19">
        <f t="shared" si="115"/>
        <v>1</v>
      </c>
      <c r="BF170" s="19">
        <f t="shared" si="116"/>
        <v>0</v>
      </c>
      <c r="BG170" s="19">
        <f t="shared" si="117"/>
        <v>0</v>
      </c>
      <c r="BH170" s="19">
        <f t="shared" si="118"/>
        <v>0</v>
      </c>
      <c r="BI170" s="19">
        <f t="shared" si="119"/>
        <v>0</v>
      </c>
      <c r="BJ170" s="19">
        <f t="shared" si="120"/>
        <v>0</v>
      </c>
      <c r="BK170" s="19">
        <f t="shared" si="121"/>
        <v>0</v>
      </c>
      <c r="BL170" s="19">
        <f t="shared" si="122"/>
        <v>0</v>
      </c>
      <c r="BM170" s="19">
        <f t="shared" si="123"/>
        <v>0</v>
      </c>
      <c r="BN170" s="19">
        <f t="shared" si="124"/>
        <v>1</v>
      </c>
      <c r="BO170" s="19">
        <f t="shared" si="125"/>
        <v>1</v>
      </c>
      <c r="BP170" s="19">
        <f t="shared" si="126"/>
        <v>0</v>
      </c>
      <c r="BQ170" s="19">
        <f t="shared" si="127"/>
        <v>1</v>
      </c>
      <c r="BR170" s="19">
        <f t="shared" si="128"/>
        <v>0</v>
      </c>
      <c r="BS170" s="19">
        <f t="shared" si="129"/>
        <v>0</v>
      </c>
      <c r="BT170" s="19">
        <f t="shared" si="130"/>
        <v>0</v>
      </c>
      <c r="BU170" s="19">
        <f t="shared" si="131"/>
        <v>0</v>
      </c>
      <c r="BV170" s="19">
        <f t="shared" si="132"/>
        <v>0</v>
      </c>
      <c r="BW170" s="19">
        <f t="shared" si="133"/>
        <v>0</v>
      </c>
      <c r="BY170" s="12" t="str">
        <f t="shared" si="134"/>
        <v/>
      </c>
      <c r="BZ170" s="12"/>
      <c r="CA170" s="12" t="str">
        <f t="shared" si="135"/>
        <v/>
      </c>
      <c r="CB170" s="12" t="str">
        <f t="shared" si="136"/>
        <v>PRD_BODY</v>
      </c>
      <c r="CC170" s="12" t="str">
        <f t="shared" si="137"/>
        <v>PRD_BODY</v>
      </c>
    </row>
    <row r="171" spans="1:81" ht="14.25" customHeight="1" x14ac:dyDescent="0.35">
      <c r="A171" s="77" t="str">
        <f t="shared" si="101"/>
        <v>Not Completed</v>
      </c>
      <c r="C171" s="19">
        <f t="shared" si="138"/>
        <v>170</v>
      </c>
      <c r="D171" s="14" t="str">
        <f t="shared" si="102"/>
        <v/>
      </c>
      <c r="E171" s="15"/>
      <c r="F171" s="15"/>
      <c r="G171" s="15"/>
      <c r="H171" s="20" t="str">
        <f t="shared" si="103"/>
        <v/>
      </c>
      <c r="I171" s="15"/>
      <c r="J171" s="15"/>
      <c r="K171" s="65"/>
      <c r="L171" s="65"/>
      <c r="M171" s="15"/>
      <c r="N171" s="15"/>
      <c r="O171" s="15"/>
      <c r="P171" s="16"/>
      <c r="Q171" s="21" t="str">
        <f>IF(ISBLANK(O171)=TRUE,"",VLOOKUP(O171,'validation code'!$X$35:$Y$38,2,0))</f>
        <v/>
      </c>
      <c r="R171" s="84" t="e">
        <f t="shared" si="104"/>
        <v>#VALUE!</v>
      </c>
      <c r="S171" s="16"/>
      <c r="T171" s="83" t="e">
        <f t="shared" si="105"/>
        <v>#VALUE!</v>
      </c>
      <c r="U171" s="66"/>
      <c r="V171" s="66"/>
      <c r="W171" s="66"/>
      <c r="X171" s="66"/>
      <c r="Y171" s="76"/>
      <c r="Z171" s="66"/>
      <c r="AA171" s="76"/>
      <c r="AB171" s="79">
        <f t="shared" si="139"/>
        <v>0</v>
      </c>
      <c r="AC171" s="79">
        <f t="shared" si="139"/>
        <v>0</v>
      </c>
      <c r="AD171" s="79">
        <f t="shared" si="139"/>
        <v>0</v>
      </c>
      <c r="AE171" s="79">
        <f t="shared" si="139"/>
        <v>0</v>
      </c>
      <c r="AF171" s="79">
        <f t="shared" si="139"/>
        <v>0</v>
      </c>
      <c r="AG171" s="79">
        <f t="shared" si="139"/>
        <v>0</v>
      </c>
      <c r="AH171" s="79">
        <f t="shared" si="139"/>
        <v>0</v>
      </c>
      <c r="AI171" s="79">
        <f t="shared" si="139"/>
        <v>0</v>
      </c>
      <c r="AJ171" s="79">
        <f t="shared" si="139"/>
        <v>0</v>
      </c>
      <c r="AK171" s="79">
        <f t="shared" si="139"/>
        <v>0</v>
      </c>
      <c r="AL171" s="79">
        <f t="shared" si="139"/>
        <v>0</v>
      </c>
      <c r="AM171" s="79">
        <f t="shared" si="139"/>
        <v>0</v>
      </c>
      <c r="AN171" s="68" t="e">
        <f t="shared" si="106"/>
        <v>#VALUE!</v>
      </c>
      <c r="AP171" s="77" t="str">
        <f>IF(ISBLANK(F171),"",VLOOKUP(F171,'validation code'!$T$64:$U$120,2,0))</f>
        <v/>
      </c>
      <c r="AQ171" s="77" t="str">
        <f>IF(ISBLANK(F171),"",VLOOKUP(F171,'validation code'!$T$3:$U$59,2,0))</f>
        <v/>
      </c>
      <c r="AR171" s="77" t="str">
        <f>IF(ISBLANK(M171)=TRUE,"",VLOOKUP(M171,'validation code'!$X$48:$Y$49,2,0))</f>
        <v/>
      </c>
      <c r="AS171" s="77" t="str">
        <f>IF(ISBLANK(F171)=TRUE,"",VLOOKUP(F171,'validation code'!$A$22:$B$79,2,0))</f>
        <v/>
      </c>
      <c r="AU171" s="77" t="s">
        <v>40</v>
      </c>
      <c r="AV171" s="77" t="str">
        <f>IF(ISBLANK($B$2)=TRUE,"",VLOOKUP($B$2,'validation code'!$W$54:$X$69,2,0))</f>
        <v>PRB</v>
      </c>
      <c r="AW171" s="77" t="str">
        <f t="shared" si="107"/>
        <v>01</v>
      </c>
      <c r="AX171" s="77" t="str">
        <f t="shared" si="108"/>
        <v/>
      </c>
      <c r="AY171" s="77" t="str">
        <f t="shared" si="109"/>
        <v>0170</v>
      </c>
      <c r="AZ171" s="77" t="str">
        <f t="shared" si="110"/>
        <v>EX-22-PRB-01--0170</v>
      </c>
      <c r="BA171" s="77" t="str">
        <f t="shared" si="111"/>
        <v>Not Completed</v>
      </c>
      <c r="BB171" s="19">
        <f t="shared" si="112"/>
        <v>0</v>
      </c>
      <c r="BC171" s="19">
        <f t="shared" si="113"/>
        <v>0</v>
      </c>
      <c r="BD171" s="19">
        <f t="shared" si="114"/>
        <v>0</v>
      </c>
      <c r="BE171" s="19">
        <f t="shared" si="115"/>
        <v>1</v>
      </c>
      <c r="BF171" s="19">
        <f t="shared" si="116"/>
        <v>0</v>
      </c>
      <c r="BG171" s="19">
        <f t="shared" si="117"/>
        <v>0</v>
      </c>
      <c r="BH171" s="19">
        <f t="shared" si="118"/>
        <v>0</v>
      </c>
      <c r="BI171" s="19">
        <f t="shared" si="119"/>
        <v>0</v>
      </c>
      <c r="BJ171" s="19">
        <f t="shared" si="120"/>
        <v>0</v>
      </c>
      <c r="BK171" s="19">
        <f t="shared" si="121"/>
        <v>0</v>
      </c>
      <c r="BL171" s="19">
        <f t="shared" si="122"/>
        <v>0</v>
      </c>
      <c r="BM171" s="19">
        <f t="shared" si="123"/>
        <v>0</v>
      </c>
      <c r="BN171" s="19">
        <f t="shared" si="124"/>
        <v>1</v>
      </c>
      <c r="BO171" s="19">
        <f t="shared" si="125"/>
        <v>1</v>
      </c>
      <c r="BP171" s="19">
        <f t="shared" si="126"/>
        <v>0</v>
      </c>
      <c r="BQ171" s="19">
        <f t="shared" si="127"/>
        <v>1</v>
      </c>
      <c r="BR171" s="19">
        <f t="shared" si="128"/>
        <v>0</v>
      </c>
      <c r="BS171" s="19">
        <f t="shared" si="129"/>
        <v>0</v>
      </c>
      <c r="BT171" s="19">
        <f t="shared" si="130"/>
        <v>0</v>
      </c>
      <c r="BU171" s="19">
        <f t="shared" si="131"/>
        <v>0</v>
      </c>
      <c r="BV171" s="19">
        <f t="shared" si="132"/>
        <v>0</v>
      </c>
      <c r="BW171" s="19">
        <f t="shared" si="133"/>
        <v>0</v>
      </c>
      <c r="BY171" s="12" t="str">
        <f t="shared" si="134"/>
        <v/>
      </c>
      <c r="BZ171" s="12"/>
      <c r="CA171" s="12" t="str">
        <f t="shared" si="135"/>
        <v/>
      </c>
      <c r="CB171" s="12" t="str">
        <f t="shared" si="136"/>
        <v>PRD_BODY</v>
      </c>
      <c r="CC171" s="12" t="str">
        <f t="shared" si="137"/>
        <v>PRD_BODY</v>
      </c>
    </row>
    <row r="172" spans="1:81" ht="14.25" customHeight="1" x14ac:dyDescent="0.35">
      <c r="A172" s="77" t="str">
        <f t="shared" si="101"/>
        <v>Not Completed</v>
      </c>
      <c r="C172" s="19">
        <f t="shared" si="138"/>
        <v>171</v>
      </c>
      <c r="D172" s="14" t="str">
        <f t="shared" si="102"/>
        <v/>
      </c>
      <c r="E172" s="15"/>
      <c r="F172" s="15"/>
      <c r="G172" s="15"/>
      <c r="H172" s="20" t="str">
        <f t="shared" si="103"/>
        <v/>
      </c>
      <c r="I172" s="15"/>
      <c r="J172" s="15"/>
      <c r="K172" s="65"/>
      <c r="L172" s="65"/>
      <c r="M172" s="15"/>
      <c r="N172" s="15"/>
      <c r="O172" s="15"/>
      <c r="P172" s="16"/>
      <c r="Q172" s="21" t="str">
        <f>IF(ISBLANK(O172)=TRUE,"",VLOOKUP(O172,'validation code'!$X$35:$Y$38,2,0))</f>
        <v/>
      </c>
      <c r="R172" s="84" t="e">
        <f t="shared" si="104"/>
        <v>#VALUE!</v>
      </c>
      <c r="S172" s="16"/>
      <c r="T172" s="83" t="e">
        <f t="shared" si="105"/>
        <v>#VALUE!</v>
      </c>
      <c r="U172" s="66"/>
      <c r="V172" s="66"/>
      <c r="W172" s="66"/>
      <c r="X172" s="66"/>
      <c r="Y172" s="76"/>
      <c r="Z172" s="66"/>
      <c r="AA172" s="76"/>
      <c r="AB172" s="79">
        <f t="shared" si="139"/>
        <v>0</v>
      </c>
      <c r="AC172" s="79">
        <f t="shared" si="139"/>
        <v>0</v>
      </c>
      <c r="AD172" s="79">
        <f t="shared" si="139"/>
        <v>0</v>
      </c>
      <c r="AE172" s="79">
        <f t="shared" si="139"/>
        <v>0</v>
      </c>
      <c r="AF172" s="79">
        <f t="shared" si="139"/>
        <v>0</v>
      </c>
      <c r="AG172" s="79">
        <f t="shared" si="139"/>
        <v>0</v>
      </c>
      <c r="AH172" s="79">
        <f t="shared" si="139"/>
        <v>0</v>
      </c>
      <c r="AI172" s="79">
        <f t="shared" si="139"/>
        <v>0</v>
      </c>
      <c r="AJ172" s="79">
        <f t="shared" si="139"/>
        <v>0</v>
      </c>
      <c r="AK172" s="79">
        <f t="shared" si="139"/>
        <v>0</v>
      </c>
      <c r="AL172" s="79">
        <f t="shared" si="139"/>
        <v>0</v>
      </c>
      <c r="AM172" s="79">
        <f t="shared" si="139"/>
        <v>0</v>
      </c>
      <c r="AN172" s="68" t="e">
        <f t="shared" si="106"/>
        <v>#VALUE!</v>
      </c>
      <c r="AP172" s="77" t="str">
        <f>IF(ISBLANK(F172),"",VLOOKUP(F172,'validation code'!$T$64:$U$120,2,0))</f>
        <v/>
      </c>
      <c r="AQ172" s="77" t="str">
        <f>IF(ISBLANK(F172),"",VLOOKUP(F172,'validation code'!$T$3:$U$59,2,0))</f>
        <v/>
      </c>
      <c r="AR172" s="77" t="str">
        <f>IF(ISBLANK(M172)=TRUE,"",VLOOKUP(M172,'validation code'!$X$48:$Y$49,2,0))</f>
        <v/>
      </c>
      <c r="AS172" s="77" t="str">
        <f>IF(ISBLANK(F172)=TRUE,"",VLOOKUP(F172,'validation code'!$A$22:$B$79,2,0))</f>
        <v/>
      </c>
      <c r="AU172" s="77" t="s">
        <v>40</v>
      </c>
      <c r="AV172" s="77" t="str">
        <f>IF(ISBLANK($B$2)=TRUE,"",VLOOKUP($B$2,'validation code'!$W$54:$X$69,2,0))</f>
        <v>PRB</v>
      </c>
      <c r="AW172" s="77" t="str">
        <f t="shared" si="107"/>
        <v>01</v>
      </c>
      <c r="AX172" s="77" t="str">
        <f t="shared" si="108"/>
        <v/>
      </c>
      <c r="AY172" s="77" t="str">
        <f t="shared" si="109"/>
        <v>0171</v>
      </c>
      <c r="AZ172" s="77" t="str">
        <f t="shared" si="110"/>
        <v>EX-22-PRB-01--0171</v>
      </c>
      <c r="BA172" s="77" t="str">
        <f t="shared" si="111"/>
        <v>Not Completed</v>
      </c>
      <c r="BB172" s="19">
        <f t="shared" si="112"/>
        <v>0</v>
      </c>
      <c r="BC172" s="19">
        <f t="shared" si="113"/>
        <v>0</v>
      </c>
      <c r="BD172" s="19">
        <f t="shared" si="114"/>
        <v>0</v>
      </c>
      <c r="BE172" s="19">
        <f t="shared" si="115"/>
        <v>1</v>
      </c>
      <c r="BF172" s="19">
        <f t="shared" si="116"/>
        <v>0</v>
      </c>
      <c r="BG172" s="19">
        <f t="shared" si="117"/>
        <v>0</v>
      </c>
      <c r="BH172" s="19">
        <f t="shared" si="118"/>
        <v>0</v>
      </c>
      <c r="BI172" s="19">
        <f t="shared" si="119"/>
        <v>0</v>
      </c>
      <c r="BJ172" s="19">
        <f t="shared" si="120"/>
        <v>0</v>
      </c>
      <c r="BK172" s="19">
        <f t="shared" si="121"/>
        <v>0</v>
      </c>
      <c r="BL172" s="19">
        <f t="shared" si="122"/>
        <v>0</v>
      </c>
      <c r="BM172" s="19">
        <f t="shared" si="123"/>
        <v>0</v>
      </c>
      <c r="BN172" s="19">
        <f t="shared" si="124"/>
        <v>1</v>
      </c>
      <c r="BO172" s="19">
        <f t="shared" si="125"/>
        <v>1</v>
      </c>
      <c r="BP172" s="19">
        <f t="shared" si="126"/>
        <v>0</v>
      </c>
      <c r="BQ172" s="19">
        <f t="shared" si="127"/>
        <v>1</v>
      </c>
      <c r="BR172" s="19">
        <f t="shared" si="128"/>
        <v>0</v>
      </c>
      <c r="BS172" s="19">
        <f t="shared" si="129"/>
        <v>0</v>
      </c>
      <c r="BT172" s="19">
        <f t="shared" si="130"/>
        <v>0</v>
      </c>
      <c r="BU172" s="19">
        <f t="shared" si="131"/>
        <v>0</v>
      </c>
      <c r="BV172" s="19">
        <f t="shared" si="132"/>
        <v>0</v>
      </c>
      <c r="BW172" s="19">
        <f t="shared" si="133"/>
        <v>0</v>
      </c>
      <c r="BY172" s="12" t="str">
        <f t="shared" si="134"/>
        <v/>
      </c>
      <c r="BZ172" s="12"/>
      <c r="CA172" s="12" t="str">
        <f t="shared" si="135"/>
        <v/>
      </c>
      <c r="CB172" s="12" t="str">
        <f t="shared" si="136"/>
        <v>PRD_BODY</v>
      </c>
      <c r="CC172" s="12" t="str">
        <f t="shared" si="137"/>
        <v>PRD_BODY</v>
      </c>
    </row>
    <row r="173" spans="1:81" ht="14.25" customHeight="1" x14ac:dyDescent="0.35">
      <c r="A173" s="77" t="str">
        <f t="shared" si="101"/>
        <v>Not Completed</v>
      </c>
      <c r="C173" s="19">
        <f t="shared" si="138"/>
        <v>172</v>
      </c>
      <c r="D173" s="14" t="str">
        <f t="shared" si="102"/>
        <v/>
      </c>
      <c r="E173" s="15"/>
      <c r="F173" s="15"/>
      <c r="G173" s="15"/>
      <c r="H173" s="20" t="str">
        <f t="shared" si="103"/>
        <v/>
      </c>
      <c r="I173" s="15"/>
      <c r="J173" s="15"/>
      <c r="K173" s="65"/>
      <c r="L173" s="65"/>
      <c r="M173" s="15"/>
      <c r="N173" s="15"/>
      <c r="O173" s="15"/>
      <c r="P173" s="16"/>
      <c r="Q173" s="21" t="str">
        <f>IF(ISBLANK(O173)=TRUE,"",VLOOKUP(O173,'validation code'!$X$35:$Y$38,2,0))</f>
        <v/>
      </c>
      <c r="R173" s="84" t="e">
        <f t="shared" si="104"/>
        <v>#VALUE!</v>
      </c>
      <c r="S173" s="16"/>
      <c r="T173" s="83" t="e">
        <f t="shared" si="105"/>
        <v>#VALUE!</v>
      </c>
      <c r="U173" s="66"/>
      <c r="V173" s="66"/>
      <c r="W173" s="66"/>
      <c r="X173" s="66"/>
      <c r="Y173" s="76"/>
      <c r="Z173" s="66"/>
      <c r="AA173" s="76"/>
      <c r="AB173" s="79">
        <f t="shared" si="139"/>
        <v>0</v>
      </c>
      <c r="AC173" s="79">
        <f t="shared" si="139"/>
        <v>0</v>
      </c>
      <c r="AD173" s="79">
        <f t="shared" si="139"/>
        <v>0</v>
      </c>
      <c r="AE173" s="79">
        <f t="shared" si="139"/>
        <v>0</v>
      </c>
      <c r="AF173" s="79">
        <f t="shared" si="139"/>
        <v>0</v>
      </c>
      <c r="AG173" s="79">
        <f t="shared" si="139"/>
        <v>0</v>
      </c>
      <c r="AH173" s="79">
        <f t="shared" si="139"/>
        <v>0</v>
      </c>
      <c r="AI173" s="79">
        <f t="shared" si="139"/>
        <v>0</v>
      </c>
      <c r="AJ173" s="79">
        <f t="shared" si="139"/>
        <v>0</v>
      </c>
      <c r="AK173" s="79">
        <f t="shared" si="139"/>
        <v>0</v>
      </c>
      <c r="AL173" s="79">
        <f t="shared" si="139"/>
        <v>0</v>
      </c>
      <c r="AM173" s="79">
        <f t="shared" si="139"/>
        <v>0</v>
      </c>
      <c r="AN173" s="68" t="e">
        <f t="shared" si="106"/>
        <v>#VALUE!</v>
      </c>
      <c r="AP173" s="77" t="str">
        <f>IF(ISBLANK(F173),"",VLOOKUP(F173,'validation code'!$T$64:$U$120,2,0))</f>
        <v/>
      </c>
      <c r="AQ173" s="77" t="str">
        <f>IF(ISBLANK(F173),"",VLOOKUP(F173,'validation code'!$T$3:$U$59,2,0))</f>
        <v/>
      </c>
      <c r="AR173" s="77" t="str">
        <f>IF(ISBLANK(M173)=TRUE,"",VLOOKUP(M173,'validation code'!$X$48:$Y$49,2,0))</f>
        <v/>
      </c>
      <c r="AS173" s="77" t="str">
        <f>IF(ISBLANK(F173)=TRUE,"",VLOOKUP(F173,'validation code'!$A$22:$B$79,2,0))</f>
        <v/>
      </c>
      <c r="AU173" s="77" t="s">
        <v>40</v>
      </c>
      <c r="AV173" s="77" t="str">
        <f>IF(ISBLANK($B$2)=TRUE,"",VLOOKUP($B$2,'validation code'!$W$54:$X$69,2,0))</f>
        <v>PRB</v>
      </c>
      <c r="AW173" s="77" t="str">
        <f t="shared" si="107"/>
        <v>01</v>
      </c>
      <c r="AX173" s="77" t="str">
        <f t="shared" si="108"/>
        <v/>
      </c>
      <c r="AY173" s="77" t="str">
        <f t="shared" si="109"/>
        <v>0172</v>
      </c>
      <c r="AZ173" s="77" t="str">
        <f t="shared" si="110"/>
        <v>EX-22-PRB-01--0172</v>
      </c>
      <c r="BA173" s="77" t="str">
        <f t="shared" si="111"/>
        <v>Not Completed</v>
      </c>
      <c r="BB173" s="19">
        <f t="shared" si="112"/>
        <v>0</v>
      </c>
      <c r="BC173" s="19">
        <f t="shared" si="113"/>
        <v>0</v>
      </c>
      <c r="BD173" s="19">
        <f t="shared" si="114"/>
        <v>0</v>
      </c>
      <c r="BE173" s="19">
        <f t="shared" si="115"/>
        <v>1</v>
      </c>
      <c r="BF173" s="19">
        <f t="shared" si="116"/>
        <v>0</v>
      </c>
      <c r="BG173" s="19">
        <f t="shared" si="117"/>
        <v>0</v>
      </c>
      <c r="BH173" s="19">
        <f t="shared" si="118"/>
        <v>0</v>
      </c>
      <c r="BI173" s="19">
        <f t="shared" si="119"/>
        <v>0</v>
      </c>
      <c r="BJ173" s="19">
        <f t="shared" si="120"/>
        <v>0</v>
      </c>
      <c r="BK173" s="19">
        <f t="shared" si="121"/>
        <v>0</v>
      </c>
      <c r="BL173" s="19">
        <f t="shared" si="122"/>
        <v>0</v>
      </c>
      <c r="BM173" s="19">
        <f t="shared" si="123"/>
        <v>0</v>
      </c>
      <c r="BN173" s="19">
        <f t="shared" si="124"/>
        <v>1</v>
      </c>
      <c r="BO173" s="19">
        <f t="shared" si="125"/>
        <v>1</v>
      </c>
      <c r="BP173" s="19">
        <f t="shared" si="126"/>
        <v>0</v>
      </c>
      <c r="BQ173" s="19">
        <f t="shared" si="127"/>
        <v>1</v>
      </c>
      <c r="BR173" s="19">
        <f t="shared" si="128"/>
        <v>0</v>
      </c>
      <c r="BS173" s="19">
        <f t="shared" si="129"/>
        <v>0</v>
      </c>
      <c r="BT173" s="19">
        <f t="shared" si="130"/>
        <v>0</v>
      </c>
      <c r="BU173" s="19">
        <f t="shared" si="131"/>
        <v>0</v>
      </c>
      <c r="BV173" s="19">
        <f t="shared" si="132"/>
        <v>0</v>
      </c>
      <c r="BW173" s="19">
        <f t="shared" si="133"/>
        <v>0</v>
      </c>
      <c r="BY173" s="12" t="str">
        <f t="shared" si="134"/>
        <v/>
      </c>
      <c r="BZ173" s="12"/>
      <c r="CA173" s="12" t="str">
        <f t="shared" si="135"/>
        <v/>
      </c>
      <c r="CB173" s="12" t="str">
        <f t="shared" si="136"/>
        <v>PRD_BODY</v>
      </c>
      <c r="CC173" s="12" t="str">
        <f t="shared" si="137"/>
        <v>PRD_BODY</v>
      </c>
    </row>
    <row r="174" spans="1:81" ht="14.25" customHeight="1" x14ac:dyDescent="0.35">
      <c r="A174" s="77" t="str">
        <f t="shared" si="101"/>
        <v>Not Completed</v>
      </c>
      <c r="C174" s="19">
        <f t="shared" si="138"/>
        <v>173</v>
      </c>
      <c r="D174" s="14" t="str">
        <f t="shared" si="102"/>
        <v/>
      </c>
      <c r="E174" s="15"/>
      <c r="F174" s="15"/>
      <c r="G174" s="15"/>
      <c r="H174" s="20" t="str">
        <f t="shared" si="103"/>
        <v/>
      </c>
      <c r="I174" s="15"/>
      <c r="J174" s="15"/>
      <c r="K174" s="65"/>
      <c r="L174" s="65"/>
      <c r="M174" s="15"/>
      <c r="N174" s="15"/>
      <c r="O174" s="15"/>
      <c r="P174" s="16"/>
      <c r="Q174" s="21" t="str">
        <f>IF(ISBLANK(O174)=TRUE,"",VLOOKUP(O174,'validation code'!$X$35:$Y$38,2,0))</f>
        <v/>
      </c>
      <c r="R174" s="84" t="e">
        <f t="shared" si="104"/>
        <v>#VALUE!</v>
      </c>
      <c r="S174" s="16"/>
      <c r="T174" s="83" t="e">
        <f t="shared" si="105"/>
        <v>#VALUE!</v>
      </c>
      <c r="U174" s="66"/>
      <c r="V174" s="66"/>
      <c r="W174" s="66"/>
      <c r="X174" s="66"/>
      <c r="Y174" s="76"/>
      <c r="Z174" s="66"/>
      <c r="AA174" s="76"/>
      <c r="AB174" s="79">
        <f t="shared" ref="AB174:AM195" si="140">IFERROR(ROUND(IF(OR(ISBLANK($V174)=TRUE,$V174&lt;&gt;AB$1=TRUE,ISBLANK($T174)=TRUE),"",IF(AB$1=$V174,$T174,0)),0),0)</f>
        <v>0</v>
      </c>
      <c r="AC174" s="79">
        <f t="shared" si="140"/>
        <v>0</v>
      </c>
      <c r="AD174" s="79">
        <f t="shared" si="140"/>
        <v>0</v>
      </c>
      <c r="AE174" s="79">
        <f t="shared" si="140"/>
        <v>0</v>
      </c>
      <c r="AF174" s="79">
        <f t="shared" si="140"/>
        <v>0</v>
      </c>
      <c r="AG174" s="79">
        <f t="shared" si="140"/>
        <v>0</v>
      </c>
      <c r="AH174" s="79">
        <f t="shared" si="140"/>
        <v>0</v>
      </c>
      <c r="AI174" s="79">
        <f t="shared" si="140"/>
        <v>0</v>
      </c>
      <c r="AJ174" s="79">
        <f t="shared" si="140"/>
        <v>0</v>
      </c>
      <c r="AK174" s="79">
        <f t="shared" si="140"/>
        <v>0</v>
      </c>
      <c r="AL174" s="79">
        <f t="shared" si="140"/>
        <v>0</v>
      </c>
      <c r="AM174" s="79">
        <f t="shared" si="140"/>
        <v>0</v>
      </c>
      <c r="AN174" s="68" t="e">
        <f t="shared" si="106"/>
        <v>#VALUE!</v>
      </c>
      <c r="AP174" s="77" t="str">
        <f>IF(ISBLANK(F174),"",VLOOKUP(F174,'validation code'!$T$64:$U$120,2,0))</f>
        <v/>
      </c>
      <c r="AQ174" s="77" t="str">
        <f>IF(ISBLANK(F174),"",VLOOKUP(F174,'validation code'!$T$3:$U$59,2,0))</f>
        <v/>
      </c>
      <c r="AR174" s="77" t="str">
        <f>IF(ISBLANK(M174)=TRUE,"",VLOOKUP(M174,'validation code'!$X$48:$Y$49,2,0))</f>
        <v/>
      </c>
      <c r="AS174" s="77" t="str">
        <f>IF(ISBLANK(F174)=TRUE,"",VLOOKUP(F174,'validation code'!$A$22:$B$79,2,0))</f>
        <v/>
      </c>
      <c r="AU174" s="77" t="s">
        <v>40</v>
      </c>
      <c r="AV174" s="77" t="str">
        <f>IF(ISBLANK($B$2)=TRUE,"",VLOOKUP($B$2,'validation code'!$W$54:$X$69,2,0))</f>
        <v>PRB</v>
      </c>
      <c r="AW174" s="77" t="str">
        <f t="shared" si="107"/>
        <v>01</v>
      </c>
      <c r="AX174" s="77" t="str">
        <f t="shared" si="108"/>
        <v/>
      </c>
      <c r="AY174" s="77" t="str">
        <f t="shared" si="109"/>
        <v>0173</v>
      </c>
      <c r="AZ174" s="77" t="str">
        <f t="shared" si="110"/>
        <v>EX-22-PRB-01--0173</v>
      </c>
      <c r="BA174" s="77" t="str">
        <f t="shared" si="111"/>
        <v>Not Completed</v>
      </c>
      <c r="BB174" s="19">
        <f t="shared" si="112"/>
        <v>0</v>
      </c>
      <c r="BC174" s="19">
        <f t="shared" si="113"/>
        <v>0</v>
      </c>
      <c r="BD174" s="19">
        <f t="shared" si="114"/>
        <v>0</v>
      </c>
      <c r="BE174" s="19">
        <f t="shared" si="115"/>
        <v>1</v>
      </c>
      <c r="BF174" s="19">
        <f t="shared" si="116"/>
        <v>0</v>
      </c>
      <c r="BG174" s="19">
        <f t="shared" si="117"/>
        <v>0</v>
      </c>
      <c r="BH174" s="19">
        <f t="shared" si="118"/>
        <v>0</v>
      </c>
      <c r="BI174" s="19">
        <f t="shared" si="119"/>
        <v>0</v>
      </c>
      <c r="BJ174" s="19">
        <f t="shared" si="120"/>
        <v>0</v>
      </c>
      <c r="BK174" s="19">
        <f t="shared" si="121"/>
        <v>0</v>
      </c>
      <c r="BL174" s="19">
        <f t="shared" si="122"/>
        <v>0</v>
      </c>
      <c r="BM174" s="19">
        <f t="shared" si="123"/>
        <v>0</v>
      </c>
      <c r="BN174" s="19">
        <f t="shared" si="124"/>
        <v>1</v>
      </c>
      <c r="BO174" s="19">
        <f t="shared" si="125"/>
        <v>1</v>
      </c>
      <c r="BP174" s="19">
        <f t="shared" si="126"/>
        <v>0</v>
      </c>
      <c r="BQ174" s="19">
        <f t="shared" si="127"/>
        <v>1</v>
      </c>
      <c r="BR174" s="19">
        <f t="shared" si="128"/>
        <v>0</v>
      </c>
      <c r="BS174" s="19">
        <f t="shared" si="129"/>
        <v>0</v>
      </c>
      <c r="BT174" s="19">
        <f t="shared" si="130"/>
        <v>0</v>
      </c>
      <c r="BU174" s="19">
        <f t="shared" si="131"/>
        <v>0</v>
      </c>
      <c r="BV174" s="19">
        <f t="shared" si="132"/>
        <v>0</v>
      </c>
      <c r="BW174" s="19">
        <f t="shared" si="133"/>
        <v>0</v>
      </c>
      <c r="BY174" s="12" t="str">
        <f t="shared" si="134"/>
        <v/>
      </c>
      <c r="BZ174" s="12"/>
      <c r="CA174" s="12" t="str">
        <f t="shared" si="135"/>
        <v/>
      </c>
      <c r="CB174" s="12" t="str">
        <f t="shared" si="136"/>
        <v>PRD_BODY</v>
      </c>
      <c r="CC174" s="12" t="str">
        <f t="shared" si="137"/>
        <v>PRD_BODY</v>
      </c>
    </row>
    <row r="175" spans="1:81" ht="14.25" customHeight="1" x14ac:dyDescent="0.35">
      <c r="A175" s="77" t="str">
        <f t="shared" si="101"/>
        <v>Not Completed</v>
      </c>
      <c r="C175" s="19">
        <f t="shared" si="138"/>
        <v>174</v>
      </c>
      <c r="D175" s="14" t="str">
        <f t="shared" si="102"/>
        <v/>
      </c>
      <c r="E175" s="15"/>
      <c r="F175" s="15"/>
      <c r="G175" s="15"/>
      <c r="H175" s="20" t="str">
        <f t="shared" si="103"/>
        <v/>
      </c>
      <c r="I175" s="15"/>
      <c r="J175" s="15"/>
      <c r="K175" s="65"/>
      <c r="L175" s="65"/>
      <c r="M175" s="15"/>
      <c r="N175" s="15"/>
      <c r="O175" s="15"/>
      <c r="P175" s="16"/>
      <c r="Q175" s="21" t="str">
        <f>IF(ISBLANK(O175)=TRUE,"",VLOOKUP(O175,'validation code'!$X$35:$Y$38,2,0))</f>
        <v/>
      </c>
      <c r="R175" s="84" t="e">
        <f t="shared" si="104"/>
        <v>#VALUE!</v>
      </c>
      <c r="S175" s="16"/>
      <c r="T175" s="83" t="e">
        <f t="shared" si="105"/>
        <v>#VALUE!</v>
      </c>
      <c r="U175" s="66"/>
      <c r="V175" s="66"/>
      <c r="W175" s="66"/>
      <c r="X175" s="66"/>
      <c r="Y175" s="76"/>
      <c r="Z175" s="66"/>
      <c r="AA175" s="76"/>
      <c r="AB175" s="79">
        <f t="shared" si="140"/>
        <v>0</v>
      </c>
      <c r="AC175" s="79">
        <f t="shared" si="140"/>
        <v>0</v>
      </c>
      <c r="AD175" s="79">
        <f t="shared" si="140"/>
        <v>0</v>
      </c>
      <c r="AE175" s="79">
        <f t="shared" si="140"/>
        <v>0</v>
      </c>
      <c r="AF175" s="79">
        <f t="shared" si="140"/>
        <v>0</v>
      </c>
      <c r="AG175" s="79">
        <f t="shared" si="140"/>
        <v>0</v>
      </c>
      <c r="AH175" s="79">
        <f t="shared" si="140"/>
        <v>0</v>
      </c>
      <c r="AI175" s="79">
        <f t="shared" si="140"/>
        <v>0</v>
      </c>
      <c r="AJ175" s="79">
        <f t="shared" si="140"/>
        <v>0</v>
      </c>
      <c r="AK175" s="79">
        <f t="shared" si="140"/>
        <v>0</v>
      </c>
      <c r="AL175" s="79">
        <f t="shared" si="140"/>
        <v>0</v>
      </c>
      <c r="AM175" s="79">
        <f t="shared" si="140"/>
        <v>0</v>
      </c>
      <c r="AN175" s="68" t="e">
        <f t="shared" si="106"/>
        <v>#VALUE!</v>
      </c>
      <c r="AP175" s="77" t="str">
        <f>IF(ISBLANK(F175),"",VLOOKUP(F175,'validation code'!$T$64:$U$120,2,0))</f>
        <v/>
      </c>
      <c r="AQ175" s="77" t="str">
        <f>IF(ISBLANK(F175),"",VLOOKUP(F175,'validation code'!$T$3:$U$59,2,0))</f>
        <v/>
      </c>
      <c r="AR175" s="77" t="str">
        <f>IF(ISBLANK(M175)=TRUE,"",VLOOKUP(M175,'validation code'!$X$48:$Y$49,2,0))</f>
        <v/>
      </c>
      <c r="AS175" s="77" t="str">
        <f>IF(ISBLANK(F175)=TRUE,"",VLOOKUP(F175,'validation code'!$A$22:$B$79,2,0))</f>
        <v/>
      </c>
      <c r="AU175" s="77" t="s">
        <v>40</v>
      </c>
      <c r="AV175" s="77" t="str">
        <f>IF(ISBLANK($B$2)=TRUE,"",VLOOKUP($B$2,'validation code'!$W$54:$X$69,2,0))</f>
        <v>PRB</v>
      </c>
      <c r="AW175" s="77" t="str">
        <f t="shared" si="107"/>
        <v>01</v>
      </c>
      <c r="AX175" s="77" t="str">
        <f t="shared" si="108"/>
        <v/>
      </c>
      <c r="AY175" s="77" t="str">
        <f t="shared" si="109"/>
        <v>0174</v>
      </c>
      <c r="AZ175" s="77" t="str">
        <f t="shared" si="110"/>
        <v>EX-22-PRB-01--0174</v>
      </c>
      <c r="BA175" s="77" t="str">
        <f t="shared" si="111"/>
        <v>Not Completed</v>
      </c>
      <c r="BB175" s="19">
        <f t="shared" si="112"/>
        <v>0</v>
      </c>
      <c r="BC175" s="19">
        <f t="shared" si="113"/>
        <v>0</v>
      </c>
      <c r="BD175" s="19">
        <f t="shared" si="114"/>
        <v>0</v>
      </c>
      <c r="BE175" s="19">
        <f t="shared" si="115"/>
        <v>1</v>
      </c>
      <c r="BF175" s="19">
        <f t="shared" si="116"/>
        <v>0</v>
      </c>
      <c r="BG175" s="19">
        <f t="shared" si="117"/>
        <v>0</v>
      </c>
      <c r="BH175" s="19">
        <f t="shared" si="118"/>
        <v>0</v>
      </c>
      <c r="BI175" s="19">
        <f t="shared" si="119"/>
        <v>0</v>
      </c>
      <c r="BJ175" s="19">
        <f t="shared" si="120"/>
        <v>0</v>
      </c>
      <c r="BK175" s="19">
        <f t="shared" si="121"/>
        <v>0</v>
      </c>
      <c r="BL175" s="19">
        <f t="shared" si="122"/>
        <v>0</v>
      </c>
      <c r="BM175" s="19">
        <f t="shared" si="123"/>
        <v>0</v>
      </c>
      <c r="BN175" s="19">
        <f t="shared" si="124"/>
        <v>1</v>
      </c>
      <c r="BO175" s="19">
        <f t="shared" si="125"/>
        <v>1</v>
      </c>
      <c r="BP175" s="19">
        <f t="shared" si="126"/>
        <v>0</v>
      </c>
      <c r="BQ175" s="19">
        <f t="shared" si="127"/>
        <v>1</v>
      </c>
      <c r="BR175" s="19">
        <f t="shared" si="128"/>
        <v>0</v>
      </c>
      <c r="BS175" s="19">
        <f t="shared" si="129"/>
        <v>0</v>
      </c>
      <c r="BT175" s="19">
        <f t="shared" si="130"/>
        <v>0</v>
      </c>
      <c r="BU175" s="19">
        <f t="shared" si="131"/>
        <v>0</v>
      </c>
      <c r="BV175" s="19">
        <f t="shared" si="132"/>
        <v>0</v>
      </c>
      <c r="BW175" s="19">
        <f t="shared" si="133"/>
        <v>0</v>
      </c>
      <c r="BY175" s="12" t="str">
        <f t="shared" si="134"/>
        <v/>
      </c>
      <c r="BZ175" s="12"/>
      <c r="CA175" s="12" t="str">
        <f t="shared" si="135"/>
        <v/>
      </c>
      <c r="CB175" s="12" t="str">
        <f t="shared" si="136"/>
        <v>PRD_BODY</v>
      </c>
      <c r="CC175" s="12" t="str">
        <f t="shared" si="137"/>
        <v>PRD_BODY</v>
      </c>
    </row>
    <row r="176" spans="1:81" ht="14.25" customHeight="1" x14ac:dyDescent="0.35">
      <c r="A176" s="77" t="str">
        <f t="shared" si="101"/>
        <v>Not Completed</v>
      </c>
      <c r="C176" s="19">
        <f t="shared" si="138"/>
        <v>175</v>
      </c>
      <c r="D176" s="14" t="str">
        <f t="shared" si="102"/>
        <v/>
      </c>
      <c r="E176" s="15"/>
      <c r="F176" s="15"/>
      <c r="G176" s="15"/>
      <c r="H176" s="20" t="str">
        <f t="shared" si="103"/>
        <v/>
      </c>
      <c r="I176" s="15"/>
      <c r="J176" s="15"/>
      <c r="K176" s="65"/>
      <c r="L176" s="65"/>
      <c r="M176" s="15"/>
      <c r="N176" s="15"/>
      <c r="O176" s="15"/>
      <c r="P176" s="16"/>
      <c r="Q176" s="21" t="str">
        <f>IF(ISBLANK(O176)=TRUE,"",VLOOKUP(O176,'validation code'!$X$35:$Y$38,2,0))</f>
        <v/>
      </c>
      <c r="R176" s="84" t="e">
        <f t="shared" si="104"/>
        <v>#VALUE!</v>
      </c>
      <c r="S176" s="16"/>
      <c r="T176" s="83" t="e">
        <f t="shared" si="105"/>
        <v>#VALUE!</v>
      </c>
      <c r="U176" s="66"/>
      <c r="V176" s="66"/>
      <c r="W176" s="66"/>
      <c r="X176" s="66"/>
      <c r="Y176" s="76"/>
      <c r="Z176" s="66"/>
      <c r="AA176" s="76"/>
      <c r="AB176" s="79">
        <f t="shared" si="140"/>
        <v>0</v>
      </c>
      <c r="AC176" s="79">
        <f t="shared" si="140"/>
        <v>0</v>
      </c>
      <c r="AD176" s="79">
        <f t="shared" si="140"/>
        <v>0</v>
      </c>
      <c r="AE176" s="79">
        <f t="shared" si="140"/>
        <v>0</v>
      </c>
      <c r="AF176" s="79">
        <f t="shared" si="140"/>
        <v>0</v>
      </c>
      <c r="AG176" s="79">
        <f t="shared" si="140"/>
        <v>0</v>
      </c>
      <c r="AH176" s="79">
        <f t="shared" si="140"/>
        <v>0</v>
      </c>
      <c r="AI176" s="79">
        <f t="shared" si="140"/>
        <v>0</v>
      </c>
      <c r="AJ176" s="79">
        <f t="shared" si="140"/>
        <v>0</v>
      </c>
      <c r="AK176" s="79">
        <f t="shared" si="140"/>
        <v>0</v>
      </c>
      <c r="AL176" s="79">
        <f t="shared" si="140"/>
        <v>0</v>
      </c>
      <c r="AM176" s="79">
        <f t="shared" si="140"/>
        <v>0</v>
      </c>
      <c r="AN176" s="68" t="e">
        <f t="shared" si="106"/>
        <v>#VALUE!</v>
      </c>
      <c r="AP176" s="77" t="str">
        <f>IF(ISBLANK(F176),"",VLOOKUP(F176,'validation code'!$T$64:$U$120,2,0))</f>
        <v/>
      </c>
      <c r="AQ176" s="77" t="str">
        <f>IF(ISBLANK(F176),"",VLOOKUP(F176,'validation code'!$T$3:$U$59,2,0))</f>
        <v/>
      </c>
      <c r="AR176" s="77" t="str">
        <f>IF(ISBLANK(M176)=TRUE,"",VLOOKUP(M176,'validation code'!$X$48:$Y$49,2,0))</f>
        <v/>
      </c>
      <c r="AS176" s="77" t="str">
        <f>IF(ISBLANK(F176)=TRUE,"",VLOOKUP(F176,'validation code'!$A$22:$B$79,2,0))</f>
        <v/>
      </c>
      <c r="AU176" s="77" t="s">
        <v>40</v>
      </c>
      <c r="AV176" s="77" t="str">
        <f>IF(ISBLANK($B$2)=TRUE,"",VLOOKUP($B$2,'validation code'!$W$54:$X$69,2,0))</f>
        <v>PRB</v>
      </c>
      <c r="AW176" s="77" t="str">
        <f t="shared" si="107"/>
        <v>01</v>
      </c>
      <c r="AX176" s="77" t="str">
        <f t="shared" si="108"/>
        <v/>
      </c>
      <c r="AY176" s="77" t="str">
        <f t="shared" si="109"/>
        <v>0175</v>
      </c>
      <c r="AZ176" s="77" t="str">
        <f t="shared" si="110"/>
        <v>EX-22-PRB-01--0175</v>
      </c>
      <c r="BA176" s="77" t="str">
        <f t="shared" si="111"/>
        <v>Not Completed</v>
      </c>
      <c r="BB176" s="19">
        <f t="shared" si="112"/>
        <v>0</v>
      </c>
      <c r="BC176" s="19">
        <f t="shared" si="113"/>
        <v>0</v>
      </c>
      <c r="BD176" s="19">
        <f t="shared" si="114"/>
        <v>0</v>
      </c>
      <c r="BE176" s="19">
        <f t="shared" si="115"/>
        <v>1</v>
      </c>
      <c r="BF176" s="19">
        <f t="shared" si="116"/>
        <v>0</v>
      </c>
      <c r="BG176" s="19">
        <f t="shared" si="117"/>
        <v>0</v>
      </c>
      <c r="BH176" s="19">
        <f t="shared" si="118"/>
        <v>0</v>
      </c>
      <c r="BI176" s="19">
        <f t="shared" si="119"/>
        <v>0</v>
      </c>
      <c r="BJ176" s="19">
        <f t="shared" si="120"/>
        <v>0</v>
      </c>
      <c r="BK176" s="19">
        <f t="shared" si="121"/>
        <v>0</v>
      </c>
      <c r="BL176" s="19">
        <f t="shared" si="122"/>
        <v>0</v>
      </c>
      <c r="BM176" s="19">
        <f t="shared" si="123"/>
        <v>0</v>
      </c>
      <c r="BN176" s="19">
        <f t="shared" si="124"/>
        <v>1</v>
      </c>
      <c r="BO176" s="19">
        <f t="shared" si="125"/>
        <v>1</v>
      </c>
      <c r="BP176" s="19">
        <f t="shared" si="126"/>
        <v>0</v>
      </c>
      <c r="BQ176" s="19">
        <f t="shared" si="127"/>
        <v>1</v>
      </c>
      <c r="BR176" s="19">
        <f t="shared" si="128"/>
        <v>0</v>
      </c>
      <c r="BS176" s="19">
        <f t="shared" si="129"/>
        <v>0</v>
      </c>
      <c r="BT176" s="19">
        <f t="shared" si="130"/>
        <v>0</v>
      </c>
      <c r="BU176" s="19">
        <f t="shared" si="131"/>
        <v>0</v>
      </c>
      <c r="BV176" s="19">
        <f t="shared" si="132"/>
        <v>0</v>
      </c>
      <c r="BW176" s="19">
        <f t="shared" si="133"/>
        <v>0</v>
      </c>
      <c r="BY176" s="12" t="str">
        <f t="shared" si="134"/>
        <v/>
      </c>
      <c r="BZ176" s="12"/>
      <c r="CA176" s="12" t="str">
        <f t="shared" si="135"/>
        <v/>
      </c>
      <c r="CB176" s="12" t="str">
        <f t="shared" si="136"/>
        <v>PRD_BODY</v>
      </c>
      <c r="CC176" s="12" t="str">
        <f t="shared" si="137"/>
        <v>PRD_BODY</v>
      </c>
    </row>
    <row r="177" spans="1:81" ht="14.25" customHeight="1" x14ac:dyDescent="0.35">
      <c r="A177" s="77" t="str">
        <f t="shared" si="101"/>
        <v>Not Completed</v>
      </c>
      <c r="C177" s="19">
        <f t="shared" si="138"/>
        <v>176</v>
      </c>
      <c r="D177" s="14" t="str">
        <f t="shared" si="102"/>
        <v/>
      </c>
      <c r="E177" s="15"/>
      <c r="F177" s="15"/>
      <c r="G177" s="15"/>
      <c r="H177" s="20" t="str">
        <f t="shared" si="103"/>
        <v/>
      </c>
      <c r="I177" s="15"/>
      <c r="J177" s="15"/>
      <c r="K177" s="65"/>
      <c r="L177" s="65"/>
      <c r="M177" s="15"/>
      <c r="N177" s="15"/>
      <c r="O177" s="15"/>
      <c r="P177" s="16"/>
      <c r="Q177" s="21" t="str">
        <f>IF(ISBLANK(O177)=TRUE,"",VLOOKUP(O177,'validation code'!$X$35:$Y$38,2,0))</f>
        <v/>
      </c>
      <c r="R177" s="84" t="e">
        <f t="shared" si="104"/>
        <v>#VALUE!</v>
      </c>
      <c r="S177" s="16"/>
      <c r="T177" s="83" t="e">
        <f t="shared" si="105"/>
        <v>#VALUE!</v>
      </c>
      <c r="U177" s="66"/>
      <c r="V177" s="66"/>
      <c r="W177" s="66"/>
      <c r="X177" s="66"/>
      <c r="Y177" s="76"/>
      <c r="Z177" s="66"/>
      <c r="AA177" s="76"/>
      <c r="AB177" s="79">
        <f t="shared" si="140"/>
        <v>0</v>
      </c>
      <c r="AC177" s="79">
        <f t="shared" si="140"/>
        <v>0</v>
      </c>
      <c r="AD177" s="79">
        <f t="shared" si="140"/>
        <v>0</v>
      </c>
      <c r="AE177" s="79">
        <f t="shared" si="140"/>
        <v>0</v>
      </c>
      <c r="AF177" s="79">
        <f t="shared" si="140"/>
        <v>0</v>
      </c>
      <c r="AG177" s="79">
        <f t="shared" si="140"/>
        <v>0</v>
      </c>
      <c r="AH177" s="79">
        <f t="shared" si="140"/>
        <v>0</v>
      </c>
      <c r="AI177" s="79">
        <f t="shared" si="140"/>
        <v>0</v>
      </c>
      <c r="AJ177" s="79">
        <f t="shared" si="140"/>
        <v>0</v>
      </c>
      <c r="AK177" s="79">
        <f t="shared" si="140"/>
        <v>0</v>
      </c>
      <c r="AL177" s="79">
        <f t="shared" si="140"/>
        <v>0</v>
      </c>
      <c r="AM177" s="79">
        <f t="shared" si="140"/>
        <v>0</v>
      </c>
      <c r="AN177" s="68" t="e">
        <f t="shared" si="106"/>
        <v>#VALUE!</v>
      </c>
      <c r="AP177" s="77" t="str">
        <f>IF(ISBLANK(F177),"",VLOOKUP(F177,'validation code'!$T$64:$U$120,2,0))</f>
        <v/>
      </c>
      <c r="AQ177" s="77" t="str">
        <f>IF(ISBLANK(F177),"",VLOOKUP(F177,'validation code'!$T$3:$U$59,2,0))</f>
        <v/>
      </c>
      <c r="AR177" s="77" t="str">
        <f>IF(ISBLANK(M177)=TRUE,"",VLOOKUP(M177,'validation code'!$X$48:$Y$49,2,0))</f>
        <v/>
      </c>
      <c r="AS177" s="77" t="str">
        <f>IF(ISBLANK(F177)=TRUE,"",VLOOKUP(F177,'validation code'!$A$22:$B$79,2,0))</f>
        <v/>
      </c>
      <c r="AU177" s="77" t="s">
        <v>40</v>
      </c>
      <c r="AV177" s="77" t="str">
        <f>IF(ISBLANK($B$2)=TRUE,"",VLOOKUP($B$2,'validation code'!$W$54:$X$69,2,0))</f>
        <v>PRB</v>
      </c>
      <c r="AW177" s="77" t="str">
        <f t="shared" si="107"/>
        <v>01</v>
      </c>
      <c r="AX177" s="77" t="str">
        <f t="shared" si="108"/>
        <v/>
      </c>
      <c r="AY177" s="77" t="str">
        <f t="shared" si="109"/>
        <v>0176</v>
      </c>
      <c r="AZ177" s="77" t="str">
        <f t="shared" si="110"/>
        <v>EX-22-PRB-01--0176</v>
      </c>
      <c r="BA177" s="77" t="str">
        <f t="shared" si="111"/>
        <v>Not Completed</v>
      </c>
      <c r="BB177" s="19">
        <f t="shared" si="112"/>
        <v>0</v>
      </c>
      <c r="BC177" s="19">
        <f t="shared" si="113"/>
        <v>0</v>
      </c>
      <c r="BD177" s="19">
        <f t="shared" si="114"/>
        <v>0</v>
      </c>
      <c r="BE177" s="19">
        <f t="shared" si="115"/>
        <v>1</v>
      </c>
      <c r="BF177" s="19">
        <f t="shared" si="116"/>
        <v>0</v>
      </c>
      <c r="BG177" s="19">
        <f t="shared" si="117"/>
        <v>0</v>
      </c>
      <c r="BH177" s="19">
        <f t="shared" si="118"/>
        <v>0</v>
      </c>
      <c r="BI177" s="19">
        <f t="shared" si="119"/>
        <v>0</v>
      </c>
      <c r="BJ177" s="19">
        <f t="shared" si="120"/>
        <v>0</v>
      </c>
      <c r="BK177" s="19">
        <f t="shared" si="121"/>
        <v>0</v>
      </c>
      <c r="BL177" s="19">
        <f t="shared" si="122"/>
        <v>0</v>
      </c>
      <c r="BM177" s="19">
        <f t="shared" si="123"/>
        <v>0</v>
      </c>
      <c r="BN177" s="19">
        <f t="shared" si="124"/>
        <v>1</v>
      </c>
      <c r="BO177" s="19">
        <f t="shared" si="125"/>
        <v>1</v>
      </c>
      <c r="BP177" s="19">
        <f t="shared" si="126"/>
        <v>0</v>
      </c>
      <c r="BQ177" s="19">
        <f t="shared" si="127"/>
        <v>1</v>
      </c>
      <c r="BR177" s="19">
        <f t="shared" si="128"/>
        <v>0</v>
      </c>
      <c r="BS177" s="19">
        <f t="shared" si="129"/>
        <v>0</v>
      </c>
      <c r="BT177" s="19">
        <f t="shared" si="130"/>
        <v>0</v>
      </c>
      <c r="BU177" s="19">
        <f t="shared" si="131"/>
        <v>0</v>
      </c>
      <c r="BV177" s="19">
        <f t="shared" si="132"/>
        <v>0</v>
      </c>
      <c r="BW177" s="19">
        <f t="shared" si="133"/>
        <v>0</v>
      </c>
      <c r="BY177" s="12" t="str">
        <f t="shared" si="134"/>
        <v/>
      </c>
      <c r="BZ177" s="12"/>
      <c r="CA177" s="12" t="str">
        <f t="shared" si="135"/>
        <v/>
      </c>
      <c r="CB177" s="12" t="str">
        <f t="shared" si="136"/>
        <v>PRD_BODY</v>
      </c>
      <c r="CC177" s="12" t="str">
        <f t="shared" si="137"/>
        <v>PRD_BODY</v>
      </c>
    </row>
    <row r="178" spans="1:81" ht="14.25" customHeight="1" x14ac:dyDescent="0.35">
      <c r="A178" s="77" t="str">
        <f t="shared" si="101"/>
        <v>Not Completed</v>
      </c>
      <c r="C178" s="19">
        <f t="shared" si="138"/>
        <v>177</v>
      </c>
      <c r="D178" s="14" t="str">
        <f t="shared" si="102"/>
        <v/>
      </c>
      <c r="E178" s="15"/>
      <c r="F178" s="15"/>
      <c r="G178" s="15"/>
      <c r="H178" s="20" t="str">
        <f t="shared" si="103"/>
        <v/>
      </c>
      <c r="I178" s="15"/>
      <c r="J178" s="15"/>
      <c r="K178" s="65"/>
      <c r="L178" s="65"/>
      <c r="M178" s="15"/>
      <c r="N178" s="15"/>
      <c r="O178" s="15"/>
      <c r="P178" s="16"/>
      <c r="Q178" s="21" t="str">
        <f>IF(ISBLANK(O178)=TRUE,"",VLOOKUP(O178,'validation code'!$X$35:$Y$38,2,0))</f>
        <v/>
      </c>
      <c r="R178" s="84" t="e">
        <f t="shared" si="104"/>
        <v>#VALUE!</v>
      </c>
      <c r="S178" s="16"/>
      <c r="T178" s="83" t="e">
        <f t="shared" si="105"/>
        <v>#VALUE!</v>
      </c>
      <c r="U178" s="66"/>
      <c r="V178" s="66"/>
      <c r="W178" s="66"/>
      <c r="X178" s="66"/>
      <c r="Y178" s="76"/>
      <c r="Z178" s="66"/>
      <c r="AA178" s="76"/>
      <c r="AB178" s="79">
        <f t="shared" si="140"/>
        <v>0</v>
      </c>
      <c r="AC178" s="79">
        <f t="shared" si="140"/>
        <v>0</v>
      </c>
      <c r="AD178" s="79">
        <f t="shared" si="140"/>
        <v>0</v>
      </c>
      <c r="AE178" s="79">
        <f t="shared" si="140"/>
        <v>0</v>
      </c>
      <c r="AF178" s="79">
        <f t="shared" si="140"/>
        <v>0</v>
      </c>
      <c r="AG178" s="79">
        <f t="shared" si="140"/>
        <v>0</v>
      </c>
      <c r="AH178" s="79">
        <f t="shared" si="140"/>
        <v>0</v>
      </c>
      <c r="AI178" s="79">
        <f t="shared" si="140"/>
        <v>0</v>
      </c>
      <c r="AJ178" s="79">
        <f t="shared" si="140"/>
        <v>0</v>
      </c>
      <c r="AK178" s="79">
        <f t="shared" si="140"/>
        <v>0</v>
      </c>
      <c r="AL178" s="79">
        <f t="shared" si="140"/>
        <v>0</v>
      </c>
      <c r="AM178" s="79">
        <f t="shared" si="140"/>
        <v>0</v>
      </c>
      <c r="AN178" s="68" t="e">
        <f t="shared" si="106"/>
        <v>#VALUE!</v>
      </c>
      <c r="AP178" s="77" t="str">
        <f>IF(ISBLANK(F178),"",VLOOKUP(F178,'validation code'!$T$64:$U$120,2,0))</f>
        <v/>
      </c>
      <c r="AQ178" s="77" t="str">
        <f>IF(ISBLANK(F178),"",VLOOKUP(F178,'validation code'!$T$3:$U$59,2,0))</f>
        <v/>
      </c>
      <c r="AR178" s="77" t="str">
        <f>IF(ISBLANK(M178)=TRUE,"",VLOOKUP(M178,'validation code'!$X$48:$Y$49,2,0))</f>
        <v/>
      </c>
      <c r="AS178" s="77" t="str">
        <f>IF(ISBLANK(F178)=TRUE,"",VLOOKUP(F178,'validation code'!$A$22:$B$79,2,0))</f>
        <v/>
      </c>
      <c r="AU178" s="77" t="s">
        <v>40</v>
      </c>
      <c r="AV178" s="77" t="str">
        <f>IF(ISBLANK($B$2)=TRUE,"",VLOOKUP($B$2,'validation code'!$W$54:$X$69,2,0))</f>
        <v>PRB</v>
      </c>
      <c r="AW178" s="77" t="str">
        <f t="shared" si="107"/>
        <v>01</v>
      </c>
      <c r="AX178" s="77" t="str">
        <f t="shared" si="108"/>
        <v/>
      </c>
      <c r="AY178" s="77" t="str">
        <f t="shared" si="109"/>
        <v>0177</v>
      </c>
      <c r="AZ178" s="77" t="str">
        <f t="shared" si="110"/>
        <v>EX-22-PRB-01--0177</v>
      </c>
      <c r="BA178" s="77" t="str">
        <f t="shared" si="111"/>
        <v>Not Completed</v>
      </c>
      <c r="BB178" s="19">
        <f t="shared" si="112"/>
        <v>0</v>
      </c>
      <c r="BC178" s="19">
        <f t="shared" si="113"/>
        <v>0</v>
      </c>
      <c r="BD178" s="19">
        <f t="shared" si="114"/>
        <v>0</v>
      </c>
      <c r="BE178" s="19">
        <f t="shared" si="115"/>
        <v>1</v>
      </c>
      <c r="BF178" s="19">
        <f t="shared" si="116"/>
        <v>0</v>
      </c>
      <c r="BG178" s="19">
        <f t="shared" si="117"/>
        <v>0</v>
      </c>
      <c r="BH178" s="19">
        <f t="shared" si="118"/>
        <v>0</v>
      </c>
      <c r="BI178" s="19">
        <f t="shared" si="119"/>
        <v>0</v>
      </c>
      <c r="BJ178" s="19">
        <f t="shared" si="120"/>
        <v>0</v>
      </c>
      <c r="BK178" s="19">
        <f t="shared" si="121"/>
        <v>0</v>
      </c>
      <c r="BL178" s="19">
        <f t="shared" si="122"/>
        <v>0</v>
      </c>
      <c r="BM178" s="19">
        <f t="shared" si="123"/>
        <v>0</v>
      </c>
      <c r="BN178" s="19">
        <f t="shared" si="124"/>
        <v>1</v>
      </c>
      <c r="BO178" s="19">
        <f t="shared" si="125"/>
        <v>1</v>
      </c>
      <c r="BP178" s="19">
        <f t="shared" si="126"/>
        <v>0</v>
      </c>
      <c r="BQ178" s="19">
        <f t="shared" si="127"/>
        <v>1</v>
      </c>
      <c r="BR178" s="19">
        <f t="shared" si="128"/>
        <v>0</v>
      </c>
      <c r="BS178" s="19">
        <f t="shared" si="129"/>
        <v>0</v>
      </c>
      <c r="BT178" s="19">
        <f t="shared" si="130"/>
        <v>0</v>
      </c>
      <c r="BU178" s="19">
        <f t="shared" si="131"/>
        <v>0</v>
      </c>
      <c r="BV178" s="19">
        <f t="shared" si="132"/>
        <v>0</v>
      </c>
      <c r="BW178" s="19">
        <f t="shared" si="133"/>
        <v>0</v>
      </c>
      <c r="BY178" s="12" t="str">
        <f t="shared" si="134"/>
        <v/>
      </c>
      <c r="BZ178" s="12"/>
      <c r="CA178" s="12" t="str">
        <f t="shared" si="135"/>
        <v/>
      </c>
      <c r="CB178" s="12" t="str">
        <f t="shared" si="136"/>
        <v>PRD_BODY</v>
      </c>
      <c r="CC178" s="12" t="str">
        <f t="shared" si="137"/>
        <v>PRD_BODY</v>
      </c>
    </row>
    <row r="179" spans="1:81" ht="14.25" customHeight="1" x14ac:dyDescent="0.35">
      <c r="A179" s="77" t="str">
        <f t="shared" si="101"/>
        <v>Not Completed</v>
      </c>
      <c r="C179" s="19">
        <f t="shared" si="138"/>
        <v>178</v>
      </c>
      <c r="D179" s="14" t="str">
        <f t="shared" si="102"/>
        <v/>
      </c>
      <c r="E179" s="15"/>
      <c r="F179" s="15"/>
      <c r="G179" s="15"/>
      <c r="H179" s="20" t="str">
        <f t="shared" si="103"/>
        <v/>
      </c>
      <c r="I179" s="15"/>
      <c r="J179" s="15"/>
      <c r="K179" s="65"/>
      <c r="L179" s="65"/>
      <c r="M179" s="15"/>
      <c r="N179" s="15"/>
      <c r="O179" s="15"/>
      <c r="P179" s="16"/>
      <c r="Q179" s="21" t="str">
        <f>IF(ISBLANK(O179)=TRUE,"",VLOOKUP(O179,'validation code'!$X$35:$Y$38,2,0))</f>
        <v/>
      </c>
      <c r="R179" s="84" t="e">
        <f t="shared" si="104"/>
        <v>#VALUE!</v>
      </c>
      <c r="S179" s="16"/>
      <c r="T179" s="83" t="e">
        <f t="shared" si="105"/>
        <v>#VALUE!</v>
      </c>
      <c r="U179" s="66"/>
      <c r="V179" s="66"/>
      <c r="W179" s="66"/>
      <c r="X179" s="66"/>
      <c r="Y179" s="76"/>
      <c r="Z179" s="66"/>
      <c r="AA179" s="76"/>
      <c r="AB179" s="79">
        <f t="shared" si="140"/>
        <v>0</v>
      </c>
      <c r="AC179" s="79">
        <f t="shared" si="140"/>
        <v>0</v>
      </c>
      <c r="AD179" s="79">
        <f t="shared" si="140"/>
        <v>0</v>
      </c>
      <c r="AE179" s="79">
        <f t="shared" si="140"/>
        <v>0</v>
      </c>
      <c r="AF179" s="79">
        <f t="shared" si="140"/>
        <v>0</v>
      </c>
      <c r="AG179" s="79">
        <f t="shared" si="140"/>
        <v>0</v>
      </c>
      <c r="AH179" s="79">
        <f t="shared" si="140"/>
        <v>0</v>
      </c>
      <c r="AI179" s="79">
        <f t="shared" si="140"/>
        <v>0</v>
      </c>
      <c r="AJ179" s="79">
        <f t="shared" si="140"/>
        <v>0</v>
      </c>
      <c r="AK179" s="79">
        <f t="shared" si="140"/>
        <v>0</v>
      </c>
      <c r="AL179" s="79">
        <f t="shared" si="140"/>
        <v>0</v>
      </c>
      <c r="AM179" s="79">
        <f t="shared" si="140"/>
        <v>0</v>
      </c>
      <c r="AN179" s="68" t="e">
        <f t="shared" si="106"/>
        <v>#VALUE!</v>
      </c>
      <c r="AP179" s="77" t="str">
        <f>IF(ISBLANK(F179),"",VLOOKUP(F179,'validation code'!$T$64:$U$120,2,0))</f>
        <v/>
      </c>
      <c r="AQ179" s="77" t="str">
        <f>IF(ISBLANK(F179),"",VLOOKUP(F179,'validation code'!$T$3:$U$59,2,0))</f>
        <v/>
      </c>
      <c r="AR179" s="77" t="str">
        <f>IF(ISBLANK(M179)=TRUE,"",VLOOKUP(M179,'validation code'!$X$48:$Y$49,2,0))</f>
        <v/>
      </c>
      <c r="AS179" s="77" t="str">
        <f>IF(ISBLANK(F179)=TRUE,"",VLOOKUP(F179,'validation code'!$A$22:$B$79,2,0))</f>
        <v/>
      </c>
      <c r="AU179" s="77" t="s">
        <v>40</v>
      </c>
      <c r="AV179" s="77" t="str">
        <f>IF(ISBLANK($B$2)=TRUE,"",VLOOKUP($B$2,'validation code'!$W$54:$X$69,2,0))</f>
        <v>PRB</v>
      </c>
      <c r="AW179" s="77" t="str">
        <f t="shared" si="107"/>
        <v>01</v>
      </c>
      <c r="AX179" s="77" t="str">
        <f t="shared" si="108"/>
        <v/>
      </c>
      <c r="AY179" s="77" t="str">
        <f t="shared" si="109"/>
        <v>0178</v>
      </c>
      <c r="AZ179" s="77" t="str">
        <f t="shared" si="110"/>
        <v>EX-22-PRB-01--0178</v>
      </c>
      <c r="BA179" s="77" t="str">
        <f t="shared" si="111"/>
        <v>Not Completed</v>
      </c>
      <c r="BB179" s="19">
        <f t="shared" si="112"/>
        <v>0</v>
      </c>
      <c r="BC179" s="19">
        <f t="shared" si="113"/>
        <v>0</v>
      </c>
      <c r="BD179" s="19">
        <f t="shared" si="114"/>
        <v>0</v>
      </c>
      <c r="BE179" s="19">
        <f t="shared" si="115"/>
        <v>1</v>
      </c>
      <c r="BF179" s="19">
        <f t="shared" si="116"/>
        <v>0</v>
      </c>
      <c r="BG179" s="19">
        <f t="shared" si="117"/>
        <v>0</v>
      </c>
      <c r="BH179" s="19">
        <f t="shared" si="118"/>
        <v>0</v>
      </c>
      <c r="BI179" s="19">
        <f t="shared" si="119"/>
        <v>0</v>
      </c>
      <c r="BJ179" s="19">
        <f t="shared" si="120"/>
        <v>0</v>
      </c>
      <c r="BK179" s="19">
        <f t="shared" si="121"/>
        <v>0</v>
      </c>
      <c r="BL179" s="19">
        <f t="shared" si="122"/>
        <v>0</v>
      </c>
      <c r="BM179" s="19">
        <f t="shared" si="123"/>
        <v>0</v>
      </c>
      <c r="BN179" s="19">
        <f t="shared" si="124"/>
        <v>1</v>
      </c>
      <c r="BO179" s="19">
        <f t="shared" si="125"/>
        <v>1</v>
      </c>
      <c r="BP179" s="19">
        <f t="shared" si="126"/>
        <v>0</v>
      </c>
      <c r="BQ179" s="19">
        <f t="shared" si="127"/>
        <v>1</v>
      </c>
      <c r="BR179" s="19">
        <f t="shared" si="128"/>
        <v>0</v>
      </c>
      <c r="BS179" s="19">
        <f t="shared" si="129"/>
        <v>0</v>
      </c>
      <c r="BT179" s="19">
        <f t="shared" si="130"/>
        <v>0</v>
      </c>
      <c r="BU179" s="19">
        <f t="shared" si="131"/>
        <v>0</v>
      </c>
      <c r="BV179" s="19">
        <f t="shared" si="132"/>
        <v>0</v>
      </c>
      <c r="BW179" s="19">
        <f t="shared" si="133"/>
        <v>0</v>
      </c>
      <c r="BY179" s="12" t="str">
        <f t="shared" si="134"/>
        <v/>
      </c>
      <c r="BZ179" s="12"/>
      <c r="CA179" s="12" t="str">
        <f t="shared" si="135"/>
        <v/>
      </c>
      <c r="CB179" s="12" t="str">
        <f t="shared" si="136"/>
        <v>PRD_BODY</v>
      </c>
      <c r="CC179" s="12" t="str">
        <f t="shared" si="137"/>
        <v>PRD_BODY</v>
      </c>
    </row>
    <row r="180" spans="1:81" ht="14.25" customHeight="1" x14ac:dyDescent="0.35">
      <c r="A180" s="77" t="str">
        <f t="shared" si="101"/>
        <v>Not Completed</v>
      </c>
      <c r="C180" s="19">
        <f t="shared" si="138"/>
        <v>179</v>
      </c>
      <c r="D180" s="14" t="str">
        <f t="shared" si="102"/>
        <v/>
      </c>
      <c r="E180" s="15"/>
      <c r="F180" s="15"/>
      <c r="G180" s="15"/>
      <c r="H180" s="20" t="str">
        <f t="shared" si="103"/>
        <v/>
      </c>
      <c r="I180" s="15"/>
      <c r="J180" s="15"/>
      <c r="K180" s="65"/>
      <c r="L180" s="65"/>
      <c r="M180" s="15"/>
      <c r="N180" s="15"/>
      <c r="O180" s="15"/>
      <c r="P180" s="16"/>
      <c r="Q180" s="21" t="str">
        <f>IF(ISBLANK(O180)=TRUE,"",VLOOKUP(O180,'validation code'!$X$35:$Y$38,2,0))</f>
        <v/>
      </c>
      <c r="R180" s="84" t="e">
        <f t="shared" si="104"/>
        <v>#VALUE!</v>
      </c>
      <c r="S180" s="16"/>
      <c r="T180" s="83" t="e">
        <f t="shared" si="105"/>
        <v>#VALUE!</v>
      </c>
      <c r="U180" s="66"/>
      <c r="V180" s="66"/>
      <c r="W180" s="66"/>
      <c r="X180" s="66"/>
      <c r="Y180" s="76"/>
      <c r="Z180" s="66"/>
      <c r="AA180" s="76"/>
      <c r="AB180" s="79">
        <f t="shared" si="140"/>
        <v>0</v>
      </c>
      <c r="AC180" s="79">
        <f t="shared" si="140"/>
        <v>0</v>
      </c>
      <c r="AD180" s="79">
        <f t="shared" si="140"/>
        <v>0</v>
      </c>
      <c r="AE180" s="79">
        <f t="shared" si="140"/>
        <v>0</v>
      </c>
      <c r="AF180" s="79">
        <f t="shared" si="140"/>
        <v>0</v>
      </c>
      <c r="AG180" s="79">
        <f t="shared" si="140"/>
        <v>0</v>
      </c>
      <c r="AH180" s="79">
        <f t="shared" si="140"/>
        <v>0</v>
      </c>
      <c r="AI180" s="79">
        <f t="shared" si="140"/>
        <v>0</v>
      </c>
      <c r="AJ180" s="79">
        <f t="shared" si="140"/>
        <v>0</v>
      </c>
      <c r="AK180" s="79">
        <f t="shared" si="140"/>
        <v>0</v>
      </c>
      <c r="AL180" s="79">
        <f t="shared" si="140"/>
        <v>0</v>
      </c>
      <c r="AM180" s="79">
        <f t="shared" si="140"/>
        <v>0</v>
      </c>
      <c r="AN180" s="68" t="e">
        <f t="shared" si="106"/>
        <v>#VALUE!</v>
      </c>
      <c r="AP180" s="77" t="str">
        <f>IF(ISBLANK(F180),"",VLOOKUP(F180,'validation code'!$T$64:$U$120,2,0))</f>
        <v/>
      </c>
      <c r="AQ180" s="77" t="str">
        <f>IF(ISBLANK(F180),"",VLOOKUP(F180,'validation code'!$T$3:$U$59,2,0))</f>
        <v/>
      </c>
      <c r="AR180" s="77" t="str">
        <f>IF(ISBLANK(M180)=TRUE,"",VLOOKUP(M180,'validation code'!$X$48:$Y$49,2,0))</f>
        <v/>
      </c>
      <c r="AS180" s="77" t="str">
        <f>IF(ISBLANK(F180)=TRUE,"",VLOOKUP(F180,'validation code'!$A$22:$B$79,2,0))</f>
        <v/>
      </c>
      <c r="AU180" s="77" t="s">
        <v>40</v>
      </c>
      <c r="AV180" s="77" t="str">
        <f>IF(ISBLANK($B$2)=TRUE,"",VLOOKUP($B$2,'validation code'!$W$54:$X$69,2,0))</f>
        <v>PRB</v>
      </c>
      <c r="AW180" s="77" t="str">
        <f t="shared" si="107"/>
        <v>01</v>
      </c>
      <c r="AX180" s="77" t="str">
        <f t="shared" si="108"/>
        <v/>
      </c>
      <c r="AY180" s="77" t="str">
        <f t="shared" si="109"/>
        <v>0179</v>
      </c>
      <c r="AZ180" s="77" t="str">
        <f t="shared" si="110"/>
        <v>EX-22-PRB-01--0179</v>
      </c>
      <c r="BA180" s="77" t="str">
        <f t="shared" si="111"/>
        <v>Not Completed</v>
      </c>
      <c r="BB180" s="19">
        <f t="shared" si="112"/>
        <v>0</v>
      </c>
      <c r="BC180" s="19">
        <f t="shared" si="113"/>
        <v>0</v>
      </c>
      <c r="BD180" s="19">
        <f t="shared" si="114"/>
        <v>0</v>
      </c>
      <c r="BE180" s="19">
        <f t="shared" si="115"/>
        <v>1</v>
      </c>
      <c r="BF180" s="19">
        <f t="shared" si="116"/>
        <v>0</v>
      </c>
      <c r="BG180" s="19">
        <f t="shared" si="117"/>
        <v>0</v>
      </c>
      <c r="BH180" s="19">
        <f t="shared" si="118"/>
        <v>0</v>
      </c>
      <c r="BI180" s="19">
        <f t="shared" si="119"/>
        <v>0</v>
      </c>
      <c r="BJ180" s="19">
        <f t="shared" si="120"/>
        <v>0</v>
      </c>
      <c r="BK180" s="19">
        <f t="shared" si="121"/>
        <v>0</v>
      </c>
      <c r="BL180" s="19">
        <f t="shared" si="122"/>
        <v>0</v>
      </c>
      <c r="BM180" s="19">
        <f t="shared" si="123"/>
        <v>0</v>
      </c>
      <c r="BN180" s="19">
        <f t="shared" si="124"/>
        <v>1</v>
      </c>
      <c r="BO180" s="19">
        <f t="shared" si="125"/>
        <v>1</v>
      </c>
      <c r="BP180" s="19">
        <f t="shared" si="126"/>
        <v>0</v>
      </c>
      <c r="BQ180" s="19">
        <f t="shared" si="127"/>
        <v>1</v>
      </c>
      <c r="BR180" s="19">
        <f t="shared" si="128"/>
        <v>0</v>
      </c>
      <c r="BS180" s="19">
        <f t="shared" si="129"/>
        <v>0</v>
      </c>
      <c r="BT180" s="19">
        <f t="shared" si="130"/>
        <v>0</v>
      </c>
      <c r="BU180" s="19">
        <f t="shared" si="131"/>
        <v>0</v>
      </c>
      <c r="BV180" s="19">
        <f t="shared" si="132"/>
        <v>0</v>
      </c>
      <c r="BW180" s="19">
        <f t="shared" si="133"/>
        <v>0</v>
      </c>
      <c r="BY180" s="12" t="str">
        <f t="shared" si="134"/>
        <v/>
      </c>
      <c r="BZ180" s="12"/>
      <c r="CA180" s="12" t="str">
        <f t="shared" si="135"/>
        <v/>
      </c>
      <c r="CB180" s="12" t="str">
        <f t="shared" si="136"/>
        <v>PRD_BODY</v>
      </c>
      <c r="CC180" s="12" t="str">
        <f t="shared" si="137"/>
        <v>PRD_BODY</v>
      </c>
    </row>
    <row r="181" spans="1:81" ht="14.25" customHeight="1" x14ac:dyDescent="0.35">
      <c r="A181" s="77" t="str">
        <f t="shared" si="101"/>
        <v>Not Completed</v>
      </c>
      <c r="C181" s="19">
        <f t="shared" si="138"/>
        <v>180</v>
      </c>
      <c r="D181" s="14" t="str">
        <f t="shared" si="102"/>
        <v/>
      </c>
      <c r="E181" s="15"/>
      <c r="F181" s="15"/>
      <c r="G181" s="15"/>
      <c r="H181" s="20" t="str">
        <f t="shared" si="103"/>
        <v/>
      </c>
      <c r="I181" s="15"/>
      <c r="J181" s="15"/>
      <c r="K181" s="65"/>
      <c r="L181" s="65"/>
      <c r="M181" s="15"/>
      <c r="N181" s="15"/>
      <c r="O181" s="15"/>
      <c r="P181" s="16"/>
      <c r="Q181" s="21" t="str">
        <f>IF(ISBLANK(O181)=TRUE,"",VLOOKUP(O181,'validation code'!$X$35:$Y$38,2,0))</f>
        <v/>
      </c>
      <c r="R181" s="84" t="e">
        <f t="shared" si="104"/>
        <v>#VALUE!</v>
      </c>
      <c r="S181" s="16"/>
      <c r="T181" s="83" t="e">
        <f t="shared" si="105"/>
        <v>#VALUE!</v>
      </c>
      <c r="U181" s="66"/>
      <c r="V181" s="66"/>
      <c r="W181" s="66"/>
      <c r="X181" s="66"/>
      <c r="Y181" s="76"/>
      <c r="Z181" s="66"/>
      <c r="AA181" s="76"/>
      <c r="AB181" s="79">
        <f t="shared" si="140"/>
        <v>0</v>
      </c>
      <c r="AC181" s="79">
        <f t="shared" si="140"/>
        <v>0</v>
      </c>
      <c r="AD181" s="79">
        <f t="shared" si="140"/>
        <v>0</v>
      </c>
      <c r="AE181" s="79">
        <f t="shared" si="140"/>
        <v>0</v>
      </c>
      <c r="AF181" s="79">
        <f t="shared" si="140"/>
        <v>0</v>
      </c>
      <c r="AG181" s="79">
        <f t="shared" si="140"/>
        <v>0</v>
      </c>
      <c r="AH181" s="79">
        <f t="shared" si="140"/>
        <v>0</v>
      </c>
      <c r="AI181" s="79">
        <f t="shared" si="140"/>
        <v>0</v>
      </c>
      <c r="AJ181" s="79">
        <f t="shared" si="140"/>
        <v>0</v>
      </c>
      <c r="AK181" s="79">
        <f t="shared" si="140"/>
        <v>0</v>
      </c>
      <c r="AL181" s="79">
        <f t="shared" si="140"/>
        <v>0</v>
      </c>
      <c r="AM181" s="79">
        <f t="shared" si="140"/>
        <v>0</v>
      </c>
      <c r="AN181" s="68" t="e">
        <f t="shared" si="106"/>
        <v>#VALUE!</v>
      </c>
      <c r="AP181" s="77" t="str">
        <f>IF(ISBLANK(F181),"",VLOOKUP(F181,'validation code'!$T$64:$U$120,2,0))</f>
        <v/>
      </c>
      <c r="AQ181" s="77" t="str">
        <f>IF(ISBLANK(F181),"",VLOOKUP(F181,'validation code'!$T$3:$U$59,2,0))</f>
        <v/>
      </c>
      <c r="AR181" s="77" t="str">
        <f>IF(ISBLANK(M181)=TRUE,"",VLOOKUP(M181,'validation code'!$X$48:$Y$49,2,0))</f>
        <v/>
      </c>
      <c r="AS181" s="77" t="str">
        <f>IF(ISBLANK(F181)=TRUE,"",VLOOKUP(F181,'validation code'!$A$22:$B$79,2,0))</f>
        <v/>
      </c>
      <c r="AU181" s="77" t="s">
        <v>40</v>
      </c>
      <c r="AV181" s="77" t="str">
        <f>IF(ISBLANK($B$2)=TRUE,"",VLOOKUP($B$2,'validation code'!$W$54:$X$69,2,0))</f>
        <v>PRB</v>
      </c>
      <c r="AW181" s="77" t="str">
        <f t="shared" si="107"/>
        <v>01</v>
      </c>
      <c r="AX181" s="77" t="str">
        <f t="shared" si="108"/>
        <v/>
      </c>
      <c r="AY181" s="77" t="str">
        <f t="shared" si="109"/>
        <v>0180</v>
      </c>
      <c r="AZ181" s="77" t="str">
        <f t="shared" si="110"/>
        <v>EX-22-PRB-01--0180</v>
      </c>
      <c r="BA181" s="77" t="str">
        <f t="shared" si="111"/>
        <v>Not Completed</v>
      </c>
      <c r="BB181" s="19">
        <f t="shared" si="112"/>
        <v>0</v>
      </c>
      <c r="BC181" s="19">
        <f t="shared" si="113"/>
        <v>0</v>
      </c>
      <c r="BD181" s="19">
        <f t="shared" si="114"/>
        <v>0</v>
      </c>
      <c r="BE181" s="19">
        <f t="shared" si="115"/>
        <v>1</v>
      </c>
      <c r="BF181" s="19">
        <f t="shared" si="116"/>
        <v>0</v>
      </c>
      <c r="BG181" s="19">
        <f t="shared" si="117"/>
        <v>0</v>
      </c>
      <c r="BH181" s="19">
        <f t="shared" si="118"/>
        <v>0</v>
      </c>
      <c r="BI181" s="19">
        <f t="shared" si="119"/>
        <v>0</v>
      </c>
      <c r="BJ181" s="19">
        <f t="shared" si="120"/>
        <v>0</v>
      </c>
      <c r="BK181" s="19">
        <f t="shared" si="121"/>
        <v>0</v>
      </c>
      <c r="BL181" s="19">
        <f t="shared" si="122"/>
        <v>0</v>
      </c>
      <c r="BM181" s="19">
        <f t="shared" si="123"/>
        <v>0</v>
      </c>
      <c r="BN181" s="19">
        <f t="shared" si="124"/>
        <v>1</v>
      </c>
      <c r="BO181" s="19">
        <f t="shared" si="125"/>
        <v>1</v>
      </c>
      <c r="BP181" s="19">
        <f t="shared" si="126"/>
        <v>0</v>
      </c>
      <c r="BQ181" s="19">
        <f t="shared" si="127"/>
        <v>1</v>
      </c>
      <c r="BR181" s="19">
        <f t="shared" si="128"/>
        <v>0</v>
      </c>
      <c r="BS181" s="19">
        <f t="shared" si="129"/>
        <v>0</v>
      </c>
      <c r="BT181" s="19">
        <f t="shared" si="130"/>
        <v>0</v>
      </c>
      <c r="BU181" s="19">
        <f t="shared" si="131"/>
        <v>0</v>
      </c>
      <c r="BV181" s="19">
        <f t="shared" si="132"/>
        <v>0</v>
      </c>
      <c r="BW181" s="19">
        <f t="shared" si="133"/>
        <v>0</v>
      </c>
      <c r="BY181" s="12" t="str">
        <f t="shared" si="134"/>
        <v/>
      </c>
      <c r="BZ181" s="12"/>
      <c r="CA181" s="12" t="str">
        <f t="shared" si="135"/>
        <v/>
      </c>
      <c r="CB181" s="12" t="str">
        <f t="shared" si="136"/>
        <v>PRD_BODY</v>
      </c>
      <c r="CC181" s="12" t="str">
        <f t="shared" si="137"/>
        <v>PRD_BODY</v>
      </c>
    </row>
    <row r="182" spans="1:81" ht="14.25" customHeight="1" x14ac:dyDescent="0.35">
      <c r="A182" s="77" t="str">
        <f t="shared" si="101"/>
        <v>Not Completed</v>
      </c>
      <c r="C182" s="19">
        <f t="shared" si="138"/>
        <v>181</v>
      </c>
      <c r="D182" s="14" t="str">
        <f t="shared" si="102"/>
        <v/>
      </c>
      <c r="E182" s="15"/>
      <c r="F182" s="15"/>
      <c r="G182" s="15"/>
      <c r="H182" s="20" t="str">
        <f t="shared" si="103"/>
        <v/>
      </c>
      <c r="I182" s="15"/>
      <c r="J182" s="15"/>
      <c r="K182" s="65"/>
      <c r="L182" s="65"/>
      <c r="M182" s="15"/>
      <c r="N182" s="15"/>
      <c r="O182" s="15"/>
      <c r="P182" s="16"/>
      <c r="Q182" s="21" t="str">
        <f>IF(ISBLANK(O182)=TRUE,"",VLOOKUP(O182,'validation code'!$X$35:$Y$38,2,0))</f>
        <v/>
      </c>
      <c r="R182" s="84" t="e">
        <f t="shared" si="104"/>
        <v>#VALUE!</v>
      </c>
      <c r="S182" s="16"/>
      <c r="T182" s="83" t="e">
        <f t="shared" si="105"/>
        <v>#VALUE!</v>
      </c>
      <c r="U182" s="66"/>
      <c r="V182" s="66"/>
      <c r="W182" s="66"/>
      <c r="X182" s="66"/>
      <c r="Y182" s="76"/>
      <c r="Z182" s="66"/>
      <c r="AA182" s="76"/>
      <c r="AB182" s="79">
        <f t="shared" si="140"/>
        <v>0</v>
      </c>
      <c r="AC182" s="79">
        <f t="shared" si="140"/>
        <v>0</v>
      </c>
      <c r="AD182" s="79">
        <f t="shared" si="140"/>
        <v>0</v>
      </c>
      <c r="AE182" s="79">
        <f t="shared" si="140"/>
        <v>0</v>
      </c>
      <c r="AF182" s="79">
        <f t="shared" si="140"/>
        <v>0</v>
      </c>
      <c r="AG182" s="79">
        <f t="shared" si="140"/>
        <v>0</v>
      </c>
      <c r="AH182" s="79">
        <f t="shared" si="140"/>
        <v>0</v>
      </c>
      <c r="AI182" s="79">
        <f t="shared" si="140"/>
        <v>0</v>
      </c>
      <c r="AJ182" s="79">
        <f t="shared" si="140"/>
        <v>0</v>
      </c>
      <c r="AK182" s="79">
        <f t="shared" si="140"/>
        <v>0</v>
      </c>
      <c r="AL182" s="79">
        <f t="shared" si="140"/>
        <v>0</v>
      </c>
      <c r="AM182" s="79">
        <f t="shared" si="140"/>
        <v>0</v>
      </c>
      <c r="AN182" s="68" t="e">
        <f t="shared" si="106"/>
        <v>#VALUE!</v>
      </c>
      <c r="AP182" s="77" t="str">
        <f>IF(ISBLANK(F182),"",VLOOKUP(F182,'validation code'!$T$64:$U$120,2,0))</f>
        <v/>
      </c>
      <c r="AQ182" s="77" t="str">
        <f>IF(ISBLANK(F182),"",VLOOKUP(F182,'validation code'!$T$3:$U$59,2,0))</f>
        <v/>
      </c>
      <c r="AR182" s="77" t="str">
        <f>IF(ISBLANK(M182)=TRUE,"",VLOOKUP(M182,'validation code'!$X$48:$Y$49,2,0))</f>
        <v/>
      </c>
      <c r="AS182" s="77" t="str">
        <f>IF(ISBLANK(F182)=TRUE,"",VLOOKUP(F182,'validation code'!$A$22:$B$79,2,0))</f>
        <v/>
      </c>
      <c r="AU182" s="77" t="s">
        <v>40</v>
      </c>
      <c r="AV182" s="77" t="str">
        <f>IF(ISBLANK($B$2)=TRUE,"",VLOOKUP($B$2,'validation code'!$W$54:$X$69,2,0))</f>
        <v>PRB</v>
      </c>
      <c r="AW182" s="77" t="str">
        <f t="shared" si="107"/>
        <v>01</v>
      </c>
      <c r="AX182" s="77" t="str">
        <f t="shared" si="108"/>
        <v/>
      </c>
      <c r="AY182" s="77" t="str">
        <f t="shared" si="109"/>
        <v>0181</v>
      </c>
      <c r="AZ182" s="77" t="str">
        <f t="shared" si="110"/>
        <v>EX-22-PRB-01--0181</v>
      </c>
      <c r="BA182" s="77" t="str">
        <f t="shared" si="111"/>
        <v>Not Completed</v>
      </c>
      <c r="BB182" s="19">
        <f t="shared" si="112"/>
        <v>0</v>
      </c>
      <c r="BC182" s="19">
        <f t="shared" si="113"/>
        <v>0</v>
      </c>
      <c r="BD182" s="19">
        <f t="shared" si="114"/>
        <v>0</v>
      </c>
      <c r="BE182" s="19">
        <f t="shared" si="115"/>
        <v>1</v>
      </c>
      <c r="BF182" s="19">
        <f t="shared" si="116"/>
        <v>0</v>
      </c>
      <c r="BG182" s="19">
        <f t="shared" si="117"/>
        <v>0</v>
      </c>
      <c r="BH182" s="19">
        <f t="shared" si="118"/>
        <v>0</v>
      </c>
      <c r="BI182" s="19">
        <f t="shared" si="119"/>
        <v>0</v>
      </c>
      <c r="BJ182" s="19">
        <f t="shared" si="120"/>
        <v>0</v>
      </c>
      <c r="BK182" s="19">
        <f t="shared" si="121"/>
        <v>0</v>
      </c>
      <c r="BL182" s="19">
        <f t="shared" si="122"/>
        <v>0</v>
      </c>
      <c r="BM182" s="19">
        <f t="shared" si="123"/>
        <v>0</v>
      </c>
      <c r="BN182" s="19">
        <f t="shared" si="124"/>
        <v>1</v>
      </c>
      <c r="BO182" s="19">
        <f t="shared" si="125"/>
        <v>1</v>
      </c>
      <c r="BP182" s="19">
        <f t="shared" si="126"/>
        <v>0</v>
      </c>
      <c r="BQ182" s="19">
        <f t="shared" si="127"/>
        <v>1</v>
      </c>
      <c r="BR182" s="19">
        <f t="shared" si="128"/>
        <v>0</v>
      </c>
      <c r="BS182" s="19">
        <f t="shared" si="129"/>
        <v>0</v>
      </c>
      <c r="BT182" s="19">
        <f t="shared" si="130"/>
        <v>0</v>
      </c>
      <c r="BU182" s="19">
        <f t="shared" si="131"/>
        <v>0</v>
      </c>
      <c r="BV182" s="19">
        <f t="shared" si="132"/>
        <v>0</v>
      </c>
      <c r="BW182" s="19">
        <f t="shared" si="133"/>
        <v>0</v>
      </c>
      <c r="BY182" s="12" t="str">
        <f t="shared" si="134"/>
        <v/>
      </c>
      <c r="BZ182" s="12"/>
      <c r="CA182" s="12" t="str">
        <f t="shared" si="135"/>
        <v/>
      </c>
      <c r="CB182" s="12" t="str">
        <f t="shared" si="136"/>
        <v>PRD_BODY</v>
      </c>
      <c r="CC182" s="12" t="str">
        <f t="shared" si="137"/>
        <v>PRD_BODY</v>
      </c>
    </row>
    <row r="183" spans="1:81" ht="14.25" customHeight="1" x14ac:dyDescent="0.35">
      <c r="A183" s="77" t="str">
        <f t="shared" si="101"/>
        <v>Not Completed</v>
      </c>
      <c r="C183" s="19">
        <f t="shared" si="138"/>
        <v>182</v>
      </c>
      <c r="D183" s="14" t="str">
        <f t="shared" si="102"/>
        <v/>
      </c>
      <c r="E183" s="15"/>
      <c r="F183" s="15"/>
      <c r="G183" s="15"/>
      <c r="H183" s="20" t="str">
        <f t="shared" si="103"/>
        <v/>
      </c>
      <c r="I183" s="15"/>
      <c r="J183" s="15"/>
      <c r="K183" s="65"/>
      <c r="L183" s="65"/>
      <c r="M183" s="15"/>
      <c r="N183" s="15"/>
      <c r="O183" s="15"/>
      <c r="P183" s="16"/>
      <c r="Q183" s="21" t="str">
        <f>IF(ISBLANK(O183)=TRUE,"",VLOOKUP(O183,'validation code'!$X$35:$Y$38,2,0))</f>
        <v/>
      </c>
      <c r="R183" s="84" t="e">
        <f t="shared" si="104"/>
        <v>#VALUE!</v>
      </c>
      <c r="S183" s="16"/>
      <c r="T183" s="83" t="e">
        <f t="shared" si="105"/>
        <v>#VALUE!</v>
      </c>
      <c r="U183" s="66"/>
      <c r="V183" s="66"/>
      <c r="W183" s="66"/>
      <c r="X183" s="66"/>
      <c r="Y183" s="76"/>
      <c r="Z183" s="66"/>
      <c r="AA183" s="76"/>
      <c r="AB183" s="79">
        <f t="shared" si="140"/>
        <v>0</v>
      </c>
      <c r="AC183" s="79">
        <f t="shared" si="140"/>
        <v>0</v>
      </c>
      <c r="AD183" s="79">
        <f t="shared" si="140"/>
        <v>0</v>
      </c>
      <c r="AE183" s="79">
        <f t="shared" si="140"/>
        <v>0</v>
      </c>
      <c r="AF183" s="79">
        <f t="shared" si="140"/>
        <v>0</v>
      </c>
      <c r="AG183" s="79">
        <f t="shared" si="140"/>
        <v>0</v>
      </c>
      <c r="AH183" s="79">
        <f t="shared" si="140"/>
        <v>0</v>
      </c>
      <c r="AI183" s="79">
        <f t="shared" si="140"/>
        <v>0</v>
      </c>
      <c r="AJ183" s="79">
        <f t="shared" si="140"/>
        <v>0</v>
      </c>
      <c r="AK183" s="79">
        <f t="shared" si="140"/>
        <v>0</v>
      </c>
      <c r="AL183" s="79">
        <f t="shared" si="140"/>
        <v>0</v>
      </c>
      <c r="AM183" s="79">
        <f t="shared" si="140"/>
        <v>0</v>
      </c>
      <c r="AN183" s="68" t="e">
        <f t="shared" si="106"/>
        <v>#VALUE!</v>
      </c>
      <c r="AP183" s="77" t="str">
        <f>IF(ISBLANK(F183),"",VLOOKUP(F183,'validation code'!$T$64:$U$120,2,0))</f>
        <v/>
      </c>
      <c r="AQ183" s="77" t="str">
        <f>IF(ISBLANK(F183),"",VLOOKUP(F183,'validation code'!$T$3:$U$59,2,0))</f>
        <v/>
      </c>
      <c r="AR183" s="77" t="str">
        <f>IF(ISBLANK(M183)=TRUE,"",VLOOKUP(M183,'validation code'!$X$48:$Y$49,2,0))</f>
        <v/>
      </c>
      <c r="AS183" s="77" t="str">
        <f>IF(ISBLANK(F183)=TRUE,"",VLOOKUP(F183,'validation code'!$A$22:$B$79,2,0))</f>
        <v/>
      </c>
      <c r="AU183" s="77" t="s">
        <v>40</v>
      </c>
      <c r="AV183" s="77" t="str">
        <f>IF(ISBLANK($B$2)=TRUE,"",VLOOKUP($B$2,'validation code'!$W$54:$X$69,2,0))</f>
        <v>PRB</v>
      </c>
      <c r="AW183" s="77" t="str">
        <f t="shared" si="107"/>
        <v>01</v>
      </c>
      <c r="AX183" s="77" t="str">
        <f t="shared" si="108"/>
        <v/>
      </c>
      <c r="AY183" s="77" t="str">
        <f t="shared" si="109"/>
        <v>0182</v>
      </c>
      <c r="AZ183" s="77" t="str">
        <f t="shared" si="110"/>
        <v>EX-22-PRB-01--0182</v>
      </c>
      <c r="BA183" s="77" t="str">
        <f t="shared" si="111"/>
        <v>Not Completed</v>
      </c>
      <c r="BB183" s="19">
        <f t="shared" si="112"/>
        <v>0</v>
      </c>
      <c r="BC183" s="19">
        <f t="shared" si="113"/>
        <v>0</v>
      </c>
      <c r="BD183" s="19">
        <f t="shared" si="114"/>
        <v>0</v>
      </c>
      <c r="BE183" s="19">
        <f t="shared" si="115"/>
        <v>1</v>
      </c>
      <c r="BF183" s="19">
        <f t="shared" si="116"/>
        <v>0</v>
      </c>
      <c r="BG183" s="19">
        <f t="shared" si="117"/>
        <v>0</v>
      </c>
      <c r="BH183" s="19">
        <f t="shared" si="118"/>
        <v>0</v>
      </c>
      <c r="BI183" s="19">
        <f t="shared" si="119"/>
        <v>0</v>
      </c>
      <c r="BJ183" s="19">
        <f t="shared" si="120"/>
        <v>0</v>
      </c>
      <c r="BK183" s="19">
        <f t="shared" si="121"/>
        <v>0</v>
      </c>
      <c r="BL183" s="19">
        <f t="shared" si="122"/>
        <v>0</v>
      </c>
      <c r="BM183" s="19">
        <f t="shared" si="123"/>
        <v>0</v>
      </c>
      <c r="BN183" s="19">
        <f t="shared" si="124"/>
        <v>1</v>
      </c>
      <c r="BO183" s="19">
        <f t="shared" si="125"/>
        <v>1</v>
      </c>
      <c r="BP183" s="19">
        <f t="shared" si="126"/>
        <v>0</v>
      </c>
      <c r="BQ183" s="19">
        <f t="shared" si="127"/>
        <v>1</v>
      </c>
      <c r="BR183" s="19">
        <f t="shared" si="128"/>
        <v>0</v>
      </c>
      <c r="BS183" s="19">
        <f t="shared" si="129"/>
        <v>0</v>
      </c>
      <c r="BT183" s="19">
        <f t="shared" si="130"/>
        <v>0</v>
      </c>
      <c r="BU183" s="19">
        <f t="shared" si="131"/>
        <v>0</v>
      </c>
      <c r="BV183" s="19">
        <f t="shared" si="132"/>
        <v>0</v>
      </c>
      <c r="BW183" s="19">
        <f t="shared" si="133"/>
        <v>0</v>
      </c>
      <c r="BY183" s="12" t="str">
        <f t="shared" si="134"/>
        <v/>
      </c>
      <c r="BZ183" s="12"/>
      <c r="CA183" s="12" t="str">
        <f t="shared" si="135"/>
        <v/>
      </c>
      <c r="CB183" s="12" t="str">
        <f t="shared" si="136"/>
        <v>PRD_BODY</v>
      </c>
      <c r="CC183" s="12" t="str">
        <f t="shared" si="137"/>
        <v>PRD_BODY</v>
      </c>
    </row>
    <row r="184" spans="1:81" ht="14.25" customHeight="1" x14ac:dyDescent="0.35">
      <c r="A184" s="77" t="str">
        <f t="shared" si="101"/>
        <v>Not Completed</v>
      </c>
      <c r="C184" s="19">
        <f t="shared" si="138"/>
        <v>183</v>
      </c>
      <c r="D184" s="14" t="str">
        <f t="shared" si="102"/>
        <v/>
      </c>
      <c r="E184" s="15"/>
      <c r="F184" s="15"/>
      <c r="G184" s="15"/>
      <c r="H184" s="20" t="str">
        <f t="shared" si="103"/>
        <v/>
      </c>
      <c r="I184" s="15"/>
      <c r="J184" s="15"/>
      <c r="K184" s="65"/>
      <c r="L184" s="65"/>
      <c r="M184" s="15"/>
      <c r="N184" s="15"/>
      <c r="O184" s="15"/>
      <c r="P184" s="16"/>
      <c r="Q184" s="21" t="str">
        <f>IF(ISBLANK(O184)=TRUE,"",VLOOKUP(O184,'validation code'!$X$35:$Y$38,2,0))</f>
        <v/>
      </c>
      <c r="R184" s="84" t="e">
        <f t="shared" si="104"/>
        <v>#VALUE!</v>
      </c>
      <c r="S184" s="16"/>
      <c r="T184" s="83" t="e">
        <f t="shared" si="105"/>
        <v>#VALUE!</v>
      </c>
      <c r="U184" s="66"/>
      <c r="V184" s="66"/>
      <c r="W184" s="66"/>
      <c r="X184" s="66"/>
      <c r="Y184" s="76"/>
      <c r="Z184" s="66"/>
      <c r="AA184" s="76"/>
      <c r="AB184" s="79">
        <f t="shared" si="140"/>
        <v>0</v>
      </c>
      <c r="AC184" s="79">
        <f t="shared" si="140"/>
        <v>0</v>
      </c>
      <c r="AD184" s="79">
        <f t="shared" si="140"/>
        <v>0</v>
      </c>
      <c r="AE184" s="79">
        <f t="shared" si="140"/>
        <v>0</v>
      </c>
      <c r="AF184" s="79">
        <f t="shared" si="140"/>
        <v>0</v>
      </c>
      <c r="AG184" s="79">
        <f t="shared" si="140"/>
        <v>0</v>
      </c>
      <c r="AH184" s="79">
        <f t="shared" si="140"/>
        <v>0</v>
      </c>
      <c r="AI184" s="79">
        <f t="shared" si="140"/>
        <v>0</v>
      </c>
      <c r="AJ184" s="79">
        <f t="shared" si="140"/>
        <v>0</v>
      </c>
      <c r="AK184" s="79">
        <f t="shared" si="140"/>
        <v>0</v>
      </c>
      <c r="AL184" s="79">
        <f t="shared" si="140"/>
        <v>0</v>
      </c>
      <c r="AM184" s="79">
        <f t="shared" si="140"/>
        <v>0</v>
      </c>
      <c r="AN184" s="68" t="e">
        <f t="shared" si="106"/>
        <v>#VALUE!</v>
      </c>
      <c r="AP184" s="77" t="str">
        <f>IF(ISBLANK(F184),"",VLOOKUP(F184,'validation code'!$T$64:$U$120,2,0))</f>
        <v/>
      </c>
      <c r="AQ184" s="77" t="str">
        <f>IF(ISBLANK(F184),"",VLOOKUP(F184,'validation code'!$T$3:$U$59,2,0))</f>
        <v/>
      </c>
      <c r="AR184" s="77" t="str">
        <f>IF(ISBLANK(M184)=TRUE,"",VLOOKUP(M184,'validation code'!$X$48:$Y$49,2,0))</f>
        <v/>
      </c>
      <c r="AS184" s="77" t="str">
        <f>IF(ISBLANK(F184)=TRUE,"",VLOOKUP(F184,'validation code'!$A$22:$B$79,2,0))</f>
        <v/>
      </c>
      <c r="AU184" s="77" t="s">
        <v>40</v>
      </c>
      <c r="AV184" s="77" t="str">
        <f>IF(ISBLANK($B$2)=TRUE,"",VLOOKUP($B$2,'validation code'!$W$54:$X$69,2,0))</f>
        <v>PRB</v>
      </c>
      <c r="AW184" s="77" t="str">
        <f t="shared" si="107"/>
        <v>01</v>
      </c>
      <c r="AX184" s="77" t="str">
        <f t="shared" si="108"/>
        <v/>
      </c>
      <c r="AY184" s="77" t="str">
        <f t="shared" si="109"/>
        <v>0183</v>
      </c>
      <c r="AZ184" s="77" t="str">
        <f t="shared" si="110"/>
        <v>EX-22-PRB-01--0183</v>
      </c>
      <c r="BA184" s="77" t="str">
        <f t="shared" si="111"/>
        <v>Not Completed</v>
      </c>
      <c r="BB184" s="19">
        <f t="shared" si="112"/>
        <v>0</v>
      </c>
      <c r="BC184" s="19">
        <f t="shared" si="113"/>
        <v>0</v>
      </c>
      <c r="BD184" s="19">
        <f t="shared" si="114"/>
        <v>0</v>
      </c>
      <c r="BE184" s="19">
        <f t="shared" si="115"/>
        <v>1</v>
      </c>
      <c r="BF184" s="19">
        <f t="shared" si="116"/>
        <v>0</v>
      </c>
      <c r="BG184" s="19">
        <f t="shared" si="117"/>
        <v>0</v>
      </c>
      <c r="BH184" s="19">
        <f t="shared" si="118"/>
        <v>0</v>
      </c>
      <c r="BI184" s="19">
        <f t="shared" si="119"/>
        <v>0</v>
      </c>
      <c r="BJ184" s="19">
        <f t="shared" si="120"/>
        <v>0</v>
      </c>
      <c r="BK184" s="19">
        <f t="shared" si="121"/>
        <v>0</v>
      </c>
      <c r="BL184" s="19">
        <f t="shared" si="122"/>
        <v>0</v>
      </c>
      <c r="BM184" s="19">
        <f t="shared" si="123"/>
        <v>0</v>
      </c>
      <c r="BN184" s="19">
        <f t="shared" si="124"/>
        <v>1</v>
      </c>
      <c r="BO184" s="19">
        <f t="shared" si="125"/>
        <v>1</v>
      </c>
      <c r="BP184" s="19">
        <f t="shared" si="126"/>
        <v>0</v>
      </c>
      <c r="BQ184" s="19">
        <f t="shared" si="127"/>
        <v>1</v>
      </c>
      <c r="BR184" s="19">
        <f t="shared" si="128"/>
        <v>0</v>
      </c>
      <c r="BS184" s="19">
        <f t="shared" si="129"/>
        <v>0</v>
      </c>
      <c r="BT184" s="19">
        <f t="shared" si="130"/>
        <v>0</v>
      </c>
      <c r="BU184" s="19">
        <f t="shared" si="131"/>
        <v>0</v>
      </c>
      <c r="BV184" s="19">
        <f t="shared" si="132"/>
        <v>0</v>
      </c>
      <c r="BW184" s="19">
        <f t="shared" si="133"/>
        <v>0</v>
      </c>
      <c r="BY184" s="12" t="str">
        <f t="shared" si="134"/>
        <v/>
      </c>
      <c r="BZ184" s="12"/>
      <c r="CA184" s="12" t="str">
        <f t="shared" si="135"/>
        <v/>
      </c>
      <c r="CB184" s="12" t="str">
        <f t="shared" si="136"/>
        <v>PRD_BODY</v>
      </c>
      <c r="CC184" s="12" t="str">
        <f t="shared" si="137"/>
        <v>PRD_BODY</v>
      </c>
    </row>
    <row r="185" spans="1:81" ht="14.25" customHeight="1" x14ac:dyDescent="0.35">
      <c r="A185" s="77" t="str">
        <f t="shared" si="101"/>
        <v>Not Completed</v>
      </c>
      <c r="C185" s="19">
        <f t="shared" si="138"/>
        <v>184</v>
      </c>
      <c r="D185" s="14" t="str">
        <f t="shared" si="102"/>
        <v/>
      </c>
      <c r="E185" s="15"/>
      <c r="F185" s="15"/>
      <c r="G185" s="15"/>
      <c r="H185" s="20" t="str">
        <f t="shared" si="103"/>
        <v/>
      </c>
      <c r="I185" s="15"/>
      <c r="J185" s="15"/>
      <c r="K185" s="65"/>
      <c r="L185" s="65"/>
      <c r="M185" s="15"/>
      <c r="N185" s="15"/>
      <c r="O185" s="15"/>
      <c r="P185" s="16"/>
      <c r="Q185" s="21" t="str">
        <f>IF(ISBLANK(O185)=TRUE,"",VLOOKUP(O185,'validation code'!$X$35:$Y$38,2,0))</f>
        <v/>
      </c>
      <c r="R185" s="84" t="e">
        <f t="shared" si="104"/>
        <v>#VALUE!</v>
      </c>
      <c r="S185" s="16"/>
      <c r="T185" s="83" t="e">
        <f t="shared" si="105"/>
        <v>#VALUE!</v>
      </c>
      <c r="U185" s="66"/>
      <c r="V185" s="66"/>
      <c r="W185" s="66"/>
      <c r="X185" s="66"/>
      <c r="Y185" s="76"/>
      <c r="Z185" s="66"/>
      <c r="AA185" s="76"/>
      <c r="AB185" s="79">
        <f t="shared" si="140"/>
        <v>0</v>
      </c>
      <c r="AC185" s="79">
        <f t="shared" si="140"/>
        <v>0</v>
      </c>
      <c r="AD185" s="79">
        <f t="shared" si="140"/>
        <v>0</v>
      </c>
      <c r="AE185" s="79">
        <f t="shared" si="140"/>
        <v>0</v>
      </c>
      <c r="AF185" s="79">
        <f t="shared" si="140"/>
        <v>0</v>
      </c>
      <c r="AG185" s="79">
        <f t="shared" si="140"/>
        <v>0</v>
      </c>
      <c r="AH185" s="79">
        <f t="shared" si="140"/>
        <v>0</v>
      </c>
      <c r="AI185" s="79">
        <f t="shared" si="140"/>
        <v>0</v>
      </c>
      <c r="AJ185" s="79">
        <f t="shared" si="140"/>
        <v>0</v>
      </c>
      <c r="AK185" s="79">
        <f t="shared" si="140"/>
        <v>0</v>
      </c>
      <c r="AL185" s="79">
        <f t="shared" si="140"/>
        <v>0</v>
      </c>
      <c r="AM185" s="79">
        <f t="shared" si="140"/>
        <v>0</v>
      </c>
      <c r="AN185" s="68" t="e">
        <f t="shared" si="106"/>
        <v>#VALUE!</v>
      </c>
      <c r="AP185" s="77" t="str">
        <f>IF(ISBLANK(F185),"",VLOOKUP(F185,'validation code'!$T$64:$U$120,2,0))</f>
        <v/>
      </c>
      <c r="AQ185" s="77" t="str">
        <f>IF(ISBLANK(F185),"",VLOOKUP(F185,'validation code'!$T$3:$U$59,2,0))</f>
        <v/>
      </c>
      <c r="AR185" s="77" t="str">
        <f>IF(ISBLANK(M185)=TRUE,"",VLOOKUP(M185,'validation code'!$X$48:$Y$49,2,0))</f>
        <v/>
      </c>
      <c r="AS185" s="77" t="str">
        <f>IF(ISBLANK(F185)=TRUE,"",VLOOKUP(F185,'validation code'!$A$22:$B$79,2,0))</f>
        <v/>
      </c>
      <c r="AU185" s="77" t="s">
        <v>40</v>
      </c>
      <c r="AV185" s="77" t="str">
        <f>IF(ISBLANK($B$2)=TRUE,"",VLOOKUP($B$2,'validation code'!$W$54:$X$69,2,0))</f>
        <v>PRB</v>
      </c>
      <c r="AW185" s="77" t="str">
        <f t="shared" si="107"/>
        <v>01</v>
      </c>
      <c r="AX185" s="77" t="str">
        <f t="shared" si="108"/>
        <v/>
      </c>
      <c r="AY185" s="77" t="str">
        <f t="shared" si="109"/>
        <v>0184</v>
      </c>
      <c r="AZ185" s="77" t="str">
        <f t="shared" si="110"/>
        <v>EX-22-PRB-01--0184</v>
      </c>
      <c r="BA185" s="77" t="str">
        <f t="shared" si="111"/>
        <v>Not Completed</v>
      </c>
      <c r="BB185" s="19">
        <f t="shared" si="112"/>
        <v>0</v>
      </c>
      <c r="BC185" s="19">
        <f t="shared" si="113"/>
        <v>0</v>
      </c>
      <c r="BD185" s="19">
        <f t="shared" si="114"/>
        <v>0</v>
      </c>
      <c r="BE185" s="19">
        <f t="shared" si="115"/>
        <v>1</v>
      </c>
      <c r="BF185" s="19">
        <f t="shared" si="116"/>
        <v>0</v>
      </c>
      <c r="BG185" s="19">
        <f t="shared" si="117"/>
        <v>0</v>
      </c>
      <c r="BH185" s="19">
        <f t="shared" si="118"/>
        <v>0</v>
      </c>
      <c r="BI185" s="19">
        <f t="shared" si="119"/>
        <v>0</v>
      </c>
      <c r="BJ185" s="19">
        <f t="shared" si="120"/>
        <v>0</v>
      </c>
      <c r="BK185" s="19">
        <f t="shared" si="121"/>
        <v>0</v>
      </c>
      <c r="BL185" s="19">
        <f t="shared" si="122"/>
        <v>0</v>
      </c>
      <c r="BM185" s="19">
        <f t="shared" si="123"/>
        <v>0</v>
      </c>
      <c r="BN185" s="19">
        <f t="shared" si="124"/>
        <v>1</v>
      </c>
      <c r="BO185" s="19">
        <f t="shared" si="125"/>
        <v>1</v>
      </c>
      <c r="BP185" s="19">
        <f t="shared" si="126"/>
        <v>0</v>
      </c>
      <c r="BQ185" s="19">
        <f t="shared" si="127"/>
        <v>1</v>
      </c>
      <c r="BR185" s="19">
        <f t="shared" si="128"/>
        <v>0</v>
      </c>
      <c r="BS185" s="19">
        <f t="shared" si="129"/>
        <v>0</v>
      </c>
      <c r="BT185" s="19">
        <f t="shared" si="130"/>
        <v>0</v>
      </c>
      <c r="BU185" s="19">
        <f t="shared" si="131"/>
        <v>0</v>
      </c>
      <c r="BV185" s="19">
        <f t="shared" si="132"/>
        <v>0</v>
      </c>
      <c r="BW185" s="19">
        <f t="shared" si="133"/>
        <v>0</v>
      </c>
      <c r="BY185" s="12" t="str">
        <f t="shared" si="134"/>
        <v/>
      </c>
      <c r="BZ185" s="12"/>
      <c r="CA185" s="12" t="str">
        <f t="shared" si="135"/>
        <v/>
      </c>
      <c r="CB185" s="12" t="str">
        <f t="shared" si="136"/>
        <v>PRD_BODY</v>
      </c>
      <c r="CC185" s="12" t="str">
        <f t="shared" si="137"/>
        <v>PRD_BODY</v>
      </c>
    </row>
    <row r="186" spans="1:81" ht="14.25" customHeight="1" x14ac:dyDescent="0.35">
      <c r="A186" s="77" t="str">
        <f t="shared" si="101"/>
        <v>Not Completed</v>
      </c>
      <c r="C186" s="19">
        <f t="shared" si="138"/>
        <v>185</v>
      </c>
      <c r="D186" s="14" t="str">
        <f t="shared" si="102"/>
        <v/>
      </c>
      <c r="E186" s="15"/>
      <c r="F186" s="15"/>
      <c r="G186" s="15"/>
      <c r="H186" s="20" t="str">
        <f t="shared" si="103"/>
        <v/>
      </c>
      <c r="I186" s="15"/>
      <c r="J186" s="15"/>
      <c r="K186" s="65"/>
      <c r="L186" s="65"/>
      <c r="M186" s="15"/>
      <c r="N186" s="15"/>
      <c r="O186" s="15"/>
      <c r="P186" s="16"/>
      <c r="Q186" s="21" t="str">
        <f>IF(ISBLANK(O186)=TRUE,"",VLOOKUP(O186,'validation code'!$X$35:$Y$38,2,0))</f>
        <v/>
      </c>
      <c r="R186" s="84" t="e">
        <f t="shared" si="104"/>
        <v>#VALUE!</v>
      </c>
      <c r="S186" s="16"/>
      <c r="T186" s="83" t="e">
        <f t="shared" si="105"/>
        <v>#VALUE!</v>
      </c>
      <c r="U186" s="66"/>
      <c r="V186" s="66"/>
      <c r="W186" s="66"/>
      <c r="X186" s="66"/>
      <c r="Y186" s="76"/>
      <c r="Z186" s="66"/>
      <c r="AA186" s="76"/>
      <c r="AB186" s="79">
        <f t="shared" si="140"/>
        <v>0</v>
      </c>
      <c r="AC186" s="79">
        <f t="shared" si="140"/>
        <v>0</v>
      </c>
      <c r="AD186" s="79">
        <f t="shared" si="140"/>
        <v>0</v>
      </c>
      <c r="AE186" s="79">
        <f t="shared" si="140"/>
        <v>0</v>
      </c>
      <c r="AF186" s="79">
        <f t="shared" si="140"/>
        <v>0</v>
      </c>
      <c r="AG186" s="79">
        <f t="shared" si="140"/>
        <v>0</v>
      </c>
      <c r="AH186" s="79">
        <f t="shared" si="140"/>
        <v>0</v>
      </c>
      <c r="AI186" s="79">
        <f t="shared" si="140"/>
        <v>0</v>
      </c>
      <c r="AJ186" s="79">
        <f t="shared" si="140"/>
        <v>0</v>
      </c>
      <c r="AK186" s="79">
        <f t="shared" si="140"/>
        <v>0</v>
      </c>
      <c r="AL186" s="79">
        <f t="shared" si="140"/>
        <v>0</v>
      </c>
      <c r="AM186" s="79">
        <f t="shared" si="140"/>
        <v>0</v>
      </c>
      <c r="AN186" s="68" t="e">
        <f t="shared" si="106"/>
        <v>#VALUE!</v>
      </c>
      <c r="AP186" s="77" t="str">
        <f>IF(ISBLANK(F186),"",VLOOKUP(F186,'validation code'!$T$64:$U$120,2,0))</f>
        <v/>
      </c>
      <c r="AQ186" s="77" t="str">
        <f>IF(ISBLANK(F186),"",VLOOKUP(F186,'validation code'!$T$3:$U$59,2,0))</f>
        <v/>
      </c>
      <c r="AR186" s="77" t="str">
        <f>IF(ISBLANK(M186)=TRUE,"",VLOOKUP(M186,'validation code'!$X$48:$Y$49,2,0))</f>
        <v/>
      </c>
      <c r="AS186" s="77" t="str">
        <f>IF(ISBLANK(F186)=TRUE,"",VLOOKUP(F186,'validation code'!$A$22:$B$79,2,0))</f>
        <v/>
      </c>
      <c r="AU186" s="77" t="s">
        <v>40</v>
      </c>
      <c r="AV186" s="77" t="str">
        <f>IF(ISBLANK($B$2)=TRUE,"",VLOOKUP($B$2,'validation code'!$W$54:$X$69,2,0))</f>
        <v>PRB</v>
      </c>
      <c r="AW186" s="77" t="str">
        <f t="shared" si="107"/>
        <v>01</v>
      </c>
      <c r="AX186" s="77" t="str">
        <f t="shared" si="108"/>
        <v/>
      </c>
      <c r="AY186" s="77" t="str">
        <f t="shared" si="109"/>
        <v>0185</v>
      </c>
      <c r="AZ186" s="77" t="str">
        <f t="shared" si="110"/>
        <v>EX-22-PRB-01--0185</v>
      </c>
      <c r="BA186" s="77" t="str">
        <f t="shared" si="111"/>
        <v>Not Completed</v>
      </c>
      <c r="BB186" s="19">
        <f t="shared" si="112"/>
        <v>0</v>
      </c>
      <c r="BC186" s="19">
        <f t="shared" si="113"/>
        <v>0</v>
      </c>
      <c r="BD186" s="19">
        <f t="shared" si="114"/>
        <v>0</v>
      </c>
      <c r="BE186" s="19">
        <f t="shared" si="115"/>
        <v>1</v>
      </c>
      <c r="BF186" s="19">
        <f t="shared" si="116"/>
        <v>0</v>
      </c>
      <c r="BG186" s="19">
        <f t="shared" si="117"/>
        <v>0</v>
      </c>
      <c r="BH186" s="19">
        <f t="shared" si="118"/>
        <v>0</v>
      </c>
      <c r="BI186" s="19">
        <f t="shared" si="119"/>
        <v>0</v>
      </c>
      <c r="BJ186" s="19">
        <f t="shared" si="120"/>
        <v>0</v>
      </c>
      <c r="BK186" s="19">
        <f t="shared" si="121"/>
        <v>0</v>
      </c>
      <c r="BL186" s="19">
        <f t="shared" si="122"/>
        <v>0</v>
      </c>
      <c r="BM186" s="19">
        <f t="shared" si="123"/>
        <v>0</v>
      </c>
      <c r="BN186" s="19">
        <f t="shared" si="124"/>
        <v>1</v>
      </c>
      <c r="BO186" s="19">
        <f t="shared" si="125"/>
        <v>1</v>
      </c>
      <c r="BP186" s="19">
        <f t="shared" si="126"/>
        <v>0</v>
      </c>
      <c r="BQ186" s="19">
        <f t="shared" si="127"/>
        <v>1</v>
      </c>
      <c r="BR186" s="19">
        <f t="shared" si="128"/>
        <v>0</v>
      </c>
      <c r="BS186" s="19">
        <f t="shared" si="129"/>
        <v>0</v>
      </c>
      <c r="BT186" s="19">
        <f t="shared" si="130"/>
        <v>0</v>
      </c>
      <c r="BU186" s="19">
        <f t="shared" si="131"/>
        <v>0</v>
      </c>
      <c r="BV186" s="19">
        <f t="shared" si="132"/>
        <v>0</v>
      </c>
      <c r="BW186" s="19">
        <f t="shared" si="133"/>
        <v>0</v>
      </c>
      <c r="BY186" s="12" t="str">
        <f t="shared" si="134"/>
        <v/>
      </c>
      <c r="BZ186" s="12"/>
      <c r="CA186" s="12" t="str">
        <f t="shared" si="135"/>
        <v/>
      </c>
      <c r="CB186" s="12" t="str">
        <f t="shared" si="136"/>
        <v>PRD_BODY</v>
      </c>
      <c r="CC186" s="12" t="str">
        <f t="shared" si="137"/>
        <v>PRD_BODY</v>
      </c>
    </row>
    <row r="187" spans="1:81" ht="14.25" customHeight="1" x14ac:dyDescent="0.35">
      <c r="A187" s="77" t="str">
        <f t="shared" si="101"/>
        <v>Not Completed</v>
      </c>
      <c r="C187" s="19">
        <f t="shared" si="138"/>
        <v>186</v>
      </c>
      <c r="D187" s="14" t="str">
        <f t="shared" si="102"/>
        <v/>
      </c>
      <c r="E187" s="15"/>
      <c r="F187" s="15"/>
      <c r="G187" s="15"/>
      <c r="H187" s="20" t="str">
        <f t="shared" si="103"/>
        <v/>
      </c>
      <c r="I187" s="15"/>
      <c r="J187" s="15"/>
      <c r="K187" s="65"/>
      <c r="L187" s="65"/>
      <c r="M187" s="15"/>
      <c r="N187" s="15"/>
      <c r="O187" s="15"/>
      <c r="P187" s="16"/>
      <c r="Q187" s="21" t="str">
        <f>IF(ISBLANK(O187)=TRUE,"",VLOOKUP(O187,'validation code'!$X$35:$Y$38,2,0))</f>
        <v/>
      </c>
      <c r="R187" s="84" t="e">
        <f t="shared" si="104"/>
        <v>#VALUE!</v>
      </c>
      <c r="S187" s="16"/>
      <c r="T187" s="83" t="e">
        <f t="shared" si="105"/>
        <v>#VALUE!</v>
      </c>
      <c r="U187" s="66"/>
      <c r="V187" s="66"/>
      <c r="W187" s="66"/>
      <c r="X187" s="66"/>
      <c r="Y187" s="76"/>
      <c r="Z187" s="66"/>
      <c r="AA187" s="76"/>
      <c r="AB187" s="79">
        <f t="shared" si="140"/>
        <v>0</v>
      </c>
      <c r="AC187" s="79">
        <f t="shared" si="140"/>
        <v>0</v>
      </c>
      <c r="AD187" s="79">
        <f t="shared" si="140"/>
        <v>0</v>
      </c>
      <c r="AE187" s="79">
        <f t="shared" si="140"/>
        <v>0</v>
      </c>
      <c r="AF187" s="79">
        <f t="shared" si="140"/>
        <v>0</v>
      </c>
      <c r="AG187" s="79">
        <f t="shared" si="140"/>
        <v>0</v>
      </c>
      <c r="AH187" s="79">
        <f t="shared" si="140"/>
        <v>0</v>
      </c>
      <c r="AI187" s="79">
        <f t="shared" si="140"/>
        <v>0</v>
      </c>
      <c r="AJ187" s="79">
        <f t="shared" si="140"/>
        <v>0</v>
      </c>
      <c r="AK187" s="79">
        <f t="shared" si="140"/>
        <v>0</v>
      </c>
      <c r="AL187" s="79">
        <f t="shared" si="140"/>
        <v>0</v>
      </c>
      <c r="AM187" s="79">
        <f t="shared" si="140"/>
        <v>0</v>
      </c>
      <c r="AN187" s="68" t="e">
        <f t="shared" si="106"/>
        <v>#VALUE!</v>
      </c>
      <c r="AP187" s="77" t="str">
        <f>IF(ISBLANK(F187),"",VLOOKUP(F187,'validation code'!$T$64:$U$120,2,0))</f>
        <v/>
      </c>
      <c r="AQ187" s="77" t="str">
        <f>IF(ISBLANK(F187),"",VLOOKUP(F187,'validation code'!$T$3:$U$59,2,0))</f>
        <v/>
      </c>
      <c r="AR187" s="77" t="str">
        <f>IF(ISBLANK(M187)=TRUE,"",VLOOKUP(M187,'validation code'!$X$48:$Y$49,2,0))</f>
        <v/>
      </c>
      <c r="AS187" s="77" t="str">
        <f>IF(ISBLANK(F187)=TRUE,"",VLOOKUP(F187,'validation code'!$A$22:$B$79,2,0))</f>
        <v/>
      </c>
      <c r="AU187" s="77" t="s">
        <v>40</v>
      </c>
      <c r="AV187" s="77" t="str">
        <f>IF(ISBLANK($B$2)=TRUE,"",VLOOKUP($B$2,'validation code'!$W$54:$X$69,2,0))</f>
        <v>PRB</v>
      </c>
      <c r="AW187" s="77" t="str">
        <f t="shared" si="107"/>
        <v>01</v>
      </c>
      <c r="AX187" s="77" t="str">
        <f t="shared" si="108"/>
        <v/>
      </c>
      <c r="AY187" s="77" t="str">
        <f t="shared" si="109"/>
        <v>0186</v>
      </c>
      <c r="AZ187" s="77" t="str">
        <f t="shared" si="110"/>
        <v>EX-22-PRB-01--0186</v>
      </c>
      <c r="BA187" s="77" t="str">
        <f t="shared" si="111"/>
        <v>Not Completed</v>
      </c>
      <c r="BB187" s="19">
        <f t="shared" si="112"/>
        <v>0</v>
      </c>
      <c r="BC187" s="19">
        <f t="shared" si="113"/>
        <v>0</v>
      </c>
      <c r="BD187" s="19">
        <f t="shared" si="114"/>
        <v>0</v>
      </c>
      <c r="BE187" s="19">
        <f t="shared" si="115"/>
        <v>1</v>
      </c>
      <c r="BF187" s="19">
        <f t="shared" si="116"/>
        <v>0</v>
      </c>
      <c r="BG187" s="19">
        <f t="shared" si="117"/>
        <v>0</v>
      </c>
      <c r="BH187" s="19">
        <f t="shared" si="118"/>
        <v>0</v>
      </c>
      <c r="BI187" s="19">
        <f t="shared" si="119"/>
        <v>0</v>
      </c>
      <c r="BJ187" s="19">
        <f t="shared" si="120"/>
        <v>0</v>
      </c>
      <c r="BK187" s="19">
        <f t="shared" si="121"/>
        <v>0</v>
      </c>
      <c r="BL187" s="19">
        <f t="shared" si="122"/>
        <v>0</v>
      </c>
      <c r="BM187" s="19">
        <f t="shared" si="123"/>
        <v>0</v>
      </c>
      <c r="BN187" s="19">
        <f t="shared" si="124"/>
        <v>1</v>
      </c>
      <c r="BO187" s="19">
        <f t="shared" si="125"/>
        <v>1</v>
      </c>
      <c r="BP187" s="19">
        <f t="shared" si="126"/>
        <v>0</v>
      </c>
      <c r="BQ187" s="19">
        <f t="shared" si="127"/>
        <v>1</v>
      </c>
      <c r="BR187" s="19">
        <f t="shared" si="128"/>
        <v>0</v>
      </c>
      <c r="BS187" s="19">
        <f t="shared" si="129"/>
        <v>0</v>
      </c>
      <c r="BT187" s="19">
        <f t="shared" si="130"/>
        <v>0</v>
      </c>
      <c r="BU187" s="19">
        <f t="shared" si="131"/>
        <v>0</v>
      </c>
      <c r="BV187" s="19">
        <f t="shared" si="132"/>
        <v>0</v>
      </c>
      <c r="BW187" s="19">
        <f t="shared" si="133"/>
        <v>0</v>
      </c>
      <c r="BY187" s="12" t="str">
        <f t="shared" si="134"/>
        <v/>
      </c>
      <c r="BZ187" s="12"/>
      <c r="CA187" s="12" t="str">
        <f t="shared" si="135"/>
        <v/>
      </c>
      <c r="CB187" s="12" t="str">
        <f t="shared" si="136"/>
        <v>PRD_BODY</v>
      </c>
      <c r="CC187" s="12" t="str">
        <f t="shared" si="137"/>
        <v>PRD_BODY</v>
      </c>
    </row>
    <row r="188" spans="1:81" ht="14.25" customHeight="1" x14ac:dyDescent="0.35">
      <c r="A188" s="77" t="str">
        <f t="shared" si="101"/>
        <v>Not Completed</v>
      </c>
      <c r="C188" s="19">
        <f t="shared" si="138"/>
        <v>187</v>
      </c>
      <c r="D188" s="14" t="str">
        <f t="shared" si="102"/>
        <v/>
      </c>
      <c r="E188" s="15"/>
      <c r="F188" s="15"/>
      <c r="G188" s="15"/>
      <c r="H188" s="20" t="str">
        <f t="shared" si="103"/>
        <v/>
      </c>
      <c r="I188" s="15"/>
      <c r="J188" s="15"/>
      <c r="K188" s="65"/>
      <c r="L188" s="65"/>
      <c r="M188" s="15"/>
      <c r="N188" s="15"/>
      <c r="O188" s="15"/>
      <c r="P188" s="16"/>
      <c r="Q188" s="21" t="str">
        <f>IF(ISBLANK(O188)=TRUE,"",VLOOKUP(O188,'validation code'!$X$35:$Y$38,2,0))</f>
        <v/>
      </c>
      <c r="R188" s="84" t="e">
        <f t="shared" si="104"/>
        <v>#VALUE!</v>
      </c>
      <c r="S188" s="16"/>
      <c r="T188" s="83" t="e">
        <f t="shared" si="105"/>
        <v>#VALUE!</v>
      </c>
      <c r="U188" s="66"/>
      <c r="V188" s="66"/>
      <c r="W188" s="66"/>
      <c r="X188" s="66"/>
      <c r="Y188" s="76"/>
      <c r="Z188" s="66"/>
      <c r="AA188" s="76"/>
      <c r="AB188" s="79">
        <f t="shared" si="140"/>
        <v>0</v>
      </c>
      <c r="AC188" s="79">
        <f t="shared" si="140"/>
        <v>0</v>
      </c>
      <c r="AD188" s="79">
        <f t="shared" si="140"/>
        <v>0</v>
      </c>
      <c r="AE188" s="79">
        <f t="shared" si="140"/>
        <v>0</v>
      </c>
      <c r="AF188" s="79">
        <f t="shared" si="140"/>
        <v>0</v>
      </c>
      <c r="AG188" s="79">
        <f t="shared" si="140"/>
        <v>0</v>
      </c>
      <c r="AH188" s="79">
        <f t="shared" si="140"/>
        <v>0</v>
      </c>
      <c r="AI188" s="79">
        <f t="shared" si="140"/>
        <v>0</v>
      </c>
      <c r="AJ188" s="79">
        <f t="shared" si="140"/>
        <v>0</v>
      </c>
      <c r="AK188" s="79">
        <f t="shared" si="140"/>
        <v>0</v>
      </c>
      <c r="AL188" s="79">
        <f t="shared" si="140"/>
        <v>0</v>
      </c>
      <c r="AM188" s="79">
        <f t="shared" si="140"/>
        <v>0</v>
      </c>
      <c r="AN188" s="68" t="e">
        <f t="shared" si="106"/>
        <v>#VALUE!</v>
      </c>
      <c r="AP188" s="77" t="str">
        <f>IF(ISBLANK(F188),"",VLOOKUP(F188,'validation code'!$T$64:$U$120,2,0))</f>
        <v/>
      </c>
      <c r="AQ188" s="77" t="str">
        <f>IF(ISBLANK(F188),"",VLOOKUP(F188,'validation code'!$T$3:$U$59,2,0))</f>
        <v/>
      </c>
      <c r="AR188" s="77" t="str">
        <f>IF(ISBLANK(M188)=TRUE,"",VLOOKUP(M188,'validation code'!$X$48:$Y$49,2,0))</f>
        <v/>
      </c>
      <c r="AS188" s="77" t="str">
        <f>IF(ISBLANK(F188)=TRUE,"",VLOOKUP(F188,'validation code'!$A$22:$B$79,2,0))</f>
        <v/>
      </c>
      <c r="AU188" s="77" t="s">
        <v>40</v>
      </c>
      <c r="AV188" s="77" t="str">
        <f>IF(ISBLANK($B$2)=TRUE,"",VLOOKUP($B$2,'validation code'!$W$54:$X$69,2,0))</f>
        <v>PRB</v>
      </c>
      <c r="AW188" s="77" t="str">
        <f t="shared" si="107"/>
        <v>01</v>
      </c>
      <c r="AX188" s="77" t="str">
        <f t="shared" si="108"/>
        <v/>
      </c>
      <c r="AY188" s="77" t="str">
        <f t="shared" si="109"/>
        <v>0187</v>
      </c>
      <c r="AZ188" s="77" t="str">
        <f t="shared" si="110"/>
        <v>EX-22-PRB-01--0187</v>
      </c>
      <c r="BA188" s="77" t="str">
        <f t="shared" si="111"/>
        <v>Not Completed</v>
      </c>
      <c r="BB188" s="19">
        <f t="shared" si="112"/>
        <v>0</v>
      </c>
      <c r="BC188" s="19">
        <f t="shared" si="113"/>
        <v>0</v>
      </c>
      <c r="BD188" s="19">
        <f t="shared" si="114"/>
        <v>0</v>
      </c>
      <c r="BE188" s="19">
        <f t="shared" si="115"/>
        <v>1</v>
      </c>
      <c r="BF188" s="19">
        <f t="shared" si="116"/>
        <v>0</v>
      </c>
      <c r="BG188" s="19">
        <f t="shared" si="117"/>
        <v>0</v>
      </c>
      <c r="BH188" s="19">
        <f t="shared" si="118"/>
        <v>0</v>
      </c>
      <c r="BI188" s="19">
        <f t="shared" si="119"/>
        <v>0</v>
      </c>
      <c r="BJ188" s="19">
        <f t="shared" si="120"/>
        <v>0</v>
      </c>
      <c r="BK188" s="19">
        <f t="shared" si="121"/>
        <v>0</v>
      </c>
      <c r="BL188" s="19">
        <f t="shared" si="122"/>
        <v>0</v>
      </c>
      <c r="BM188" s="19">
        <f t="shared" si="123"/>
        <v>0</v>
      </c>
      <c r="BN188" s="19">
        <f t="shared" si="124"/>
        <v>1</v>
      </c>
      <c r="BO188" s="19">
        <f t="shared" si="125"/>
        <v>1</v>
      </c>
      <c r="BP188" s="19">
        <f t="shared" si="126"/>
        <v>0</v>
      </c>
      <c r="BQ188" s="19">
        <f t="shared" si="127"/>
        <v>1</v>
      </c>
      <c r="BR188" s="19">
        <f t="shared" si="128"/>
        <v>0</v>
      </c>
      <c r="BS188" s="19">
        <f t="shared" si="129"/>
        <v>0</v>
      </c>
      <c r="BT188" s="19">
        <f t="shared" si="130"/>
        <v>0</v>
      </c>
      <c r="BU188" s="19">
        <f t="shared" si="131"/>
        <v>0</v>
      </c>
      <c r="BV188" s="19">
        <f t="shared" si="132"/>
        <v>0</v>
      </c>
      <c r="BW188" s="19">
        <f t="shared" si="133"/>
        <v>0</v>
      </c>
      <c r="BY188" s="12" t="str">
        <f t="shared" si="134"/>
        <v/>
      </c>
      <c r="BZ188" s="12"/>
      <c r="CA188" s="12" t="str">
        <f t="shared" si="135"/>
        <v/>
      </c>
      <c r="CB188" s="12" t="str">
        <f t="shared" si="136"/>
        <v>PRD_BODY</v>
      </c>
      <c r="CC188" s="12" t="str">
        <f t="shared" si="137"/>
        <v>PRD_BODY</v>
      </c>
    </row>
    <row r="189" spans="1:81" ht="14.25" customHeight="1" x14ac:dyDescent="0.35">
      <c r="A189" s="77" t="str">
        <f t="shared" si="101"/>
        <v>Not Completed</v>
      </c>
      <c r="C189" s="19">
        <f t="shared" si="138"/>
        <v>188</v>
      </c>
      <c r="D189" s="14" t="str">
        <f t="shared" si="102"/>
        <v/>
      </c>
      <c r="E189" s="15"/>
      <c r="F189" s="15"/>
      <c r="G189" s="15"/>
      <c r="H189" s="20" t="str">
        <f t="shared" si="103"/>
        <v/>
      </c>
      <c r="I189" s="15"/>
      <c r="J189" s="15"/>
      <c r="K189" s="65"/>
      <c r="L189" s="65"/>
      <c r="M189" s="15"/>
      <c r="N189" s="15"/>
      <c r="O189" s="15"/>
      <c r="P189" s="16"/>
      <c r="Q189" s="21" t="str">
        <f>IF(ISBLANK(O189)=TRUE,"",VLOOKUP(O189,'validation code'!$X$35:$Y$38,2,0))</f>
        <v/>
      </c>
      <c r="R189" s="84" t="e">
        <f t="shared" si="104"/>
        <v>#VALUE!</v>
      </c>
      <c r="S189" s="16"/>
      <c r="T189" s="83" t="e">
        <f t="shared" si="105"/>
        <v>#VALUE!</v>
      </c>
      <c r="U189" s="66"/>
      <c r="V189" s="66"/>
      <c r="W189" s="66"/>
      <c r="X189" s="66"/>
      <c r="Y189" s="76"/>
      <c r="Z189" s="66"/>
      <c r="AA189" s="76"/>
      <c r="AB189" s="79">
        <f t="shared" si="140"/>
        <v>0</v>
      </c>
      <c r="AC189" s="79">
        <f t="shared" si="140"/>
        <v>0</v>
      </c>
      <c r="AD189" s="79">
        <f t="shared" si="140"/>
        <v>0</v>
      </c>
      <c r="AE189" s="79">
        <f t="shared" si="140"/>
        <v>0</v>
      </c>
      <c r="AF189" s="79">
        <f t="shared" si="140"/>
        <v>0</v>
      </c>
      <c r="AG189" s="79">
        <f t="shared" si="140"/>
        <v>0</v>
      </c>
      <c r="AH189" s="79">
        <f t="shared" si="140"/>
        <v>0</v>
      </c>
      <c r="AI189" s="79">
        <f t="shared" si="140"/>
        <v>0</v>
      </c>
      <c r="AJ189" s="79">
        <f t="shared" si="140"/>
        <v>0</v>
      </c>
      <c r="AK189" s="79">
        <f t="shared" si="140"/>
        <v>0</v>
      </c>
      <c r="AL189" s="79">
        <f t="shared" si="140"/>
        <v>0</v>
      </c>
      <c r="AM189" s="79">
        <f t="shared" si="140"/>
        <v>0</v>
      </c>
      <c r="AN189" s="68" t="e">
        <f t="shared" si="106"/>
        <v>#VALUE!</v>
      </c>
      <c r="AP189" s="77" t="str">
        <f>IF(ISBLANK(F189),"",VLOOKUP(F189,'validation code'!$T$64:$U$120,2,0))</f>
        <v/>
      </c>
      <c r="AQ189" s="77" t="str">
        <f>IF(ISBLANK(F189),"",VLOOKUP(F189,'validation code'!$T$3:$U$59,2,0))</f>
        <v/>
      </c>
      <c r="AR189" s="77" t="str">
        <f>IF(ISBLANK(M189)=TRUE,"",VLOOKUP(M189,'validation code'!$X$48:$Y$49,2,0))</f>
        <v/>
      </c>
      <c r="AS189" s="77" t="str">
        <f>IF(ISBLANK(F189)=TRUE,"",VLOOKUP(F189,'validation code'!$A$22:$B$79,2,0))</f>
        <v/>
      </c>
      <c r="AU189" s="77" t="s">
        <v>40</v>
      </c>
      <c r="AV189" s="77" t="str">
        <f>IF(ISBLANK($B$2)=TRUE,"",VLOOKUP($B$2,'validation code'!$W$54:$X$69,2,0))</f>
        <v>PRB</v>
      </c>
      <c r="AW189" s="77" t="str">
        <f t="shared" si="107"/>
        <v>01</v>
      </c>
      <c r="AX189" s="77" t="str">
        <f t="shared" si="108"/>
        <v/>
      </c>
      <c r="AY189" s="77" t="str">
        <f t="shared" si="109"/>
        <v>0188</v>
      </c>
      <c r="AZ189" s="77" t="str">
        <f t="shared" si="110"/>
        <v>EX-22-PRB-01--0188</v>
      </c>
      <c r="BA189" s="77" t="str">
        <f t="shared" si="111"/>
        <v>Not Completed</v>
      </c>
      <c r="BB189" s="19">
        <f t="shared" si="112"/>
        <v>0</v>
      </c>
      <c r="BC189" s="19">
        <f t="shared" si="113"/>
        <v>0</v>
      </c>
      <c r="BD189" s="19">
        <f t="shared" si="114"/>
        <v>0</v>
      </c>
      <c r="BE189" s="19">
        <f t="shared" si="115"/>
        <v>1</v>
      </c>
      <c r="BF189" s="19">
        <f t="shared" si="116"/>
        <v>0</v>
      </c>
      <c r="BG189" s="19">
        <f t="shared" si="117"/>
        <v>0</v>
      </c>
      <c r="BH189" s="19">
        <f t="shared" si="118"/>
        <v>0</v>
      </c>
      <c r="BI189" s="19">
        <f t="shared" si="119"/>
        <v>0</v>
      </c>
      <c r="BJ189" s="19">
        <f t="shared" si="120"/>
        <v>0</v>
      </c>
      <c r="BK189" s="19">
        <f t="shared" si="121"/>
        <v>0</v>
      </c>
      <c r="BL189" s="19">
        <f t="shared" si="122"/>
        <v>0</v>
      </c>
      <c r="BM189" s="19">
        <f t="shared" si="123"/>
        <v>0</v>
      </c>
      <c r="BN189" s="19">
        <f t="shared" si="124"/>
        <v>1</v>
      </c>
      <c r="BO189" s="19">
        <f t="shared" si="125"/>
        <v>1</v>
      </c>
      <c r="BP189" s="19">
        <f t="shared" si="126"/>
        <v>0</v>
      </c>
      <c r="BQ189" s="19">
        <f t="shared" si="127"/>
        <v>1</v>
      </c>
      <c r="BR189" s="19">
        <f t="shared" si="128"/>
        <v>0</v>
      </c>
      <c r="BS189" s="19">
        <f t="shared" si="129"/>
        <v>0</v>
      </c>
      <c r="BT189" s="19">
        <f t="shared" si="130"/>
        <v>0</v>
      </c>
      <c r="BU189" s="19">
        <f t="shared" si="131"/>
        <v>0</v>
      </c>
      <c r="BV189" s="19">
        <f t="shared" si="132"/>
        <v>0</v>
      </c>
      <c r="BW189" s="19">
        <f t="shared" si="133"/>
        <v>0</v>
      </c>
      <c r="BY189" s="12" t="str">
        <f t="shared" si="134"/>
        <v/>
      </c>
      <c r="BZ189" s="12"/>
      <c r="CA189" s="12" t="str">
        <f t="shared" si="135"/>
        <v/>
      </c>
      <c r="CB189" s="12" t="str">
        <f t="shared" si="136"/>
        <v>PRD_BODY</v>
      </c>
      <c r="CC189" s="12" t="str">
        <f t="shared" si="137"/>
        <v>PRD_BODY</v>
      </c>
    </row>
    <row r="190" spans="1:81" ht="14.25" customHeight="1" x14ac:dyDescent="0.35">
      <c r="A190" s="77" t="str">
        <f t="shared" si="101"/>
        <v>Not Completed</v>
      </c>
      <c r="C190" s="19">
        <f t="shared" si="138"/>
        <v>189</v>
      </c>
      <c r="D190" s="14" t="str">
        <f t="shared" si="102"/>
        <v/>
      </c>
      <c r="E190" s="15"/>
      <c r="F190" s="15"/>
      <c r="G190" s="15"/>
      <c r="H190" s="20" t="str">
        <f t="shared" si="103"/>
        <v/>
      </c>
      <c r="I190" s="15"/>
      <c r="J190" s="15"/>
      <c r="K190" s="65"/>
      <c r="L190" s="65"/>
      <c r="M190" s="15"/>
      <c r="N190" s="15"/>
      <c r="O190" s="15"/>
      <c r="P190" s="16"/>
      <c r="Q190" s="21" t="str">
        <f>IF(ISBLANK(O190)=TRUE,"",VLOOKUP(O190,'validation code'!$X$35:$Y$38,2,0))</f>
        <v/>
      </c>
      <c r="R190" s="84" t="e">
        <f t="shared" si="104"/>
        <v>#VALUE!</v>
      </c>
      <c r="S190" s="16"/>
      <c r="T190" s="83" t="e">
        <f t="shared" si="105"/>
        <v>#VALUE!</v>
      </c>
      <c r="U190" s="66"/>
      <c r="V190" s="66"/>
      <c r="W190" s="66"/>
      <c r="X190" s="66"/>
      <c r="Y190" s="76"/>
      <c r="Z190" s="66"/>
      <c r="AA190" s="76"/>
      <c r="AB190" s="79">
        <f t="shared" si="140"/>
        <v>0</v>
      </c>
      <c r="AC190" s="79">
        <f t="shared" si="140"/>
        <v>0</v>
      </c>
      <c r="AD190" s="79">
        <f t="shared" si="140"/>
        <v>0</v>
      </c>
      <c r="AE190" s="79">
        <f t="shared" si="140"/>
        <v>0</v>
      </c>
      <c r="AF190" s="79">
        <f t="shared" si="140"/>
        <v>0</v>
      </c>
      <c r="AG190" s="79">
        <f t="shared" si="140"/>
        <v>0</v>
      </c>
      <c r="AH190" s="79">
        <f t="shared" si="140"/>
        <v>0</v>
      </c>
      <c r="AI190" s="79">
        <f t="shared" si="140"/>
        <v>0</v>
      </c>
      <c r="AJ190" s="79">
        <f t="shared" si="140"/>
        <v>0</v>
      </c>
      <c r="AK190" s="79">
        <f t="shared" si="140"/>
        <v>0</v>
      </c>
      <c r="AL190" s="79">
        <f t="shared" si="140"/>
        <v>0</v>
      </c>
      <c r="AM190" s="79">
        <f t="shared" si="140"/>
        <v>0</v>
      </c>
      <c r="AN190" s="68" t="e">
        <f t="shared" si="106"/>
        <v>#VALUE!</v>
      </c>
      <c r="AP190" s="77" t="str">
        <f>IF(ISBLANK(F190),"",VLOOKUP(F190,'validation code'!$T$64:$U$120,2,0))</f>
        <v/>
      </c>
      <c r="AQ190" s="77" t="str">
        <f>IF(ISBLANK(F190),"",VLOOKUP(F190,'validation code'!$T$3:$U$59,2,0))</f>
        <v/>
      </c>
      <c r="AR190" s="77" t="str">
        <f>IF(ISBLANK(M190)=TRUE,"",VLOOKUP(M190,'validation code'!$X$48:$Y$49,2,0))</f>
        <v/>
      </c>
      <c r="AS190" s="77" t="str">
        <f>IF(ISBLANK(F190)=TRUE,"",VLOOKUP(F190,'validation code'!$A$22:$B$79,2,0))</f>
        <v/>
      </c>
      <c r="AU190" s="77" t="s">
        <v>40</v>
      </c>
      <c r="AV190" s="77" t="str">
        <f>IF(ISBLANK($B$2)=TRUE,"",VLOOKUP($B$2,'validation code'!$W$54:$X$69,2,0))</f>
        <v>PRB</v>
      </c>
      <c r="AW190" s="77" t="str">
        <f t="shared" si="107"/>
        <v>01</v>
      </c>
      <c r="AX190" s="77" t="str">
        <f t="shared" si="108"/>
        <v/>
      </c>
      <c r="AY190" s="77" t="str">
        <f t="shared" si="109"/>
        <v>0189</v>
      </c>
      <c r="AZ190" s="77" t="str">
        <f t="shared" si="110"/>
        <v>EX-22-PRB-01--0189</v>
      </c>
      <c r="BA190" s="77" t="str">
        <f t="shared" si="111"/>
        <v>Not Completed</v>
      </c>
      <c r="BB190" s="19">
        <f t="shared" si="112"/>
        <v>0</v>
      </c>
      <c r="BC190" s="19">
        <f t="shared" si="113"/>
        <v>0</v>
      </c>
      <c r="BD190" s="19">
        <f t="shared" si="114"/>
        <v>0</v>
      </c>
      <c r="BE190" s="19">
        <f t="shared" si="115"/>
        <v>1</v>
      </c>
      <c r="BF190" s="19">
        <f t="shared" si="116"/>
        <v>0</v>
      </c>
      <c r="BG190" s="19">
        <f t="shared" si="117"/>
        <v>0</v>
      </c>
      <c r="BH190" s="19">
        <f t="shared" si="118"/>
        <v>0</v>
      </c>
      <c r="BI190" s="19">
        <f t="shared" si="119"/>
        <v>0</v>
      </c>
      <c r="BJ190" s="19">
        <f t="shared" si="120"/>
        <v>0</v>
      </c>
      <c r="BK190" s="19">
        <f t="shared" si="121"/>
        <v>0</v>
      </c>
      <c r="BL190" s="19">
        <f t="shared" si="122"/>
        <v>0</v>
      </c>
      <c r="BM190" s="19">
        <f t="shared" si="123"/>
        <v>0</v>
      </c>
      <c r="BN190" s="19">
        <f t="shared" si="124"/>
        <v>1</v>
      </c>
      <c r="BO190" s="19">
        <f t="shared" si="125"/>
        <v>1</v>
      </c>
      <c r="BP190" s="19">
        <f t="shared" si="126"/>
        <v>0</v>
      </c>
      <c r="BQ190" s="19">
        <f t="shared" si="127"/>
        <v>1</v>
      </c>
      <c r="BR190" s="19">
        <f t="shared" si="128"/>
        <v>0</v>
      </c>
      <c r="BS190" s="19">
        <f t="shared" si="129"/>
        <v>0</v>
      </c>
      <c r="BT190" s="19">
        <f t="shared" si="130"/>
        <v>0</v>
      </c>
      <c r="BU190" s="19">
        <f t="shared" si="131"/>
        <v>0</v>
      </c>
      <c r="BV190" s="19">
        <f t="shared" si="132"/>
        <v>0</v>
      </c>
      <c r="BW190" s="19">
        <f t="shared" si="133"/>
        <v>0</v>
      </c>
      <c r="BY190" s="12" t="str">
        <f t="shared" si="134"/>
        <v/>
      </c>
      <c r="BZ190" s="12"/>
      <c r="CA190" s="12" t="str">
        <f t="shared" si="135"/>
        <v/>
      </c>
      <c r="CB190" s="12" t="str">
        <f t="shared" si="136"/>
        <v>PRD_BODY</v>
      </c>
      <c r="CC190" s="12" t="str">
        <f t="shared" si="137"/>
        <v>PRD_BODY</v>
      </c>
    </row>
    <row r="191" spans="1:81" ht="14.25" customHeight="1" x14ac:dyDescent="0.35">
      <c r="A191" s="77" t="str">
        <f t="shared" si="101"/>
        <v>Not Completed</v>
      </c>
      <c r="C191" s="19">
        <f t="shared" si="138"/>
        <v>190</v>
      </c>
      <c r="D191" s="14" t="str">
        <f t="shared" si="102"/>
        <v/>
      </c>
      <c r="E191" s="15"/>
      <c r="F191" s="15"/>
      <c r="G191" s="15"/>
      <c r="H191" s="20" t="str">
        <f t="shared" si="103"/>
        <v/>
      </c>
      <c r="I191" s="15"/>
      <c r="J191" s="15"/>
      <c r="K191" s="65"/>
      <c r="L191" s="65"/>
      <c r="M191" s="15"/>
      <c r="N191" s="15"/>
      <c r="O191" s="15"/>
      <c r="P191" s="16"/>
      <c r="Q191" s="21" t="str">
        <f>IF(ISBLANK(O191)=TRUE,"",VLOOKUP(O191,'validation code'!$X$35:$Y$38,2,0))</f>
        <v/>
      </c>
      <c r="R191" s="84" t="e">
        <f t="shared" si="104"/>
        <v>#VALUE!</v>
      </c>
      <c r="S191" s="16"/>
      <c r="T191" s="83" t="e">
        <f t="shared" si="105"/>
        <v>#VALUE!</v>
      </c>
      <c r="U191" s="66"/>
      <c r="V191" s="66"/>
      <c r="W191" s="66"/>
      <c r="X191" s="66"/>
      <c r="Y191" s="76"/>
      <c r="Z191" s="66"/>
      <c r="AA191" s="76"/>
      <c r="AB191" s="79">
        <f t="shared" si="140"/>
        <v>0</v>
      </c>
      <c r="AC191" s="79">
        <f t="shared" si="140"/>
        <v>0</v>
      </c>
      <c r="AD191" s="79">
        <f t="shared" si="140"/>
        <v>0</v>
      </c>
      <c r="AE191" s="79">
        <f t="shared" si="140"/>
        <v>0</v>
      </c>
      <c r="AF191" s="79">
        <f t="shared" si="140"/>
        <v>0</v>
      </c>
      <c r="AG191" s="79">
        <f t="shared" si="140"/>
        <v>0</v>
      </c>
      <c r="AH191" s="79">
        <f t="shared" si="140"/>
        <v>0</v>
      </c>
      <c r="AI191" s="79">
        <f t="shared" si="140"/>
        <v>0</v>
      </c>
      <c r="AJ191" s="79">
        <f t="shared" si="140"/>
        <v>0</v>
      </c>
      <c r="AK191" s="79">
        <f t="shared" si="140"/>
        <v>0</v>
      </c>
      <c r="AL191" s="79">
        <f t="shared" si="140"/>
        <v>0</v>
      </c>
      <c r="AM191" s="79">
        <f t="shared" si="140"/>
        <v>0</v>
      </c>
      <c r="AN191" s="68" t="e">
        <f t="shared" si="106"/>
        <v>#VALUE!</v>
      </c>
      <c r="AP191" s="77" t="str">
        <f>IF(ISBLANK(F191),"",VLOOKUP(F191,'validation code'!$T$64:$U$120,2,0))</f>
        <v/>
      </c>
      <c r="AQ191" s="77" t="str">
        <f>IF(ISBLANK(F191),"",VLOOKUP(F191,'validation code'!$T$3:$U$59,2,0))</f>
        <v/>
      </c>
      <c r="AR191" s="77" t="str">
        <f>IF(ISBLANK(M191)=TRUE,"",VLOOKUP(M191,'validation code'!$X$48:$Y$49,2,0))</f>
        <v/>
      </c>
      <c r="AS191" s="77" t="str">
        <f>IF(ISBLANK(F191)=TRUE,"",VLOOKUP(F191,'validation code'!$A$22:$B$79,2,0))</f>
        <v/>
      </c>
      <c r="AU191" s="77" t="s">
        <v>40</v>
      </c>
      <c r="AV191" s="77" t="str">
        <f>IF(ISBLANK($B$2)=TRUE,"",VLOOKUP($B$2,'validation code'!$W$54:$X$69,2,0))</f>
        <v>PRB</v>
      </c>
      <c r="AW191" s="77" t="str">
        <f t="shared" si="107"/>
        <v>01</v>
      </c>
      <c r="AX191" s="77" t="str">
        <f t="shared" si="108"/>
        <v/>
      </c>
      <c r="AY191" s="77" t="str">
        <f t="shared" si="109"/>
        <v>0190</v>
      </c>
      <c r="AZ191" s="77" t="str">
        <f t="shared" si="110"/>
        <v>EX-22-PRB-01--0190</v>
      </c>
      <c r="BA191" s="77" t="str">
        <f t="shared" si="111"/>
        <v>Not Completed</v>
      </c>
      <c r="BB191" s="19">
        <f t="shared" si="112"/>
        <v>0</v>
      </c>
      <c r="BC191" s="19">
        <f t="shared" si="113"/>
        <v>0</v>
      </c>
      <c r="BD191" s="19">
        <f t="shared" si="114"/>
        <v>0</v>
      </c>
      <c r="BE191" s="19">
        <f t="shared" si="115"/>
        <v>1</v>
      </c>
      <c r="BF191" s="19">
        <f t="shared" si="116"/>
        <v>0</v>
      </c>
      <c r="BG191" s="19">
        <f t="shared" si="117"/>
        <v>0</v>
      </c>
      <c r="BH191" s="19">
        <f t="shared" si="118"/>
        <v>0</v>
      </c>
      <c r="BI191" s="19">
        <f t="shared" si="119"/>
        <v>0</v>
      </c>
      <c r="BJ191" s="19">
        <f t="shared" si="120"/>
        <v>0</v>
      </c>
      <c r="BK191" s="19">
        <f t="shared" si="121"/>
        <v>0</v>
      </c>
      <c r="BL191" s="19">
        <f t="shared" si="122"/>
        <v>0</v>
      </c>
      <c r="BM191" s="19">
        <f t="shared" si="123"/>
        <v>0</v>
      </c>
      <c r="BN191" s="19">
        <f t="shared" si="124"/>
        <v>1</v>
      </c>
      <c r="BO191" s="19">
        <f t="shared" si="125"/>
        <v>1</v>
      </c>
      <c r="BP191" s="19">
        <f t="shared" si="126"/>
        <v>0</v>
      </c>
      <c r="BQ191" s="19">
        <f t="shared" si="127"/>
        <v>1</v>
      </c>
      <c r="BR191" s="19">
        <f t="shared" si="128"/>
        <v>0</v>
      </c>
      <c r="BS191" s="19">
        <f t="shared" si="129"/>
        <v>0</v>
      </c>
      <c r="BT191" s="19">
        <f t="shared" si="130"/>
        <v>0</v>
      </c>
      <c r="BU191" s="19">
        <f t="shared" si="131"/>
        <v>0</v>
      </c>
      <c r="BV191" s="19">
        <f t="shared" si="132"/>
        <v>0</v>
      </c>
      <c r="BW191" s="19">
        <f t="shared" si="133"/>
        <v>0</v>
      </c>
      <c r="BY191" s="12" t="str">
        <f t="shared" si="134"/>
        <v/>
      </c>
      <c r="BZ191" s="12"/>
      <c r="CA191" s="12" t="str">
        <f t="shared" si="135"/>
        <v/>
      </c>
      <c r="CB191" s="12" t="str">
        <f t="shared" si="136"/>
        <v>PRD_BODY</v>
      </c>
      <c r="CC191" s="12" t="str">
        <f t="shared" si="137"/>
        <v>PRD_BODY</v>
      </c>
    </row>
    <row r="192" spans="1:81" ht="14.25" customHeight="1" x14ac:dyDescent="0.35">
      <c r="A192" s="77" t="str">
        <f t="shared" si="101"/>
        <v>Not Completed</v>
      </c>
      <c r="C192" s="19">
        <f t="shared" si="138"/>
        <v>191</v>
      </c>
      <c r="D192" s="14" t="str">
        <f t="shared" si="102"/>
        <v/>
      </c>
      <c r="E192" s="15"/>
      <c r="F192" s="15"/>
      <c r="G192" s="15"/>
      <c r="H192" s="20" t="str">
        <f t="shared" si="103"/>
        <v/>
      </c>
      <c r="I192" s="15"/>
      <c r="J192" s="15"/>
      <c r="K192" s="65"/>
      <c r="L192" s="65"/>
      <c r="M192" s="15"/>
      <c r="N192" s="15"/>
      <c r="O192" s="15"/>
      <c r="P192" s="16"/>
      <c r="Q192" s="21" t="str">
        <f>IF(ISBLANK(O192)=TRUE,"",VLOOKUP(O192,'validation code'!$X$35:$Y$38,2,0))</f>
        <v/>
      </c>
      <c r="R192" s="84" t="e">
        <f t="shared" si="104"/>
        <v>#VALUE!</v>
      </c>
      <c r="S192" s="16"/>
      <c r="T192" s="83" t="e">
        <f t="shared" si="105"/>
        <v>#VALUE!</v>
      </c>
      <c r="U192" s="66"/>
      <c r="V192" s="66"/>
      <c r="W192" s="66"/>
      <c r="X192" s="66"/>
      <c r="Y192" s="76"/>
      <c r="Z192" s="66"/>
      <c r="AA192" s="76"/>
      <c r="AB192" s="79">
        <f t="shared" si="140"/>
        <v>0</v>
      </c>
      <c r="AC192" s="79">
        <f t="shared" si="140"/>
        <v>0</v>
      </c>
      <c r="AD192" s="79">
        <f t="shared" si="140"/>
        <v>0</v>
      </c>
      <c r="AE192" s="79">
        <f t="shared" si="140"/>
        <v>0</v>
      </c>
      <c r="AF192" s="79">
        <f t="shared" si="140"/>
        <v>0</v>
      </c>
      <c r="AG192" s="79">
        <f t="shared" si="140"/>
        <v>0</v>
      </c>
      <c r="AH192" s="79">
        <f t="shared" si="140"/>
        <v>0</v>
      </c>
      <c r="AI192" s="79">
        <f t="shared" si="140"/>
        <v>0</v>
      </c>
      <c r="AJ192" s="79">
        <f t="shared" si="140"/>
        <v>0</v>
      </c>
      <c r="AK192" s="79">
        <f t="shared" si="140"/>
        <v>0</v>
      </c>
      <c r="AL192" s="79">
        <f t="shared" si="140"/>
        <v>0</v>
      </c>
      <c r="AM192" s="79">
        <f t="shared" si="140"/>
        <v>0</v>
      </c>
      <c r="AN192" s="68" t="e">
        <f t="shared" si="106"/>
        <v>#VALUE!</v>
      </c>
      <c r="AP192" s="77" t="str">
        <f>IF(ISBLANK(F192),"",VLOOKUP(F192,'validation code'!$T$64:$U$120,2,0))</f>
        <v/>
      </c>
      <c r="AQ192" s="77" t="str">
        <f>IF(ISBLANK(F192),"",VLOOKUP(F192,'validation code'!$T$3:$U$59,2,0))</f>
        <v/>
      </c>
      <c r="AR192" s="77" t="str">
        <f>IF(ISBLANK(M192)=TRUE,"",VLOOKUP(M192,'validation code'!$X$48:$Y$49,2,0))</f>
        <v/>
      </c>
      <c r="AS192" s="77" t="str">
        <f>IF(ISBLANK(F192)=TRUE,"",VLOOKUP(F192,'validation code'!$A$22:$B$79,2,0))</f>
        <v/>
      </c>
      <c r="AU192" s="77" t="s">
        <v>40</v>
      </c>
      <c r="AV192" s="77" t="str">
        <f>IF(ISBLANK($B$2)=TRUE,"",VLOOKUP($B$2,'validation code'!$W$54:$X$69,2,0))</f>
        <v>PRB</v>
      </c>
      <c r="AW192" s="77" t="str">
        <f t="shared" si="107"/>
        <v>01</v>
      </c>
      <c r="AX192" s="77" t="str">
        <f t="shared" si="108"/>
        <v/>
      </c>
      <c r="AY192" s="77" t="str">
        <f t="shared" si="109"/>
        <v>0191</v>
      </c>
      <c r="AZ192" s="77" t="str">
        <f t="shared" si="110"/>
        <v>EX-22-PRB-01--0191</v>
      </c>
      <c r="BA192" s="77" t="str">
        <f t="shared" si="111"/>
        <v>Not Completed</v>
      </c>
      <c r="BB192" s="19">
        <f t="shared" si="112"/>
        <v>0</v>
      </c>
      <c r="BC192" s="19">
        <f t="shared" si="113"/>
        <v>0</v>
      </c>
      <c r="BD192" s="19">
        <f t="shared" si="114"/>
        <v>0</v>
      </c>
      <c r="BE192" s="19">
        <f t="shared" si="115"/>
        <v>1</v>
      </c>
      <c r="BF192" s="19">
        <f t="shared" si="116"/>
        <v>0</v>
      </c>
      <c r="BG192" s="19">
        <f t="shared" si="117"/>
        <v>0</v>
      </c>
      <c r="BH192" s="19">
        <f t="shared" si="118"/>
        <v>0</v>
      </c>
      <c r="BI192" s="19">
        <f t="shared" si="119"/>
        <v>0</v>
      </c>
      <c r="BJ192" s="19">
        <f t="shared" si="120"/>
        <v>0</v>
      </c>
      <c r="BK192" s="19">
        <f t="shared" si="121"/>
        <v>0</v>
      </c>
      <c r="BL192" s="19">
        <f t="shared" si="122"/>
        <v>0</v>
      </c>
      <c r="BM192" s="19">
        <f t="shared" si="123"/>
        <v>0</v>
      </c>
      <c r="BN192" s="19">
        <f t="shared" si="124"/>
        <v>1</v>
      </c>
      <c r="BO192" s="19">
        <f t="shared" si="125"/>
        <v>1</v>
      </c>
      <c r="BP192" s="19">
        <f t="shared" si="126"/>
        <v>0</v>
      </c>
      <c r="BQ192" s="19">
        <f t="shared" si="127"/>
        <v>1</v>
      </c>
      <c r="BR192" s="19">
        <f t="shared" si="128"/>
        <v>0</v>
      </c>
      <c r="BS192" s="19">
        <f t="shared" si="129"/>
        <v>0</v>
      </c>
      <c r="BT192" s="19">
        <f t="shared" si="130"/>
        <v>0</v>
      </c>
      <c r="BU192" s="19">
        <f t="shared" si="131"/>
        <v>0</v>
      </c>
      <c r="BV192" s="19">
        <f t="shared" si="132"/>
        <v>0</v>
      </c>
      <c r="BW192" s="19">
        <f t="shared" si="133"/>
        <v>0</v>
      </c>
      <c r="BY192" s="12" t="str">
        <f t="shared" si="134"/>
        <v/>
      </c>
      <c r="BZ192" s="12"/>
      <c r="CA192" s="12" t="str">
        <f t="shared" si="135"/>
        <v/>
      </c>
      <c r="CB192" s="12" t="str">
        <f t="shared" si="136"/>
        <v>PRD_BODY</v>
      </c>
      <c r="CC192" s="12" t="str">
        <f t="shared" si="137"/>
        <v>PRD_BODY</v>
      </c>
    </row>
    <row r="193" spans="1:81" ht="14.25" customHeight="1" x14ac:dyDescent="0.35">
      <c r="A193" s="77" t="str">
        <f t="shared" si="101"/>
        <v>Not Completed</v>
      </c>
      <c r="C193" s="19">
        <f t="shared" si="138"/>
        <v>192</v>
      </c>
      <c r="D193" s="14" t="str">
        <f t="shared" si="102"/>
        <v/>
      </c>
      <c r="E193" s="15"/>
      <c r="F193" s="15"/>
      <c r="G193" s="15"/>
      <c r="H193" s="20" t="str">
        <f t="shared" si="103"/>
        <v/>
      </c>
      <c r="I193" s="15"/>
      <c r="J193" s="15"/>
      <c r="K193" s="65"/>
      <c r="L193" s="65"/>
      <c r="M193" s="15"/>
      <c r="N193" s="15"/>
      <c r="O193" s="15"/>
      <c r="P193" s="16"/>
      <c r="Q193" s="21" t="str">
        <f>IF(ISBLANK(O193)=TRUE,"",VLOOKUP(O193,'validation code'!$X$35:$Y$38,2,0))</f>
        <v/>
      </c>
      <c r="R193" s="84" t="e">
        <f t="shared" si="104"/>
        <v>#VALUE!</v>
      </c>
      <c r="S193" s="16"/>
      <c r="T193" s="83" t="e">
        <f t="shared" si="105"/>
        <v>#VALUE!</v>
      </c>
      <c r="U193" s="66"/>
      <c r="V193" s="66"/>
      <c r="W193" s="66"/>
      <c r="X193" s="66"/>
      <c r="Y193" s="76"/>
      <c r="Z193" s="66"/>
      <c r="AA193" s="76"/>
      <c r="AB193" s="79">
        <f t="shared" si="140"/>
        <v>0</v>
      </c>
      <c r="AC193" s="79">
        <f t="shared" si="140"/>
        <v>0</v>
      </c>
      <c r="AD193" s="79">
        <f t="shared" si="140"/>
        <v>0</v>
      </c>
      <c r="AE193" s="79">
        <f t="shared" si="140"/>
        <v>0</v>
      </c>
      <c r="AF193" s="79">
        <f t="shared" si="140"/>
        <v>0</v>
      </c>
      <c r="AG193" s="79">
        <f t="shared" si="140"/>
        <v>0</v>
      </c>
      <c r="AH193" s="79">
        <f t="shared" si="140"/>
        <v>0</v>
      </c>
      <c r="AI193" s="79">
        <f t="shared" si="140"/>
        <v>0</v>
      </c>
      <c r="AJ193" s="79">
        <f t="shared" si="140"/>
        <v>0</v>
      </c>
      <c r="AK193" s="79">
        <f t="shared" si="140"/>
        <v>0</v>
      </c>
      <c r="AL193" s="79">
        <f t="shared" si="140"/>
        <v>0</v>
      </c>
      <c r="AM193" s="79">
        <f t="shared" si="140"/>
        <v>0</v>
      </c>
      <c r="AN193" s="68" t="e">
        <f t="shared" si="106"/>
        <v>#VALUE!</v>
      </c>
      <c r="AP193" s="77" t="str">
        <f>IF(ISBLANK(F193),"",VLOOKUP(F193,'validation code'!$T$64:$U$120,2,0))</f>
        <v/>
      </c>
      <c r="AQ193" s="77" t="str">
        <f>IF(ISBLANK(F193),"",VLOOKUP(F193,'validation code'!$T$3:$U$59,2,0))</f>
        <v/>
      </c>
      <c r="AR193" s="77" t="str">
        <f>IF(ISBLANK(M193)=TRUE,"",VLOOKUP(M193,'validation code'!$X$48:$Y$49,2,0))</f>
        <v/>
      </c>
      <c r="AS193" s="77" t="str">
        <f>IF(ISBLANK(F193)=TRUE,"",VLOOKUP(F193,'validation code'!$A$22:$B$79,2,0))</f>
        <v/>
      </c>
      <c r="AU193" s="77" t="s">
        <v>40</v>
      </c>
      <c r="AV193" s="77" t="str">
        <f>IF(ISBLANK($B$2)=TRUE,"",VLOOKUP($B$2,'validation code'!$W$54:$X$69,2,0))</f>
        <v>PRB</v>
      </c>
      <c r="AW193" s="77" t="str">
        <f t="shared" si="107"/>
        <v>01</v>
      </c>
      <c r="AX193" s="77" t="str">
        <f t="shared" si="108"/>
        <v/>
      </c>
      <c r="AY193" s="77" t="str">
        <f t="shared" si="109"/>
        <v>0192</v>
      </c>
      <c r="AZ193" s="77" t="str">
        <f t="shared" si="110"/>
        <v>EX-22-PRB-01--0192</v>
      </c>
      <c r="BA193" s="77" t="str">
        <f t="shared" si="111"/>
        <v>Not Completed</v>
      </c>
      <c r="BB193" s="19">
        <f t="shared" si="112"/>
        <v>0</v>
      </c>
      <c r="BC193" s="19">
        <f t="shared" si="113"/>
        <v>0</v>
      </c>
      <c r="BD193" s="19">
        <f t="shared" si="114"/>
        <v>0</v>
      </c>
      <c r="BE193" s="19">
        <f t="shared" si="115"/>
        <v>1</v>
      </c>
      <c r="BF193" s="19">
        <f t="shared" si="116"/>
        <v>0</v>
      </c>
      <c r="BG193" s="19">
        <f t="shared" si="117"/>
        <v>0</v>
      </c>
      <c r="BH193" s="19">
        <f t="shared" si="118"/>
        <v>0</v>
      </c>
      <c r="BI193" s="19">
        <f t="shared" si="119"/>
        <v>0</v>
      </c>
      <c r="BJ193" s="19">
        <f t="shared" si="120"/>
        <v>0</v>
      </c>
      <c r="BK193" s="19">
        <f t="shared" si="121"/>
        <v>0</v>
      </c>
      <c r="BL193" s="19">
        <f t="shared" si="122"/>
        <v>0</v>
      </c>
      <c r="BM193" s="19">
        <f t="shared" si="123"/>
        <v>0</v>
      </c>
      <c r="BN193" s="19">
        <f t="shared" si="124"/>
        <v>1</v>
      </c>
      <c r="BO193" s="19">
        <f t="shared" si="125"/>
        <v>1</v>
      </c>
      <c r="BP193" s="19">
        <f t="shared" si="126"/>
        <v>0</v>
      </c>
      <c r="BQ193" s="19">
        <f t="shared" si="127"/>
        <v>1</v>
      </c>
      <c r="BR193" s="19">
        <f t="shared" si="128"/>
        <v>0</v>
      </c>
      <c r="BS193" s="19">
        <f t="shared" si="129"/>
        <v>0</v>
      </c>
      <c r="BT193" s="19">
        <f t="shared" si="130"/>
        <v>0</v>
      </c>
      <c r="BU193" s="19">
        <f t="shared" si="131"/>
        <v>0</v>
      </c>
      <c r="BV193" s="19">
        <f t="shared" si="132"/>
        <v>0</v>
      </c>
      <c r="BW193" s="19">
        <f t="shared" si="133"/>
        <v>0</v>
      </c>
      <c r="BY193" s="12" t="str">
        <f t="shared" si="134"/>
        <v/>
      </c>
      <c r="BZ193" s="12"/>
      <c r="CA193" s="12" t="str">
        <f t="shared" si="135"/>
        <v/>
      </c>
      <c r="CB193" s="12" t="str">
        <f t="shared" si="136"/>
        <v>PRD_BODY</v>
      </c>
      <c r="CC193" s="12" t="str">
        <f t="shared" si="137"/>
        <v>PRD_BODY</v>
      </c>
    </row>
    <row r="194" spans="1:81" ht="14.25" customHeight="1" x14ac:dyDescent="0.35">
      <c r="A194" s="77" t="str">
        <f t="shared" si="101"/>
        <v>Not Completed</v>
      </c>
      <c r="C194" s="19">
        <f t="shared" si="138"/>
        <v>193</v>
      </c>
      <c r="D194" s="14" t="str">
        <f t="shared" si="102"/>
        <v/>
      </c>
      <c r="E194" s="15"/>
      <c r="F194" s="15"/>
      <c r="G194" s="15"/>
      <c r="H194" s="20" t="str">
        <f t="shared" si="103"/>
        <v/>
      </c>
      <c r="I194" s="15"/>
      <c r="J194" s="15"/>
      <c r="K194" s="65"/>
      <c r="L194" s="65"/>
      <c r="M194" s="15"/>
      <c r="N194" s="15"/>
      <c r="O194" s="15"/>
      <c r="P194" s="16"/>
      <c r="Q194" s="21" t="str">
        <f>IF(ISBLANK(O194)=TRUE,"",VLOOKUP(O194,'validation code'!$X$35:$Y$38,2,0))</f>
        <v/>
      </c>
      <c r="R194" s="84" t="e">
        <f t="shared" si="104"/>
        <v>#VALUE!</v>
      </c>
      <c r="S194" s="16"/>
      <c r="T194" s="83" t="e">
        <f t="shared" si="105"/>
        <v>#VALUE!</v>
      </c>
      <c r="U194" s="66"/>
      <c r="V194" s="66"/>
      <c r="W194" s="66"/>
      <c r="X194" s="66"/>
      <c r="Y194" s="76"/>
      <c r="Z194" s="66"/>
      <c r="AA194" s="76"/>
      <c r="AB194" s="79">
        <f t="shared" si="140"/>
        <v>0</v>
      </c>
      <c r="AC194" s="79">
        <f t="shared" si="140"/>
        <v>0</v>
      </c>
      <c r="AD194" s="79">
        <f t="shared" si="140"/>
        <v>0</v>
      </c>
      <c r="AE194" s="79">
        <f t="shared" si="140"/>
        <v>0</v>
      </c>
      <c r="AF194" s="79">
        <f t="shared" si="140"/>
        <v>0</v>
      </c>
      <c r="AG194" s="79">
        <f t="shared" si="140"/>
        <v>0</v>
      </c>
      <c r="AH194" s="79">
        <f t="shared" si="140"/>
        <v>0</v>
      </c>
      <c r="AI194" s="79">
        <f t="shared" si="140"/>
        <v>0</v>
      </c>
      <c r="AJ194" s="79">
        <f t="shared" si="140"/>
        <v>0</v>
      </c>
      <c r="AK194" s="79">
        <f t="shared" si="140"/>
        <v>0</v>
      </c>
      <c r="AL194" s="79">
        <f t="shared" si="140"/>
        <v>0</v>
      </c>
      <c r="AM194" s="79">
        <f t="shared" si="140"/>
        <v>0</v>
      </c>
      <c r="AN194" s="68" t="e">
        <f t="shared" si="106"/>
        <v>#VALUE!</v>
      </c>
      <c r="AP194" s="77" t="str">
        <f>IF(ISBLANK(F194),"",VLOOKUP(F194,'validation code'!$T$64:$U$120,2,0))</f>
        <v/>
      </c>
      <c r="AQ194" s="77" t="str">
        <f>IF(ISBLANK(F194),"",VLOOKUP(F194,'validation code'!$T$3:$U$59,2,0))</f>
        <v/>
      </c>
      <c r="AR194" s="77" t="str">
        <f>IF(ISBLANK(M194)=TRUE,"",VLOOKUP(M194,'validation code'!$X$48:$Y$49,2,0))</f>
        <v/>
      </c>
      <c r="AS194" s="77" t="str">
        <f>IF(ISBLANK(F194)=TRUE,"",VLOOKUP(F194,'validation code'!$A$22:$B$79,2,0))</f>
        <v/>
      </c>
      <c r="AU194" s="77" t="s">
        <v>40</v>
      </c>
      <c r="AV194" s="77" t="str">
        <f>IF(ISBLANK($B$2)=TRUE,"",VLOOKUP($B$2,'validation code'!$W$54:$X$69,2,0))</f>
        <v>PRB</v>
      </c>
      <c r="AW194" s="77" t="str">
        <f t="shared" si="107"/>
        <v>01</v>
      </c>
      <c r="AX194" s="77" t="str">
        <f t="shared" si="108"/>
        <v/>
      </c>
      <c r="AY194" s="77" t="str">
        <f t="shared" si="109"/>
        <v>0193</v>
      </c>
      <c r="AZ194" s="77" t="str">
        <f t="shared" si="110"/>
        <v>EX-22-PRB-01--0193</v>
      </c>
      <c r="BA194" s="77" t="str">
        <f t="shared" si="111"/>
        <v>Not Completed</v>
      </c>
      <c r="BB194" s="19">
        <f t="shared" si="112"/>
        <v>0</v>
      </c>
      <c r="BC194" s="19">
        <f t="shared" si="113"/>
        <v>0</v>
      </c>
      <c r="BD194" s="19">
        <f t="shared" si="114"/>
        <v>0</v>
      </c>
      <c r="BE194" s="19">
        <f t="shared" si="115"/>
        <v>1</v>
      </c>
      <c r="BF194" s="19">
        <f t="shared" si="116"/>
        <v>0</v>
      </c>
      <c r="BG194" s="19">
        <f t="shared" si="117"/>
        <v>0</v>
      </c>
      <c r="BH194" s="19">
        <f t="shared" si="118"/>
        <v>0</v>
      </c>
      <c r="BI194" s="19">
        <f t="shared" si="119"/>
        <v>0</v>
      </c>
      <c r="BJ194" s="19">
        <f t="shared" si="120"/>
        <v>0</v>
      </c>
      <c r="BK194" s="19">
        <f t="shared" si="121"/>
        <v>0</v>
      </c>
      <c r="BL194" s="19">
        <f t="shared" si="122"/>
        <v>0</v>
      </c>
      <c r="BM194" s="19">
        <f t="shared" si="123"/>
        <v>0</v>
      </c>
      <c r="BN194" s="19">
        <f t="shared" si="124"/>
        <v>1</v>
      </c>
      <c r="BO194" s="19">
        <f t="shared" si="125"/>
        <v>1</v>
      </c>
      <c r="BP194" s="19">
        <f t="shared" si="126"/>
        <v>0</v>
      </c>
      <c r="BQ194" s="19">
        <f t="shared" si="127"/>
        <v>1</v>
      </c>
      <c r="BR194" s="19">
        <f t="shared" si="128"/>
        <v>0</v>
      </c>
      <c r="BS194" s="19">
        <f t="shared" si="129"/>
        <v>0</v>
      </c>
      <c r="BT194" s="19">
        <f t="shared" si="130"/>
        <v>0</v>
      </c>
      <c r="BU194" s="19">
        <f t="shared" si="131"/>
        <v>0</v>
      </c>
      <c r="BV194" s="19">
        <f t="shared" si="132"/>
        <v>0</v>
      </c>
      <c r="BW194" s="19">
        <f t="shared" si="133"/>
        <v>0</v>
      </c>
      <c r="BY194" s="12" t="str">
        <f t="shared" si="134"/>
        <v/>
      </c>
      <c r="BZ194" s="12"/>
      <c r="CA194" s="12" t="str">
        <f t="shared" si="135"/>
        <v/>
      </c>
      <c r="CB194" s="12" t="str">
        <f t="shared" si="136"/>
        <v>PRD_BODY</v>
      </c>
      <c r="CC194" s="12" t="str">
        <f t="shared" si="137"/>
        <v>PRD_BODY</v>
      </c>
    </row>
    <row r="195" spans="1:81" ht="14.25" customHeight="1" x14ac:dyDescent="0.35">
      <c r="A195" s="77" t="str">
        <f t="shared" si="101"/>
        <v>Not Completed</v>
      </c>
      <c r="C195" s="19">
        <f t="shared" si="138"/>
        <v>194</v>
      </c>
      <c r="D195" s="14" t="str">
        <f t="shared" si="102"/>
        <v/>
      </c>
      <c r="E195" s="15"/>
      <c r="F195" s="15"/>
      <c r="G195" s="15"/>
      <c r="H195" s="20" t="str">
        <f t="shared" si="103"/>
        <v/>
      </c>
      <c r="I195" s="15"/>
      <c r="J195" s="15"/>
      <c r="K195" s="65"/>
      <c r="L195" s="65"/>
      <c r="M195" s="15"/>
      <c r="N195" s="15"/>
      <c r="O195" s="15"/>
      <c r="P195" s="16"/>
      <c r="Q195" s="21" t="str">
        <f>IF(ISBLANK(O195)=TRUE,"",VLOOKUP(O195,'validation code'!$X$35:$Y$38,2,0))</f>
        <v/>
      </c>
      <c r="R195" s="84" t="e">
        <f t="shared" si="104"/>
        <v>#VALUE!</v>
      </c>
      <c r="S195" s="16"/>
      <c r="T195" s="83" t="e">
        <f t="shared" si="105"/>
        <v>#VALUE!</v>
      </c>
      <c r="U195" s="66"/>
      <c r="V195" s="66"/>
      <c r="W195" s="66"/>
      <c r="X195" s="66"/>
      <c r="Y195" s="76"/>
      <c r="Z195" s="66"/>
      <c r="AA195" s="76"/>
      <c r="AB195" s="79">
        <f t="shared" si="140"/>
        <v>0</v>
      </c>
      <c r="AC195" s="79">
        <f t="shared" si="140"/>
        <v>0</v>
      </c>
      <c r="AD195" s="79">
        <f t="shared" si="140"/>
        <v>0</v>
      </c>
      <c r="AE195" s="79">
        <f t="shared" ref="AB195:AM216" si="141">IFERROR(ROUND(IF(OR(ISBLANK($V195)=TRUE,$V195&lt;&gt;AE$1=TRUE,ISBLANK($T195)=TRUE),"",IF(AE$1=$V195,$T195,0)),0),0)</f>
        <v>0</v>
      </c>
      <c r="AF195" s="79">
        <f t="shared" si="141"/>
        <v>0</v>
      </c>
      <c r="AG195" s="79">
        <f t="shared" si="141"/>
        <v>0</v>
      </c>
      <c r="AH195" s="79">
        <f t="shared" si="141"/>
        <v>0</v>
      </c>
      <c r="AI195" s="79">
        <f t="shared" si="141"/>
        <v>0</v>
      </c>
      <c r="AJ195" s="79">
        <f t="shared" si="141"/>
        <v>0</v>
      </c>
      <c r="AK195" s="79">
        <f t="shared" si="141"/>
        <v>0</v>
      </c>
      <c r="AL195" s="79">
        <f t="shared" si="141"/>
        <v>0</v>
      </c>
      <c r="AM195" s="79">
        <f t="shared" si="141"/>
        <v>0</v>
      </c>
      <c r="AN195" s="68" t="e">
        <f t="shared" si="106"/>
        <v>#VALUE!</v>
      </c>
      <c r="AP195" s="77" t="str">
        <f>IF(ISBLANK(F195),"",VLOOKUP(F195,'validation code'!$T$64:$U$120,2,0))</f>
        <v/>
      </c>
      <c r="AQ195" s="77" t="str">
        <f>IF(ISBLANK(F195),"",VLOOKUP(F195,'validation code'!$T$3:$U$59,2,0))</f>
        <v/>
      </c>
      <c r="AR195" s="77" t="str">
        <f>IF(ISBLANK(M195)=TRUE,"",VLOOKUP(M195,'validation code'!$X$48:$Y$49,2,0))</f>
        <v/>
      </c>
      <c r="AS195" s="77" t="str">
        <f>IF(ISBLANK(F195)=TRUE,"",VLOOKUP(F195,'validation code'!$A$22:$B$79,2,0))</f>
        <v/>
      </c>
      <c r="AU195" s="77" t="s">
        <v>40</v>
      </c>
      <c r="AV195" s="77" t="str">
        <f>IF(ISBLANK($B$2)=TRUE,"",VLOOKUP($B$2,'validation code'!$W$54:$X$69,2,0))</f>
        <v>PRB</v>
      </c>
      <c r="AW195" s="77" t="str">
        <f t="shared" si="107"/>
        <v>01</v>
      </c>
      <c r="AX195" s="77" t="str">
        <f t="shared" si="108"/>
        <v/>
      </c>
      <c r="AY195" s="77" t="str">
        <f t="shared" si="109"/>
        <v>0194</v>
      </c>
      <c r="AZ195" s="77" t="str">
        <f t="shared" si="110"/>
        <v>EX-22-PRB-01--0194</v>
      </c>
      <c r="BA195" s="77" t="str">
        <f t="shared" si="111"/>
        <v>Not Completed</v>
      </c>
      <c r="BB195" s="19">
        <f t="shared" si="112"/>
        <v>0</v>
      </c>
      <c r="BC195" s="19">
        <f t="shared" si="113"/>
        <v>0</v>
      </c>
      <c r="BD195" s="19">
        <f t="shared" si="114"/>
        <v>0</v>
      </c>
      <c r="BE195" s="19">
        <f t="shared" si="115"/>
        <v>1</v>
      </c>
      <c r="BF195" s="19">
        <f t="shared" si="116"/>
        <v>0</v>
      </c>
      <c r="BG195" s="19">
        <f t="shared" si="117"/>
        <v>0</v>
      </c>
      <c r="BH195" s="19">
        <f t="shared" si="118"/>
        <v>0</v>
      </c>
      <c r="BI195" s="19">
        <f t="shared" si="119"/>
        <v>0</v>
      </c>
      <c r="BJ195" s="19">
        <f t="shared" si="120"/>
        <v>0</v>
      </c>
      <c r="BK195" s="19">
        <f t="shared" si="121"/>
        <v>0</v>
      </c>
      <c r="BL195" s="19">
        <f t="shared" si="122"/>
        <v>0</v>
      </c>
      <c r="BM195" s="19">
        <f t="shared" si="123"/>
        <v>0</v>
      </c>
      <c r="BN195" s="19">
        <f t="shared" si="124"/>
        <v>1</v>
      </c>
      <c r="BO195" s="19">
        <f t="shared" si="125"/>
        <v>1</v>
      </c>
      <c r="BP195" s="19">
        <f t="shared" si="126"/>
        <v>0</v>
      </c>
      <c r="BQ195" s="19">
        <f t="shared" si="127"/>
        <v>1</v>
      </c>
      <c r="BR195" s="19">
        <f t="shared" si="128"/>
        <v>0</v>
      </c>
      <c r="BS195" s="19">
        <f t="shared" si="129"/>
        <v>0</v>
      </c>
      <c r="BT195" s="19">
        <f t="shared" si="130"/>
        <v>0</v>
      </c>
      <c r="BU195" s="19">
        <f t="shared" si="131"/>
        <v>0</v>
      </c>
      <c r="BV195" s="19">
        <f t="shared" si="132"/>
        <v>0</v>
      </c>
      <c r="BW195" s="19">
        <f t="shared" si="133"/>
        <v>0</v>
      </c>
      <c r="BY195" s="12" t="str">
        <f t="shared" si="134"/>
        <v/>
      </c>
      <c r="BZ195" s="12"/>
      <c r="CA195" s="12" t="str">
        <f t="shared" si="135"/>
        <v/>
      </c>
      <c r="CB195" s="12" t="str">
        <f t="shared" si="136"/>
        <v>PRD_BODY</v>
      </c>
      <c r="CC195" s="12" t="str">
        <f t="shared" si="137"/>
        <v>PRD_BODY</v>
      </c>
    </row>
    <row r="196" spans="1:81" ht="14.25" customHeight="1" x14ac:dyDescent="0.35">
      <c r="A196" s="77" t="str">
        <f t="shared" ref="A196:A259" si="142">BA196</f>
        <v>Not Completed</v>
      </c>
      <c r="C196" s="19">
        <f t="shared" si="138"/>
        <v>195</v>
      </c>
      <c r="D196" s="14" t="str">
        <f t="shared" ref="D196:D259" si="143">IF(A196="not completed","",AZ196)</f>
        <v/>
      </c>
      <c r="E196" s="15"/>
      <c r="F196" s="15"/>
      <c r="G196" s="15"/>
      <c r="H196" s="20" t="str">
        <f t="shared" ref="H196:H259" si="144">IF(ISBLANK(G196),"",VLOOKUP(G196,T_profitcode,2,0))</f>
        <v/>
      </c>
      <c r="I196" s="15"/>
      <c r="J196" s="15"/>
      <c r="K196" s="65"/>
      <c r="L196" s="65"/>
      <c r="M196" s="15"/>
      <c r="N196" s="15"/>
      <c r="O196" s="15"/>
      <c r="P196" s="16"/>
      <c r="Q196" s="21" t="str">
        <f>IF(ISBLANK(O196)=TRUE,"",VLOOKUP(O196,'validation code'!$X$35:$Y$38,2,0))</f>
        <v/>
      </c>
      <c r="R196" s="84" t="e">
        <f t="shared" ref="R196:R259" si="145">ROUND(T196+S196,0)</f>
        <v>#VALUE!</v>
      </c>
      <c r="S196" s="16"/>
      <c r="T196" s="83" t="e">
        <f t="shared" ref="T196:T259" si="146">ROUND(IF(ISERR(P196*Q196)=TRUE,"",P196*Q196*N196),0)</f>
        <v>#VALUE!</v>
      </c>
      <c r="U196" s="66"/>
      <c r="V196" s="66"/>
      <c r="W196" s="66"/>
      <c r="X196" s="66"/>
      <c r="Y196" s="76"/>
      <c r="Z196" s="66"/>
      <c r="AA196" s="76"/>
      <c r="AB196" s="79">
        <f t="shared" si="141"/>
        <v>0</v>
      </c>
      <c r="AC196" s="79">
        <f t="shared" si="141"/>
        <v>0</v>
      </c>
      <c r="AD196" s="79">
        <f t="shared" si="141"/>
        <v>0</v>
      </c>
      <c r="AE196" s="79">
        <f t="shared" si="141"/>
        <v>0</v>
      </c>
      <c r="AF196" s="79">
        <f t="shared" si="141"/>
        <v>0</v>
      </c>
      <c r="AG196" s="79">
        <f t="shared" si="141"/>
        <v>0</v>
      </c>
      <c r="AH196" s="79">
        <f t="shared" si="141"/>
        <v>0</v>
      </c>
      <c r="AI196" s="79">
        <f t="shared" si="141"/>
        <v>0</v>
      </c>
      <c r="AJ196" s="79">
        <f t="shared" si="141"/>
        <v>0</v>
      </c>
      <c r="AK196" s="79">
        <f t="shared" si="141"/>
        <v>0</v>
      </c>
      <c r="AL196" s="79">
        <f t="shared" si="141"/>
        <v>0</v>
      </c>
      <c r="AM196" s="79">
        <f t="shared" si="141"/>
        <v>0</v>
      </c>
      <c r="AN196" s="68" t="e">
        <f t="shared" ref="AN196:AN259" si="147">(SUM(AB196:AM196))-T196</f>
        <v>#VALUE!</v>
      </c>
      <c r="AP196" s="77" t="str">
        <f>IF(ISBLANK(F196),"",VLOOKUP(F196,'validation code'!$T$64:$U$120,2,0))</f>
        <v/>
      </c>
      <c r="AQ196" s="77" t="str">
        <f>IF(ISBLANK(F196),"",VLOOKUP(F196,'validation code'!$T$3:$U$59,2,0))</f>
        <v/>
      </c>
      <c r="AR196" s="77" t="str">
        <f>IF(ISBLANK(M196)=TRUE,"",VLOOKUP(M196,'validation code'!$X$48:$Y$49,2,0))</f>
        <v/>
      </c>
      <c r="AS196" s="77" t="str">
        <f>IF(ISBLANK(F196)=TRUE,"",VLOOKUP(F196,'validation code'!$A$22:$B$79,2,0))</f>
        <v/>
      </c>
      <c r="AU196" s="77" t="s">
        <v>40</v>
      </c>
      <c r="AV196" s="77" t="str">
        <f>IF(ISBLANK($B$2)=TRUE,"",VLOOKUP($B$2,'validation code'!$W$54:$X$69,2,0))</f>
        <v>PRB</v>
      </c>
      <c r="AW196" s="77" t="str">
        <f t="shared" ref="AW196:AW259" si="148">TEXT(MONTH(V196),"00")</f>
        <v>01</v>
      </c>
      <c r="AX196" s="77" t="str">
        <f t="shared" ref="AX196:AX259" si="149">TEXT(LEFT(G196,1),"ABC")</f>
        <v/>
      </c>
      <c r="AY196" s="77" t="str">
        <f t="shared" ref="AY196:AY259" si="150">TEXT(C196,"0000")</f>
        <v>0195</v>
      </c>
      <c r="AZ196" s="77" t="str">
        <f t="shared" ref="AZ196:AZ259" si="151">AU196&amp;"-"&amp;AV196&amp;"-"&amp;AW196&amp;"-"&amp;AX196&amp;"-"&amp;AY196</f>
        <v>EX-22-PRB-01--0195</v>
      </c>
      <c r="BA196" s="77" t="str">
        <f t="shared" ref="BA196:BA259" si="152">IF(SUM(BB196:BW196)=22,"completed","Not Completed")</f>
        <v>Not Completed</v>
      </c>
      <c r="BB196" s="19">
        <f t="shared" ref="BB196:BB259" si="153">IF(ISBLANK(F196)=TRUE,0,1)</f>
        <v>0</v>
      </c>
      <c r="BC196" s="19">
        <f t="shared" ref="BC196:BC259" si="154">IF(ISBLANK(G196)=TRUE,0,1)</f>
        <v>0</v>
      </c>
      <c r="BD196" s="19">
        <f t="shared" ref="BD196:BD259" si="155">IF(ISBLANK(G196)=TRUE,0,1)</f>
        <v>0</v>
      </c>
      <c r="BE196" s="19">
        <f t="shared" ref="BE196:BE259" si="156">IF(ISBLANK(H196)=TRUE,0,1)</f>
        <v>1</v>
      </c>
      <c r="BF196" s="19">
        <f t="shared" ref="BF196:BF259" si="157">IF(ISBLANK(I196)=TRUE,0,1)</f>
        <v>0</v>
      </c>
      <c r="BG196" s="19">
        <f t="shared" ref="BG196:BG259" si="158">IF(ISBLANK(J196)=TRUE,0,1)</f>
        <v>0</v>
      </c>
      <c r="BH196" s="19">
        <f t="shared" ref="BH196:BH259" si="159">IF(ISBLANK(K196)=TRUE,0,1)</f>
        <v>0</v>
      </c>
      <c r="BI196" s="19">
        <f t="shared" ref="BI196:BI259" si="160">IF(ISBLANK(L196)=TRUE,0,1)</f>
        <v>0</v>
      </c>
      <c r="BJ196" s="19">
        <f t="shared" ref="BJ196:BJ259" si="161">IF(ISBLANK(M196)=TRUE,0,1)</f>
        <v>0</v>
      </c>
      <c r="BK196" s="19">
        <f t="shared" ref="BK196:BK259" si="162">IF(ISBLANK(N196)=TRUE,0,1)</f>
        <v>0</v>
      </c>
      <c r="BL196" s="19">
        <f t="shared" ref="BL196:BL259" si="163">IF(ISBLANK(O196)=TRUE,0,1)</f>
        <v>0</v>
      </c>
      <c r="BM196" s="19">
        <f t="shared" ref="BM196:BM259" si="164">IF(ISBLANK(P196)=TRUE,0,1)</f>
        <v>0</v>
      </c>
      <c r="BN196" s="19">
        <f t="shared" ref="BN196:BN259" si="165">IF(ISBLANK(Q196)=TRUE,0,1)</f>
        <v>1</v>
      </c>
      <c r="BO196" s="19">
        <f t="shared" ref="BO196:BO259" si="166">IF(ISBLANK(R196)=TRUE,0,1)</f>
        <v>1</v>
      </c>
      <c r="BP196" s="19">
        <f t="shared" ref="BP196:BP259" si="167">IF(ISBLANK(S196)=TRUE,0,1)</f>
        <v>0</v>
      </c>
      <c r="BQ196" s="19">
        <f t="shared" ref="BQ196:BQ259" si="168">IF(ISBLANK(T196)=TRUE,0,1)</f>
        <v>1</v>
      </c>
      <c r="BR196" s="19">
        <f t="shared" ref="BR196:BR259" si="169">IF(ISBLANK(U196)=TRUE,0,1)</f>
        <v>0</v>
      </c>
      <c r="BS196" s="19">
        <f t="shared" ref="BS196:BS259" si="170">IF(ISBLANK(V196)=TRUE,0,1)</f>
        <v>0</v>
      </c>
      <c r="BT196" s="19">
        <f t="shared" ref="BT196:BT259" si="171">IF(ISBLANK(W196)=TRUE,0,1)</f>
        <v>0</v>
      </c>
      <c r="BU196" s="19">
        <f t="shared" ref="BU196:BU259" si="172">IF(ISBLANK(X196)=TRUE,0,1)</f>
        <v>0</v>
      </c>
      <c r="BV196" s="19">
        <f t="shared" ref="BV196:BV259" si="173">IF(ISBLANK(Y196)=TRUE,0,1)</f>
        <v>0</v>
      </c>
      <c r="BW196" s="19">
        <f t="shared" ref="BW196:BW259" si="174">IF(ISBLANK(Z196)=TRUE,0,1)</f>
        <v>0</v>
      </c>
      <c r="BY196" s="12" t="str">
        <f t="shared" ref="BY196:BY259" si="175">LEFT(J196,10)</f>
        <v/>
      </c>
      <c r="BZ196" s="12"/>
      <c r="CA196" s="12" t="str">
        <f t="shared" ref="CA196:CA259" si="176">LEFT(BY196,4)</f>
        <v/>
      </c>
      <c r="CB196" s="12" t="str">
        <f t="shared" ref="CB196:CB259" si="177">B$2</f>
        <v>PRD_BODY</v>
      </c>
      <c r="CC196" s="12" t="str">
        <f t="shared" ref="CC196:CC259" si="178">CB196&amp;CA196</f>
        <v>PRD_BODY</v>
      </c>
    </row>
    <row r="197" spans="1:81" ht="14.25" customHeight="1" x14ac:dyDescent="0.35">
      <c r="A197" s="77" t="str">
        <f t="shared" si="142"/>
        <v>Not Completed</v>
      </c>
      <c r="C197" s="19">
        <f t="shared" ref="C197:C260" si="179">C196+1</f>
        <v>196</v>
      </c>
      <c r="D197" s="14" t="str">
        <f t="shared" si="143"/>
        <v/>
      </c>
      <c r="E197" s="15"/>
      <c r="F197" s="15"/>
      <c r="G197" s="15"/>
      <c r="H197" s="20" t="str">
        <f t="shared" si="144"/>
        <v/>
      </c>
      <c r="I197" s="15"/>
      <c r="J197" s="15"/>
      <c r="K197" s="65"/>
      <c r="L197" s="65"/>
      <c r="M197" s="15"/>
      <c r="N197" s="15"/>
      <c r="O197" s="15"/>
      <c r="P197" s="16"/>
      <c r="Q197" s="21" t="str">
        <f>IF(ISBLANK(O197)=TRUE,"",VLOOKUP(O197,'validation code'!$X$35:$Y$38,2,0))</f>
        <v/>
      </c>
      <c r="R197" s="84" t="e">
        <f t="shared" si="145"/>
        <v>#VALUE!</v>
      </c>
      <c r="S197" s="16"/>
      <c r="T197" s="83" t="e">
        <f t="shared" si="146"/>
        <v>#VALUE!</v>
      </c>
      <c r="U197" s="66"/>
      <c r="V197" s="66"/>
      <c r="W197" s="66"/>
      <c r="X197" s="66"/>
      <c r="Y197" s="76"/>
      <c r="Z197" s="66"/>
      <c r="AA197" s="76"/>
      <c r="AB197" s="79">
        <f t="shared" si="141"/>
        <v>0</v>
      </c>
      <c r="AC197" s="79">
        <f t="shared" si="141"/>
        <v>0</v>
      </c>
      <c r="AD197" s="79">
        <f t="shared" si="141"/>
        <v>0</v>
      </c>
      <c r="AE197" s="79">
        <f t="shared" si="141"/>
        <v>0</v>
      </c>
      <c r="AF197" s="79">
        <f t="shared" si="141"/>
        <v>0</v>
      </c>
      <c r="AG197" s="79">
        <f t="shared" si="141"/>
        <v>0</v>
      </c>
      <c r="AH197" s="79">
        <f t="shared" si="141"/>
        <v>0</v>
      </c>
      <c r="AI197" s="79">
        <f t="shared" si="141"/>
        <v>0</v>
      </c>
      <c r="AJ197" s="79">
        <f t="shared" si="141"/>
        <v>0</v>
      </c>
      <c r="AK197" s="79">
        <f t="shared" si="141"/>
        <v>0</v>
      </c>
      <c r="AL197" s="79">
        <f t="shared" si="141"/>
        <v>0</v>
      </c>
      <c r="AM197" s="79">
        <f t="shared" si="141"/>
        <v>0</v>
      </c>
      <c r="AN197" s="68" t="e">
        <f t="shared" si="147"/>
        <v>#VALUE!</v>
      </c>
      <c r="AP197" s="77" t="str">
        <f>IF(ISBLANK(F197),"",VLOOKUP(F197,'validation code'!$T$64:$U$120,2,0))</f>
        <v/>
      </c>
      <c r="AQ197" s="77" t="str">
        <f>IF(ISBLANK(F197),"",VLOOKUP(F197,'validation code'!$T$3:$U$59,2,0))</f>
        <v/>
      </c>
      <c r="AR197" s="77" t="str">
        <f>IF(ISBLANK(M197)=TRUE,"",VLOOKUP(M197,'validation code'!$X$48:$Y$49,2,0))</f>
        <v/>
      </c>
      <c r="AS197" s="77" t="str">
        <f>IF(ISBLANK(F197)=TRUE,"",VLOOKUP(F197,'validation code'!$A$22:$B$79,2,0))</f>
        <v/>
      </c>
      <c r="AU197" s="77" t="s">
        <v>40</v>
      </c>
      <c r="AV197" s="77" t="str">
        <f>IF(ISBLANK($B$2)=TRUE,"",VLOOKUP($B$2,'validation code'!$W$54:$X$69,2,0))</f>
        <v>PRB</v>
      </c>
      <c r="AW197" s="77" t="str">
        <f t="shared" si="148"/>
        <v>01</v>
      </c>
      <c r="AX197" s="77" t="str">
        <f t="shared" si="149"/>
        <v/>
      </c>
      <c r="AY197" s="77" t="str">
        <f t="shared" si="150"/>
        <v>0196</v>
      </c>
      <c r="AZ197" s="77" t="str">
        <f t="shared" si="151"/>
        <v>EX-22-PRB-01--0196</v>
      </c>
      <c r="BA197" s="77" t="str">
        <f t="shared" si="152"/>
        <v>Not Completed</v>
      </c>
      <c r="BB197" s="19">
        <f t="shared" si="153"/>
        <v>0</v>
      </c>
      <c r="BC197" s="19">
        <f t="shared" si="154"/>
        <v>0</v>
      </c>
      <c r="BD197" s="19">
        <f t="shared" si="155"/>
        <v>0</v>
      </c>
      <c r="BE197" s="19">
        <f t="shared" si="156"/>
        <v>1</v>
      </c>
      <c r="BF197" s="19">
        <f t="shared" si="157"/>
        <v>0</v>
      </c>
      <c r="BG197" s="19">
        <f t="shared" si="158"/>
        <v>0</v>
      </c>
      <c r="BH197" s="19">
        <f t="shared" si="159"/>
        <v>0</v>
      </c>
      <c r="BI197" s="19">
        <f t="shared" si="160"/>
        <v>0</v>
      </c>
      <c r="BJ197" s="19">
        <f t="shared" si="161"/>
        <v>0</v>
      </c>
      <c r="BK197" s="19">
        <f t="shared" si="162"/>
        <v>0</v>
      </c>
      <c r="BL197" s="19">
        <f t="shared" si="163"/>
        <v>0</v>
      </c>
      <c r="BM197" s="19">
        <f t="shared" si="164"/>
        <v>0</v>
      </c>
      <c r="BN197" s="19">
        <f t="shared" si="165"/>
        <v>1</v>
      </c>
      <c r="BO197" s="19">
        <f t="shared" si="166"/>
        <v>1</v>
      </c>
      <c r="BP197" s="19">
        <f t="shared" si="167"/>
        <v>0</v>
      </c>
      <c r="BQ197" s="19">
        <f t="shared" si="168"/>
        <v>1</v>
      </c>
      <c r="BR197" s="19">
        <f t="shared" si="169"/>
        <v>0</v>
      </c>
      <c r="BS197" s="19">
        <f t="shared" si="170"/>
        <v>0</v>
      </c>
      <c r="BT197" s="19">
        <f t="shared" si="171"/>
        <v>0</v>
      </c>
      <c r="BU197" s="19">
        <f t="shared" si="172"/>
        <v>0</v>
      </c>
      <c r="BV197" s="19">
        <f t="shared" si="173"/>
        <v>0</v>
      </c>
      <c r="BW197" s="19">
        <f t="shared" si="174"/>
        <v>0</v>
      </c>
      <c r="BY197" s="12" t="str">
        <f t="shared" si="175"/>
        <v/>
      </c>
      <c r="BZ197" s="12"/>
      <c r="CA197" s="12" t="str">
        <f t="shared" si="176"/>
        <v/>
      </c>
      <c r="CB197" s="12" t="str">
        <f t="shared" si="177"/>
        <v>PRD_BODY</v>
      </c>
      <c r="CC197" s="12" t="str">
        <f t="shared" si="178"/>
        <v>PRD_BODY</v>
      </c>
    </row>
    <row r="198" spans="1:81" ht="14.25" customHeight="1" x14ac:dyDescent="0.35">
      <c r="A198" s="77" t="str">
        <f t="shared" si="142"/>
        <v>Not Completed</v>
      </c>
      <c r="C198" s="19">
        <f t="shared" si="179"/>
        <v>197</v>
      </c>
      <c r="D198" s="14" t="str">
        <f t="shared" si="143"/>
        <v/>
      </c>
      <c r="E198" s="15"/>
      <c r="F198" s="15"/>
      <c r="G198" s="15"/>
      <c r="H198" s="20" t="str">
        <f t="shared" si="144"/>
        <v/>
      </c>
      <c r="I198" s="15"/>
      <c r="J198" s="15"/>
      <c r="K198" s="65"/>
      <c r="L198" s="65"/>
      <c r="M198" s="15"/>
      <c r="N198" s="15"/>
      <c r="O198" s="15"/>
      <c r="P198" s="16"/>
      <c r="Q198" s="21" t="str">
        <f>IF(ISBLANK(O198)=TRUE,"",VLOOKUP(O198,'validation code'!$X$35:$Y$38,2,0))</f>
        <v/>
      </c>
      <c r="R198" s="84" t="e">
        <f t="shared" si="145"/>
        <v>#VALUE!</v>
      </c>
      <c r="S198" s="16"/>
      <c r="T198" s="83" t="e">
        <f t="shared" si="146"/>
        <v>#VALUE!</v>
      </c>
      <c r="U198" s="66"/>
      <c r="V198" s="66"/>
      <c r="W198" s="66"/>
      <c r="X198" s="66"/>
      <c r="Y198" s="76"/>
      <c r="Z198" s="66"/>
      <c r="AA198" s="76"/>
      <c r="AB198" s="79">
        <f t="shared" si="141"/>
        <v>0</v>
      </c>
      <c r="AC198" s="79">
        <f t="shared" si="141"/>
        <v>0</v>
      </c>
      <c r="AD198" s="79">
        <f t="shared" si="141"/>
        <v>0</v>
      </c>
      <c r="AE198" s="79">
        <f t="shared" si="141"/>
        <v>0</v>
      </c>
      <c r="AF198" s="79">
        <f t="shared" si="141"/>
        <v>0</v>
      </c>
      <c r="AG198" s="79">
        <f t="shared" si="141"/>
        <v>0</v>
      </c>
      <c r="AH198" s="79">
        <f t="shared" si="141"/>
        <v>0</v>
      </c>
      <c r="AI198" s="79">
        <f t="shared" si="141"/>
        <v>0</v>
      </c>
      <c r="AJ198" s="79">
        <f t="shared" si="141"/>
        <v>0</v>
      </c>
      <c r="AK198" s="79">
        <f t="shared" si="141"/>
        <v>0</v>
      </c>
      <c r="AL198" s="79">
        <f t="shared" si="141"/>
        <v>0</v>
      </c>
      <c r="AM198" s="79">
        <f t="shared" si="141"/>
        <v>0</v>
      </c>
      <c r="AN198" s="68" t="e">
        <f t="shared" si="147"/>
        <v>#VALUE!</v>
      </c>
      <c r="AP198" s="77" t="str">
        <f>IF(ISBLANK(F198),"",VLOOKUP(F198,'validation code'!$T$64:$U$120,2,0))</f>
        <v/>
      </c>
      <c r="AQ198" s="77" t="str">
        <f>IF(ISBLANK(F198),"",VLOOKUP(F198,'validation code'!$T$3:$U$59,2,0))</f>
        <v/>
      </c>
      <c r="AR198" s="77" t="str">
        <f>IF(ISBLANK(M198)=TRUE,"",VLOOKUP(M198,'validation code'!$X$48:$Y$49,2,0))</f>
        <v/>
      </c>
      <c r="AS198" s="77" t="str">
        <f>IF(ISBLANK(F198)=TRUE,"",VLOOKUP(F198,'validation code'!$A$22:$B$79,2,0))</f>
        <v/>
      </c>
      <c r="AU198" s="77" t="s">
        <v>40</v>
      </c>
      <c r="AV198" s="77" t="str">
        <f>IF(ISBLANK($B$2)=TRUE,"",VLOOKUP($B$2,'validation code'!$W$54:$X$69,2,0))</f>
        <v>PRB</v>
      </c>
      <c r="AW198" s="77" t="str">
        <f t="shared" si="148"/>
        <v>01</v>
      </c>
      <c r="AX198" s="77" t="str">
        <f t="shared" si="149"/>
        <v/>
      </c>
      <c r="AY198" s="77" t="str">
        <f t="shared" si="150"/>
        <v>0197</v>
      </c>
      <c r="AZ198" s="77" t="str">
        <f t="shared" si="151"/>
        <v>EX-22-PRB-01--0197</v>
      </c>
      <c r="BA198" s="77" t="str">
        <f t="shared" si="152"/>
        <v>Not Completed</v>
      </c>
      <c r="BB198" s="19">
        <f t="shared" si="153"/>
        <v>0</v>
      </c>
      <c r="BC198" s="19">
        <f t="shared" si="154"/>
        <v>0</v>
      </c>
      <c r="BD198" s="19">
        <f t="shared" si="155"/>
        <v>0</v>
      </c>
      <c r="BE198" s="19">
        <f t="shared" si="156"/>
        <v>1</v>
      </c>
      <c r="BF198" s="19">
        <f t="shared" si="157"/>
        <v>0</v>
      </c>
      <c r="BG198" s="19">
        <f t="shared" si="158"/>
        <v>0</v>
      </c>
      <c r="BH198" s="19">
        <f t="shared" si="159"/>
        <v>0</v>
      </c>
      <c r="BI198" s="19">
        <f t="shared" si="160"/>
        <v>0</v>
      </c>
      <c r="BJ198" s="19">
        <f t="shared" si="161"/>
        <v>0</v>
      </c>
      <c r="BK198" s="19">
        <f t="shared" si="162"/>
        <v>0</v>
      </c>
      <c r="BL198" s="19">
        <f t="shared" si="163"/>
        <v>0</v>
      </c>
      <c r="BM198" s="19">
        <f t="shared" si="164"/>
        <v>0</v>
      </c>
      <c r="BN198" s="19">
        <f t="shared" si="165"/>
        <v>1</v>
      </c>
      <c r="BO198" s="19">
        <f t="shared" si="166"/>
        <v>1</v>
      </c>
      <c r="BP198" s="19">
        <f t="shared" si="167"/>
        <v>0</v>
      </c>
      <c r="BQ198" s="19">
        <f t="shared" si="168"/>
        <v>1</v>
      </c>
      <c r="BR198" s="19">
        <f t="shared" si="169"/>
        <v>0</v>
      </c>
      <c r="BS198" s="19">
        <f t="shared" si="170"/>
        <v>0</v>
      </c>
      <c r="BT198" s="19">
        <f t="shared" si="171"/>
        <v>0</v>
      </c>
      <c r="BU198" s="19">
        <f t="shared" si="172"/>
        <v>0</v>
      </c>
      <c r="BV198" s="19">
        <f t="shared" si="173"/>
        <v>0</v>
      </c>
      <c r="BW198" s="19">
        <f t="shared" si="174"/>
        <v>0</v>
      </c>
      <c r="BY198" s="12" t="str">
        <f t="shared" si="175"/>
        <v/>
      </c>
      <c r="BZ198" s="12"/>
      <c r="CA198" s="12" t="str">
        <f t="shared" si="176"/>
        <v/>
      </c>
      <c r="CB198" s="12" t="str">
        <f t="shared" si="177"/>
        <v>PRD_BODY</v>
      </c>
      <c r="CC198" s="12" t="str">
        <f t="shared" si="178"/>
        <v>PRD_BODY</v>
      </c>
    </row>
    <row r="199" spans="1:81" ht="14.25" customHeight="1" x14ac:dyDescent="0.35">
      <c r="A199" s="77" t="str">
        <f t="shared" si="142"/>
        <v>Not Completed</v>
      </c>
      <c r="C199" s="19">
        <f t="shared" si="179"/>
        <v>198</v>
      </c>
      <c r="D199" s="14" t="str">
        <f t="shared" si="143"/>
        <v/>
      </c>
      <c r="E199" s="15"/>
      <c r="F199" s="15"/>
      <c r="G199" s="15"/>
      <c r="H199" s="20" t="str">
        <f t="shared" si="144"/>
        <v/>
      </c>
      <c r="I199" s="15"/>
      <c r="J199" s="15"/>
      <c r="K199" s="65"/>
      <c r="L199" s="65"/>
      <c r="M199" s="15"/>
      <c r="N199" s="15"/>
      <c r="O199" s="15"/>
      <c r="P199" s="16"/>
      <c r="Q199" s="21" t="str">
        <f>IF(ISBLANK(O199)=TRUE,"",VLOOKUP(O199,'validation code'!$X$35:$Y$38,2,0))</f>
        <v/>
      </c>
      <c r="R199" s="84" t="e">
        <f t="shared" si="145"/>
        <v>#VALUE!</v>
      </c>
      <c r="S199" s="16"/>
      <c r="T199" s="83" t="e">
        <f t="shared" si="146"/>
        <v>#VALUE!</v>
      </c>
      <c r="U199" s="66"/>
      <c r="V199" s="66"/>
      <c r="W199" s="66"/>
      <c r="X199" s="66"/>
      <c r="Y199" s="76"/>
      <c r="Z199" s="66"/>
      <c r="AA199" s="76"/>
      <c r="AB199" s="79">
        <f t="shared" si="141"/>
        <v>0</v>
      </c>
      <c r="AC199" s="79">
        <f t="shared" si="141"/>
        <v>0</v>
      </c>
      <c r="AD199" s="79">
        <f t="shared" si="141"/>
        <v>0</v>
      </c>
      <c r="AE199" s="79">
        <f t="shared" si="141"/>
        <v>0</v>
      </c>
      <c r="AF199" s="79">
        <f t="shared" si="141"/>
        <v>0</v>
      </c>
      <c r="AG199" s="79">
        <f t="shared" si="141"/>
        <v>0</v>
      </c>
      <c r="AH199" s="79">
        <f t="shared" si="141"/>
        <v>0</v>
      </c>
      <c r="AI199" s="79">
        <f t="shared" si="141"/>
        <v>0</v>
      </c>
      <c r="AJ199" s="79">
        <f t="shared" si="141"/>
        <v>0</v>
      </c>
      <c r="AK199" s="79">
        <f t="shared" si="141"/>
        <v>0</v>
      </c>
      <c r="AL199" s="79">
        <f t="shared" si="141"/>
        <v>0</v>
      </c>
      <c r="AM199" s="79">
        <f t="shared" si="141"/>
        <v>0</v>
      </c>
      <c r="AN199" s="68" t="e">
        <f t="shared" si="147"/>
        <v>#VALUE!</v>
      </c>
      <c r="AP199" s="77" t="str">
        <f>IF(ISBLANK(F199),"",VLOOKUP(F199,'validation code'!$T$64:$U$120,2,0))</f>
        <v/>
      </c>
      <c r="AQ199" s="77" t="str">
        <f>IF(ISBLANK(F199),"",VLOOKUP(F199,'validation code'!$T$3:$U$59,2,0))</f>
        <v/>
      </c>
      <c r="AR199" s="77" t="str">
        <f>IF(ISBLANK(M199)=TRUE,"",VLOOKUP(M199,'validation code'!$X$48:$Y$49,2,0))</f>
        <v/>
      </c>
      <c r="AS199" s="77" t="str">
        <f>IF(ISBLANK(F199)=TRUE,"",VLOOKUP(F199,'validation code'!$A$22:$B$79,2,0))</f>
        <v/>
      </c>
      <c r="AU199" s="77" t="s">
        <v>40</v>
      </c>
      <c r="AV199" s="77" t="str">
        <f>IF(ISBLANK($B$2)=TRUE,"",VLOOKUP($B$2,'validation code'!$W$54:$X$69,2,0))</f>
        <v>PRB</v>
      </c>
      <c r="AW199" s="77" t="str">
        <f t="shared" si="148"/>
        <v>01</v>
      </c>
      <c r="AX199" s="77" t="str">
        <f t="shared" si="149"/>
        <v/>
      </c>
      <c r="AY199" s="77" t="str">
        <f t="shared" si="150"/>
        <v>0198</v>
      </c>
      <c r="AZ199" s="77" t="str">
        <f t="shared" si="151"/>
        <v>EX-22-PRB-01--0198</v>
      </c>
      <c r="BA199" s="77" t="str">
        <f t="shared" si="152"/>
        <v>Not Completed</v>
      </c>
      <c r="BB199" s="19">
        <f t="shared" si="153"/>
        <v>0</v>
      </c>
      <c r="BC199" s="19">
        <f t="shared" si="154"/>
        <v>0</v>
      </c>
      <c r="BD199" s="19">
        <f t="shared" si="155"/>
        <v>0</v>
      </c>
      <c r="BE199" s="19">
        <f t="shared" si="156"/>
        <v>1</v>
      </c>
      <c r="BF199" s="19">
        <f t="shared" si="157"/>
        <v>0</v>
      </c>
      <c r="BG199" s="19">
        <f t="shared" si="158"/>
        <v>0</v>
      </c>
      <c r="BH199" s="19">
        <f t="shared" si="159"/>
        <v>0</v>
      </c>
      <c r="BI199" s="19">
        <f t="shared" si="160"/>
        <v>0</v>
      </c>
      <c r="BJ199" s="19">
        <f t="shared" si="161"/>
        <v>0</v>
      </c>
      <c r="BK199" s="19">
        <f t="shared" si="162"/>
        <v>0</v>
      </c>
      <c r="BL199" s="19">
        <f t="shared" si="163"/>
        <v>0</v>
      </c>
      <c r="BM199" s="19">
        <f t="shared" si="164"/>
        <v>0</v>
      </c>
      <c r="BN199" s="19">
        <f t="shared" si="165"/>
        <v>1</v>
      </c>
      <c r="BO199" s="19">
        <f t="shared" si="166"/>
        <v>1</v>
      </c>
      <c r="BP199" s="19">
        <f t="shared" si="167"/>
        <v>0</v>
      </c>
      <c r="BQ199" s="19">
        <f t="shared" si="168"/>
        <v>1</v>
      </c>
      <c r="BR199" s="19">
        <f t="shared" si="169"/>
        <v>0</v>
      </c>
      <c r="BS199" s="19">
        <f t="shared" si="170"/>
        <v>0</v>
      </c>
      <c r="BT199" s="19">
        <f t="shared" si="171"/>
        <v>0</v>
      </c>
      <c r="BU199" s="19">
        <f t="shared" si="172"/>
        <v>0</v>
      </c>
      <c r="BV199" s="19">
        <f t="shared" si="173"/>
        <v>0</v>
      </c>
      <c r="BW199" s="19">
        <f t="shared" si="174"/>
        <v>0</v>
      </c>
      <c r="BY199" s="12" t="str">
        <f t="shared" si="175"/>
        <v/>
      </c>
      <c r="BZ199" s="12"/>
      <c r="CA199" s="12" t="str">
        <f t="shared" si="176"/>
        <v/>
      </c>
      <c r="CB199" s="12" t="str">
        <f t="shared" si="177"/>
        <v>PRD_BODY</v>
      </c>
      <c r="CC199" s="12" t="str">
        <f t="shared" si="178"/>
        <v>PRD_BODY</v>
      </c>
    </row>
    <row r="200" spans="1:81" ht="14.25" customHeight="1" x14ac:dyDescent="0.35">
      <c r="A200" s="77" t="str">
        <f t="shared" si="142"/>
        <v>Not Completed</v>
      </c>
      <c r="C200" s="19">
        <f t="shared" si="179"/>
        <v>199</v>
      </c>
      <c r="D200" s="14" t="str">
        <f t="shared" si="143"/>
        <v/>
      </c>
      <c r="E200" s="15"/>
      <c r="F200" s="15"/>
      <c r="G200" s="15"/>
      <c r="H200" s="20" t="str">
        <f t="shared" si="144"/>
        <v/>
      </c>
      <c r="I200" s="15"/>
      <c r="J200" s="15"/>
      <c r="K200" s="65"/>
      <c r="L200" s="65"/>
      <c r="M200" s="15"/>
      <c r="N200" s="15"/>
      <c r="O200" s="15"/>
      <c r="P200" s="16"/>
      <c r="Q200" s="21" t="str">
        <f>IF(ISBLANK(O200)=TRUE,"",VLOOKUP(O200,'validation code'!$X$35:$Y$38,2,0))</f>
        <v/>
      </c>
      <c r="R200" s="84" t="e">
        <f t="shared" si="145"/>
        <v>#VALUE!</v>
      </c>
      <c r="S200" s="16"/>
      <c r="T200" s="83" t="e">
        <f t="shared" si="146"/>
        <v>#VALUE!</v>
      </c>
      <c r="U200" s="66"/>
      <c r="V200" s="66"/>
      <c r="W200" s="66"/>
      <c r="X200" s="66"/>
      <c r="Y200" s="76"/>
      <c r="Z200" s="66"/>
      <c r="AA200" s="76"/>
      <c r="AB200" s="79">
        <f t="shared" si="141"/>
        <v>0</v>
      </c>
      <c r="AC200" s="79">
        <f t="shared" si="141"/>
        <v>0</v>
      </c>
      <c r="AD200" s="79">
        <f t="shared" si="141"/>
        <v>0</v>
      </c>
      <c r="AE200" s="79">
        <f t="shared" si="141"/>
        <v>0</v>
      </c>
      <c r="AF200" s="79">
        <f t="shared" si="141"/>
        <v>0</v>
      </c>
      <c r="AG200" s="79">
        <f t="shared" si="141"/>
        <v>0</v>
      </c>
      <c r="AH200" s="79">
        <f t="shared" si="141"/>
        <v>0</v>
      </c>
      <c r="AI200" s="79">
        <f t="shared" si="141"/>
        <v>0</v>
      </c>
      <c r="AJ200" s="79">
        <f t="shared" si="141"/>
        <v>0</v>
      </c>
      <c r="AK200" s="79">
        <f t="shared" si="141"/>
        <v>0</v>
      </c>
      <c r="AL200" s="79">
        <f t="shared" si="141"/>
        <v>0</v>
      </c>
      <c r="AM200" s="79">
        <f t="shared" si="141"/>
        <v>0</v>
      </c>
      <c r="AN200" s="68" t="e">
        <f t="shared" si="147"/>
        <v>#VALUE!</v>
      </c>
      <c r="AP200" s="77" t="str">
        <f>IF(ISBLANK(F200),"",VLOOKUP(F200,'validation code'!$T$64:$U$120,2,0))</f>
        <v/>
      </c>
      <c r="AQ200" s="77" t="str">
        <f>IF(ISBLANK(F200),"",VLOOKUP(F200,'validation code'!$T$3:$U$59,2,0))</f>
        <v/>
      </c>
      <c r="AR200" s="77" t="str">
        <f>IF(ISBLANK(M200)=TRUE,"",VLOOKUP(M200,'validation code'!$X$48:$Y$49,2,0))</f>
        <v/>
      </c>
      <c r="AS200" s="77" t="str">
        <f>IF(ISBLANK(F200)=TRUE,"",VLOOKUP(F200,'validation code'!$A$22:$B$79,2,0))</f>
        <v/>
      </c>
      <c r="AU200" s="77" t="s">
        <v>40</v>
      </c>
      <c r="AV200" s="77" t="str">
        <f>IF(ISBLANK($B$2)=TRUE,"",VLOOKUP($B$2,'validation code'!$W$54:$X$69,2,0))</f>
        <v>PRB</v>
      </c>
      <c r="AW200" s="77" t="str">
        <f t="shared" si="148"/>
        <v>01</v>
      </c>
      <c r="AX200" s="77" t="str">
        <f t="shared" si="149"/>
        <v/>
      </c>
      <c r="AY200" s="77" t="str">
        <f t="shared" si="150"/>
        <v>0199</v>
      </c>
      <c r="AZ200" s="77" t="str">
        <f t="shared" si="151"/>
        <v>EX-22-PRB-01--0199</v>
      </c>
      <c r="BA200" s="77" t="str">
        <f t="shared" si="152"/>
        <v>Not Completed</v>
      </c>
      <c r="BB200" s="19">
        <f t="shared" si="153"/>
        <v>0</v>
      </c>
      <c r="BC200" s="19">
        <f t="shared" si="154"/>
        <v>0</v>
      </c>
      <c r="BD200" s="19">
        <f t="shared" si="155"/>
        <v>0</v>
      </c>
      <c r="BE200" s="19">
        <f t="shared" si="156"/>
        <v>1</v>
      </c>
      <c r="BF200" s="19">
        <f t="shared" si="157"/>
        <v>0</v>
      </c>
      <c r="BG200" s="19">
        <f t="shared" si="158"/>
        <v>0</v>
      </c>
      <c r="BH200" s="19">
        <f t="shared" si="159"/>
        <v>0</v>
      </c>
      <c r="BI200" s="19">
        <f t="shared" si="160"/>
        <v>0</v>
      </c>
      <c r="BJ200" s="19">
        <f t="shared" si="161"/>
        <v>0</v>
      </c>
      <c r="BK200" s="19">
        <f t="shared" si="162"/>
        <v>0</v>
      </c>
      <c r="BL200" s="19">
        <f t="shared" si="163"/>
        <v>0</v>
      </c>
      <c r="BM200" s="19">
        <f t="shared" si="164"/>
        <v>0</v>
      </c>
      <c r="BN200" s="19">
        <f t="shared" si="165"/>
        <v>1</v>
      </c>
      <c r="BO200" s="19">
        <f t="shared" si="166"/>
        <v>1</v>
      </c>
      <c r="BP200" s="19">
        <f t="shared" si="167"/>
        <v>0</v>
      </c>
      <c r="BQ200" s="19">
        <f t="shared" si="168"/>
        <v>1</v>
      </c>
      <c r="BR200" s="19">
        <f t="shared" si="169"/>
        <v>0</v>
      </c>
      <c r="BS200" s="19">
        <f t="shared" si="170"/>
        <v>0</v>
      </c>
      <c r="BT200" s="19">
        <f t="shared" si="171"/>
        <v>0</v>
      </c>
      <c r="BU200" s="19">
        <f t="shared" si="172"/>
        <v>0</v>
      </c>
      <c r="BV200" s="19">
        <f t="shared" si="173"/>
        <v>0</v>
      </c>
      <c r="BW200" s="19">
        <f t="shared" si="174"/>
        <v>0</v>
      </c>
      <c r="BY200" s="12" t="str">
        <f t="shared" si="175"/>
        <v/>
      </c>
      <c r="BZ200" s="12"/>
      <c r="CA200" s="12" t="str">
        <f t="shared" si="176"/>
        <v/>
      </c>
      <c r="CB200" s="12" t="str">
        <f t="shared" si="177"/>
        <v>PRD_BODY</v>
      </c>
      <c r="CC200" s="12" t="str">
        <f t="shared" si="178"/>
        <v>PRD_BODY</v>
      </c>
    </row>
    <row r="201" spans="1:81" ht="14.25" customHeight="1" x14ac:dyDescent="0.35">
      <c r="A201" s="77" t="str">
        <f t="shared" si="142"/>
        <v>Not Completed</v>
      </c>
      <c r="C201" s="19">
        <f t="shared" si="179"/>
        <v>200</v>
      </c>
      <c r="D201" s="14" t="str">
        <f t="shared" si="143"/>
        <v/>
      </c>
      <c r="E201" s="15"/>
      <c r="F201" s="15"/>
      <c r="G201" s="15"/>
      <c r="H201" s="20" t="str">
        <f t="shared" si="144"/>
        <v/>
      </c>
      <c r="I201" s="15"/>
      <c r="J201" s="15"/>
      <c r="K201" s="65"/>
      <c r="L201" s="65"/>
      <c r="M201" s="15"/>
      <c r="N201" s="15"/>
      <c r="O201" s="15"/>
      <c r="P201" s="16"/>
      <c r="Q201" s="21" t="str">
        <f>IF(ISBLANK(O201)=TRUE,"",VLOOKUP(O201,'validation code'!$X$35:$Y$38,2,0))</f>
        <v/>
      </c>
      <c r="R201" s="84" t="e">
        <f t="shared" si="145"/>
        <v>#VALUE!</v>
      </c>
      <c r="S201" s="16"/>
      <c r="T201" s="83" t="e">
        <f t="shared" si="146"/>
        <v>#VALUE!</v>
      </c>
      <c r="U201" s="66"/>
      <c r="V201" s="66"/>
      <c r="W201" s="66"/>
      <c r="X201" s="66"/>
      <c r="Y201" s="76"/>
      <c r="Z201" s="66"/>
      <c r="AA201" s="76"/>
      <c r="AB201" s="79">
        <f t="shared" si="141"/>
        <v>0</v>
      </c>
      <c r="AC201" s="79">
        <f t="shared" si="141"/>
        <v>0</v>
      </c>
      <c r="AD201" s="79">
        <f t="shared" si="141"/>
        <v>0</v>
      </c>
      <c r="AE201" s="79">
        <f t="shared" si="141"/>
        <v>0</v>
      </c>
      <c r="AF201" s="79">
        <f t="shared" si="141"/>
        <v>0</v>
      </c>
      <c r="AG201" s="79">
        <f t="shared" si="141"/>
        <v>0</v>
      </c>
      <c r="AH201" s="79">
        <f t="shared" si="141"/>
        <v>0</v>
      </c>
      <c r="AI201" s="79">
        <f t="shared" si="141"/>
        <v>0</v>
      </c>
      <c r="AJ201" s="79">
        <f t="shared" si="141"/>
        <v>0</v>
      </c>
      <c r="AK201" s="79">
        <f t="shared" si="141"/>
        <v>0</v>
      </c>
      <c r="AL201" s="79">
        <f t="shared" si="141"/>
        <v>0</v>
      </c>
      <c r="AM201" s="79">
        <f t="shared" si="141"/>
        <v>0</v>
      </c>
      <c r="AN201" s="68" t="e">
        <f t="shared" si="147"/>
        <v>#VALUE!</v>
      </c>
      <c r="AP201" s="77" t="str">
        <f>IF(ISBLANK(F201),"",VLOOKUP(F201,'validation code'!$T$64:$U$120,2,0))</f>
        <v/>
      </c>
      <c r="AQ201" s="77" t="str">
        <f>IF(ISBLANK(F201),"",VLOOKUP(F201,'validation code'!$T$3:$U$59,2,0))</f>
        <v/>
      </c>
      <c r="AR201" s="77" t="str">
        <f>IF(ISBLANK(M201)=TRUE,"",VLOOKUP(M201,'validation code'!$X$48:$Y$49,2,0))</f>
        <v/>
      </c>
      <c r="AS201" s="77" t="str">
        <f>IF(ISBLANK(F201)=TRUE,"",VLOOKUP(F201,'validation code'!$A$22:$B$79,2,0))</f>
        <v/>
      </c>
      <c r="AU201" s="77" t="s">
        <v>40</v>
      </c>
      <c r="AV201" s="77" t="str">
        <f>IF(ISBLANK($B$2)=TRUE,"",VLOOKUP($B$2,'validation code'!$W$54:$X$69,2,0))</f>
        <v>PRB</v>
      </c>
      <c r="AW201" s="77" t="str">
        <f t="shared" si="148"/>
        <v>01</v>
      </c>
      <c r="AX201" s="77" t="str">
        <f t="shared" si="149"/>
        <v/>
      </c>
      <c r="AY201" s="77" t="str">
        <f t="shared" si="150"/>
        <v>0200</v>
      </c>
      <c r="AZ201" s="77" t="str">
        <f t="shared" si="151"/>
        <v>EX-22-PRB-01--0200</v>
      </c>
      <c r="BA201" s="77" t="str">
        <f t="shared" si="152"/>
        <v>Not Completed</v>
      </c>
      <c r="BB201" s="19">
        <f t="shared" si="153"/>
        <v>0</v>
      </c>
      <c r="BC201" s="19">
        <f t="shared" si="154"/>
        <v>0</v>
      </c>
      <c r="BD201" s="19">
        <f t="shared" si="155"/>
        <v>0</v>
      </c>
      <c r="BE201" s="19">
        <f t="shared" si="156"/>
        <v>1</v>
      </c>
      <c r="BF201" s="19">
        <f t="shared" si="157"/>
        <v>0</v>
      </c>
      <c r="BG201" s="19">
        <f t="shared" si="158"/>
        <v>0</v>
      </c>
      <c r="BH201" s="19">
        <f t="shared" si="159"/>
        <v>0</v>
      </c>
      <c r="BI201" s="19">
        <f t="shared" si="160"/>
        <v>0</v>
      </c>
      <c r="BJ201" s="19">
        <f t="shared" si="161"/>
        <v>0</v>
      </c>
      <c r="BK201" s="19">
        <f t="shared" si="162"/>
        <v>0</v>
      </c>
      <c r="BL201" s="19">
        <f t="shared" si="163"/>
        <v>0</v>
      </c>
      <c r="BM201" s="19">
        <f t="shared" si="164"/>
        <v>0</v>
      </c>
      <c r="BN201" s="19">
        <f t="shared" si="165"/>
        <v>1</v>
      </c>
      <c r="BO201" s="19">
        <f t="shared" si="166"/>
        <v>1</v>
      </c>
      <c r="BP201" s="19">
        <f t="shared" si="167"/>
        <v>0</v>
      </c>
      <c r="BQ201" s="19">
        <f t="shared" si="168"/>
        <v>1</v>
      </c>
      <c r="BR201" s="19">
        <f t="shared" si="169"/>
        <v>0</v>
      </c>
      <c r="BS201" s="19">
        <f t="shared" si="170"/>
        <v>0</v>
      </c>
      <c r="BT201" s="19">
        <f t="shared" si="171"/>
        <v>0</v>
      </c>
      <c r="BU201" s="19">
        <f t="shared" si="172"/>
        <v>0</v>
      </c>
      <c r="BV201" s="19">
        <f t="shared" si="173"/>
        <v>0</v>
      </c>
      <c r="BW201" s="19">
        <f t="shared" si="174"/>
        <v>0</v>
      </c>
      <c r="BY201" s="12" t="str">
        <f t="shared" si="175"/>
        <v/>
      </c>
      <c r="BZ201" s="12"/>
      <c r="CA201" s="12" t="str">
        <f t="shared" si="176"/>
        <v/>
      </c>
      <c r="CB201" s="12" t="str">
        <f t="shared" si="177"/>
        <v>PRD_BODY</v>
      </c>
      <c r="CC201" s="12" t="str">
        <f t="shared" si="178"/>
        <v>PRD_BODY</v>
      </c>
    </row>
    <row r="202" spans="1:81" ht="14.25" customHeight="1" x14ac:dyDescent="0.35">
      <c r="A202" s="77" t="str">
        <f t="shared" si="142"/>
        <v>Not Completed</v>
      </c>
      <c r="C202" s="19">
        <f t="shared" si="179"/>
        <v>201</v>
      </c>
      <c r="D202" s="14" t="str">
        <f t="shared" si="143"/>
        <v/>
      </c>
      <c r="E202" s="15"/>
      <c r="F202" s="15"/>
      <c r="G202" s="15"/>
      <c r="H202" s="20" t="str">
        <f t="shared" si="144"/>
        <v/>
      </c>
      <c r="I202" s="15"/>
      <c r="J202" s="15"/>
      <c r="K202" s="65"/>
      <c r="L202" s="65"/>
      <c r="M202" s="15"/>
      <c r="N202" s="15"/>
      <c r="O202" s="15"/>
      <c r="P202" s="16"/>
      <c r="Q202" s="21" t="str">
        <f>IF(ISBLANK(O202)=TRUE,"",VLOOKUP(O202,'validation code'!$X$35:$Y$38,2,0))</f>
        <v/>
      </c>
      <c r="R202" s="84" t="e">
        <f t="shared" si="145"/>
        <v>#VALUE!</v>
      </c>
      <c r="S202" s="16"/>
      <c r="T202" s="83" t="e">
        <f t="shared" si="146"/>
        <v>#VALUE!</v>
      </c>
      <c r="U202" s="66"/>
      <c r="V202" s="66"/>
      <c r="W202" s="66"/>
      <c r="X202" s="66"/>
      <c r="Y202" s="76"/>
      <c r="Z202" s="66"/>
      <c r="AA202" s="76"/>
      <c r="AB202" s="79">
        <f t="shared" si="141"/>
        <v>0</v>
      </c>
      <c r="AC202" s="79">
        <f t="shared" si="141"/>
        <v>0</v>
      </c>
      <c r="AD202" s="79">
        <f t="shared" si="141"/>
        <v>0</v>
      </c>
      <c r="AE202" s="79">
        <f t="shared" si="141"/>
        <v>0</v>
      </c>
      <c r="AF202" s="79">
        <f t="shared" si="141"/>
        <v>0</v>
      </c>
      <c r="AG202" s="79">
        <f t="shared" si="141"/>
        <v>0</v>
      </c>
      <c r="AH202" s="79">
        <f t="shared" si="141"/>
        <v>0</v>
      </c>
      <c r="AI202" s="79">
        <f t="shared" si="141"/>
        <v>0</v>
      </c>
      <c r="AJ202" s="79">
        <f t="shared" si="141"/>
        <v>0</v>
      </c>
      <c r="AK202" s="79">
        <f t="shared" si="141"/>
        <v>0</v>
      </c>
      <c r="AL202" s="79">
        <f t="shared" si="141"/>
        <v>0</v>
      </c>
      <c r="AM202" s="79">
        <f t="shared" si="141"/>
        <v>0</v>
      </c>
      <c r="AN202" s="68" t="e">
        <f t="shared" si="147"/>
        <v>#VALUE!</v>
      </c>
      <c r="AP202" s="77" t="str">
        <f>IF(ISBLANK(F202),"",VLOOKUP(F202,'validation code'!$T$64:$U$120,2,0))</f>
        <v/>
      </c>
      <c r="AQ202" s="77" t="str">
        <f>IF(ISBLANK(F202),"",VLOOKUP(F202,'validation code'!$T$3:$U$59,2,0))</f>
        <v/>
      </c>
      <c r="AR202" s="77" t="str">
        <f>IF(ISBLANK(M202)=TRUE,"",VLOOKUP(M202,'validation code'!$X$48:$Y$49,2,0))</f>
        <v/>
      </c>
      <c r="AS202" s="77" t="str">
        <f>IF(ISBLANK(F202)=TRUE,"",VLOOKUP(F202,'validation code'!$A$22:$B$79,2,0))</f>
        <v/>
      </c>
      <c r="AU202" s="77" t="s">
        <v>40</v>
      </c>
      <c r="AV202" s="77" t="str">
        <f>IF(ISBLANK($B$2)=TRUE,"",VLOOKUP($B$2,'validation code'!$W$54:$X$69,2,0))</f>
        <v>PRB</v>
      </c>
      <c r="AW202" s="77" t="str">
        <f t="shared" si="148"/>
        <v>01</v>
      </c>
      <c r="AX202" s="77" t="str">
        <f t="shared" si="149"/>
        <v/>
      </c>
      <c r="AY202" s="77" t="str">
        <f t="shared" si="150"/>
        <v>0201</v>
      </c>
      <c r="AZ202" s="77" t="str">
        <f t="shared" si="151"/>
        <v>EX-22-PRB-01--0201</v>
      </c>
      <c r="BA202" s="77" t="str">
        <f t="shared" si="152"/>
        <v>Not Completed</v>
      </c>
      <c r="BB202" s="19">
        <f t="shared" si="153"/>
        <v>0</v>
      </c>
      <c r="BC202" s="19">
        <f t="shared" si="154"/>
        <v>0</v>
      </c>
      <c r="BD202" s="19">
        <f t="shared" si="155"/>
        <v>0</v>
      </c>
      <c r="BE202" s="19">
        <f t="shared" si="156"/>
        <v>1</v>
      </c>
      <c r="BF202" s="19">
        <f t="shared" si="157"/>
        <v>0</v>
      </c>
      <c r="BG202" s="19">
        <f t="shared" si="158"/>
        <v>0</v>
      </c>
      <c r="BH202" s="19">
        <f t="shared" si="159"/>
        <v>0</v>
      </c>
      <c r="BI202" s="19">
        <f t="shared" si="160"/>
        <v>0</v>
      </c>
      <c r="BJ202" s="19">
        <f t="shared" si="161"/>
        <v>0</v>
      </c>
      <c r="BK202" s="19">
        <f t="shared" si="162"/>
        <v>0</v>
      </c>
      <c r="BL202" s="19">
        <f t="shared" si="163"/>
        <v>0</v>
      </c>
      <c r="BM202" s="19">
        <f t="shared" si="164"/>
        <v>0</v>
      </c>
      <c r="BN202" s="19">
        <f t="shared" si="165"/>
        <v>1</v>
      </c>
      <c r="BO202" s="19">
        <f t="shared" si="166"/>
        <v>1</v>
      </c>
      <c r="BP202" s="19">
        <f t="shared" si="167"/>
        <v>0</v>
      </c>
      <c r="BQ202" s="19">
        <f t="shared" si="168"/>
        <v>1</v>
      </c>
      <c r="BR202" s="19">
        <f t="shared" si="169"/>
        <v>0</v>
      </c>
      <c r="BS202" s="19">
        <f t="shared" si="170"/>
        <v>0</v>
      </c>
      <c r="BT202" s="19">
        <f t="shared" si="171"/>
        <v>0</v>
      </c>
      <c r="BU202" s="19">
        <f t="shared" si="172"/>
        <v>0</v>
      </c>
      <c r="BV202" s="19">
        <f t="shared" si="173"/>
        <v>0</v>
      </c>
      <c r="BW202" s="19">
        <f t="shared" si="174"/>
        <v>0</v>
      </c>
      <c r="BY202" s="12" t="str">
        <f t="shared" si="175"/>
        <v/>
      </c>
      <c r="BZ202" s="12"/>
      <c r="CA202" s="12" t="str">
        <f t="shared" si="176"/>
        <v/>
      </c>
      <c r="CB202" s="12" t="str">
        <f t="shared" si="177"/>
        <v>PRD_BODY</v>
      </c>
      <c r="CC202" s="12" t="str">
        <f t="shared" si="178"/>
        <v>PRD_BODY</v>
      </c>
    </row>
    <row r="203" spans="1:81" ht="14.25" customHeight="1" x14ac:dyDescent="0.35">
      <c r="A203" s="77" t="str">
        <f t="shared" si="142"/>
        <v>Not Completed</v>
      </c>
      <c r="C203" s="19">
        <f t="shared" si="179"/>
        <v>202</v>
      </c>
      <c r="D203" s="14" t="str">
        <f t="shared" si="143"/>
        <v/>
      </c>
      <c r="E203" s="15"/>
      <c r="F203" s="15"/>
      <c r="G203" s="15"/>
      <c r="H203" s="20" t="str">
        <f t="shared" si="144"/>
        <v/>
      </c>
      <c r="I203" s="15"/>
      <c r="J203" s="15"/>
      <c r="K203" s="65"/>
      <c r="L203" s="65"/>
      <c r="M203" s="15"/>
      <c r="N203" s="15"/>
      <c r="O203" s="15"/>
      <c r="P203" s="16"/>
      <c r="Q203" s="21" t="str">
        <f>IF(ISBLANK(O203)=TRUE,"",VLOOKUP(O203,'validation code'!$X$35:$Y$38,2,0))</f>
        <v/>
      </c>
      <c r="R203" s="84" t="e">
        <f t="shared" si="145"/>
        <v>#VALUE!</v>
      </c>
      <c r="S203" s="16"/>
      <c r="T203" s="83" t="e">
        <f t="shared" si="146"/>
        <v>#VALUE!</v>
      </c>
      <c r="U203" s="66"/>
      <c r="V203" s="66"/>
      <c r="W203" s="66"/>
      <c r="X203" s="66"/>
      <c r="Y203" s="76"/>
      <c r="Z203" s="66"/>
      <c r="AA203" s="76"/>
      <c r="AB203" s="79">
        <f t="shared" si="141"/>
        <v>0</v>
      </c>
      <c r="AC203" s="79">
        <f t="shared" si="141"/>
        <v>0</v>
      </c>
      <c r="AD203" s="79">
        <f t="shared" si="141"/>
        <v>0</v>
      </c>
      <c r="AE203" s="79">
        <f t="shared" si="141"/>
        <v>0</v>
      </c>
      <c r="AF203" s="79">
        <f t="shared" si="141"/>
        <v>0</v>
      </c>
      <c r="AG203" s="79">
        <f t="shared" si="141"/>
        <v>0</v>
      </c>
      <c r="AH203" s="79">
        <f t="shared" si="141"/>
        <v>0</v>
      </c>
      <c r="AI203" s="79">
        <f t="shared" si="141"/>
        <v>0</v>
      </c>
      <c r="AJ203" s="79">
        <f t="shared" si="141"/>
        <v>0</v>
      </c>
      <c r="AK203" s="79">
        <f t="shared" si="141"/>
        <v>0</v>
      </c>
      <c r="AL203" s="79">
        <f t="shared" si="141"/>
        <v>0</v>
      </c>
      <c r="AM203" s="79">
        <f t="shared" si="141"/>
        <v>0</v>
      </c>
      <c r="AN203" s="68" t="e">
        <f t="shared" si="147"/>
        <v>#VALUE!</v>
      </c>
      <c r="AP203" s="77" t="str">
        <f>IF(ISBLANK(F203),"",VLOOKUP(F203,'validation code'!$T$64:$U$120,2,0))</f>
        <v/>
      </c>
      <c r="AQ203" s="77" t="str">
        <f>IF(ISBLANK(F203),"",VLOOKUP(F203,'validation code'!$T$3:$U$59,2,0))</f>
        <v/>
      </c>
      <c r="AR203" s="77" t="str">
        <f>IF(ISBLANK(M203)=TRUE,"",VLOOKUP(M203,'validation code'!$X$48:$Y$49,2,0))</f>
        <v/>
      </c>
      <c r="AS203" s="77" t="str">
        <f>IF(ISBLANK(F203)=TRUE,"",VLOOKUP(F203,'validation code'!$A$22:$B$79,2,0))</f>
        <v/>
      </c>
      <c r="AU203" s="77" t="s">
        <v>40</v>
      </c>
      <c r="AV203" s="77" t="str">
        <f>IF(ISBLANK($B$2)=TRUE,"",VLOOKUP($B$2,'validation code'!$W$54:$X$69,2,0))</f>
        <v>PRB</v>
      </c>
      <c r="AW203" s="77" t="str">
        <f t="shared" si="148"/>
        <v>01</v>
      </c>
      <c r="AX203" s="77" t="str">
        <f t="shared" si="149"/>
        <v/>
      </c>
      <c r="AY203" s="77" t="str">
        <f t="shared" si="150"/>
        <v>0202</v>
      </c>
      <c r="AZ203" s="77" t="str">
        <f t="shared" si="151"/>
        <v>EX-22-PRB-01--0202</v>
      </c>
      <c r="BA203" s="77" t="str">
        <f t="shared" si="152"/>
        <v>Not Completed</v>
      </c>
      <c r="BB203" s="19">
        <f t="shared" si="153"/>
        <v>0</v>
      </c>
      <c r="BC203" s="19">
        <f t="shared" si="154"/>
        <v>0</v>
      </c>
      <c r="BD203" s="19">
        <f t="shared" si="155"/>
        <v>0</v>
      </c>
      <c r="BE203" s="19">
        <f t="shared" si="156"/>
        <v>1</v>
      </c>
      <c r="BF203" s="19">
        <f t="shared" si="157"/>
        <v>0</v>
      </c>
      <c r="BG203" s="19">
        <f t="shared" si="158"/>
        <v>0</v>
      </c>
      <c r="BH203" s="19">
        <f t="shared" si="159"/>
        <v>0</v>
      </c>
      <c r="BI203" s="19">
        <f t="shared" si="160"/>
        <v>0</v>
      </c>
      <c r="BJ203" s="19">
        <f t="shared" si="161"/>
        <v>0</v>
      </c>
      <c r="BK203" s="19">
        <f t="shared" si="162"/>
        <v>0</v>
      </c>
      <c r="BL203" s="19">
        <f t="shared" si="163"/>
        <v>0</v>
      </c>
      <c r="BM203" s="19">
        <f t="shared" si="164"/>
        <v>0</v>
      </c>
      <c r="BN203" s="19">
        <f t="shared" si="165"/>
        <v>1</v>
      </c>
      <c r="BO203" s="19">
        <f t="shared" si="166"/>
        <v>1</v>
      </c>
      <c r="BP203" s="19">
        <f t="shared" si="167"/>
        <v>0</v>
      </c>
      <c r="BQ203" s="19">
        <f t="shared" si="168"/>
        <v>1</v>
      </c>
      <c r="BR203" s="19">
        <f t="shared" si="169"/>
        <v>0</v>
      </c>
      <c r="BS203" s="19">
        <f t="shared" si="170"/>
        <v>0</v>
      </c>
      <c r="BT203" s="19">
        <f t="shared" si="171"/>
        <v>0</v>
      </c>
      <c r="BU203" s="19">
        <f t="shared" si="172"/>
        <v>0</v>
      </c>
      <c r="BV203" s="19">
        <f t="shared" si="173"/>
        <v>0</v>
      </c>
      <c r="BW203" s="19">
        <f t="shared" si="174"/>
        <v>0</v>
      </c>
      <c r="BY203" s="12" t="str">
        <f t="shared" si="175"/>
        <v/>
      </c>
      <c r="BZ203" s="12"/>
      <c r="CA203" s="12" t="str">
        <f t="shared" si="176"/>
        <v/>
      </c>
      <c r="CB203" s="12" t="str">
        <f t="shared" si="177"/>
        <v>PRD_BODY</v>
      </c>
      <c r="CC203" s="12" t="str">
        <f t="shared" si="178"/>
        <v>PRD_BODY</v>
      </c>
    </row>
    <row r="204" spans="1:81" ht="14.25" customHeight="1" x14ac:dyDescent="0.35">
      <c r="A204" s="77" t="str">
        <f t="shared" si="142"/>
        <v>Not Completed</v>
      </c>
      <c r="C204" s="19">
        <f t="shared" si="179"/>
        <v>203</v>
      </c>
      <c r="D204" s="14" t="str">
        <f t="shared" si="143"/>
        <v/>
      </c>
      <c r="E204" s="15"/>
      <c r="F204" s="15"/>
      <c r="G204" s="15"/>
      <c r="H204" s="20" t="str">
        <f t="shared" si="144"/>
        <v/>
      </c>
      <c r="I204" s="15"/>
      <c r="J204" s="15"/>
      <c r="K204" s="65"/>
      <c r="L204" s="65"/>
      <c r="M204" s="15"/>
      <c r="N204" s="15"/>
      <c r="O204" s="15"/>
      <c r="P204" s="16"/>
      <c r="Q204" s="21" t="str">
        <f>IF(ISBLANK(O204)=TRUE,"",VLOOKUP(O204,'validation code'!$X$35:$Y$38,2,0))</f>
        <v/>
      </c>
      <c r="R204" s="84" t="e">
        <f t="shared" si="145"/>
        <v>#VALUE!</v>
      </c>
      <c r="S204" s="16"/>
      <c r="T204" s="83" t="e">
        <f t="shared" si="146"/>
        <v>#VALUE!</v>
      </c>
      <c r="U204" s="66"/>
      <c r="V204" s="66"/>
      <c r="W204" s="66"/>
      <c r="X204" s="66"/>
      <c r="Y204" s="76"/>
      <c r="Z204" s="66"/>
      <c r="AA204" s="76"/>
      <c r="AB204" s="79">
        <f t="shared" si="141"/>
        <v>0</v>
      </c>
      <c r="AC204" s="79">
        <f t="shared" si="141"/>
        <v>0</v>
      </c>
      <c r="AD204" s="79">
        <f t="shared" si="141"/>
        <v>0</v>
      </c>
      <c r="AE204" s="79">
        <f t="shared" si="141"/>
        <v>0</v>
      </c>
      <c r="AF204" s="79">
        <f t="shared" si="141"/>
        <v>0</v>
      </c>
      <c r="AG204" s="79">
        <f t="shared" si="141"/>
        <v>0</v>
      </c>
      <c r="AH204" s="79">
        <f t="shared" si="141"/>
        <v>0</v>
      </c>
      <c r="AI204" s="79">
        <f t="shared" si="141"/>
        <v>0</v>
      </c>
      <c r="AJ204" s="79">
        <f t="shared" si="141"/>
        <v>0</v>
      </c>
      <c r="AK204" s="79">
        <f t="shared" si="141"/>
        <v>0</v>
      </c>
      <c r="AL204" s="79">
        <f t="shared" si="141"/>
        <v>0</v>
      </c>
      <c r="AM204" s="79">
        <f t="shared" si="141"/>
        <v>0</v>
      </c>
      <c r="AN204" s="68" t="e">
        <f t="shared" si="147"/>
        <v>#VALUE!</v>
      </c>
      <c r="AP204" s="77" t="str">
        <f>IF(ISBLANK(F204),"",VLOOKUP(F204,'validation code'!$T$64:$U$120,2,0))</f>
        <v/>
      </c>
      <c r="AQ204" s="77" t="str">
        <f>IF(ISBLANK(F204),"",VLOOKUP(F204,'validation code'!$T$3:$U$59,2,0))</f>
        <v/>
      </c>
      <c r="AR204" s="77" t="str">
        <f>IF(ISBLANK(M204)=TRUE,"",VLOOKUP(M204,'validation code'!$X$48:$Y$49,2,0))</f>
        <v/>
      </c>
      <c r="AS204" s="77" t="str">
        <f>IF(ISBLANK(F204)=TRUE,"",VLOOKUP(F204,'validation code'!$A$22:$B$79,2,0))</f>
        <v/>
      </c>
      <c r="AU204" s="77" t="s">
        <v>40</v>
      </c>
      <c r="AV204" s="77" t="str">
        <f>IF(ISBLANK($B$2)=TRUE,"",VLOOKUP($B$2,'validation code'!$W$54:$X$69,2,0))</f>
        <v>PRB</v>
      </c>
      <c r="AW204" s="77" t="str">
        <f t="shared" si="148"/>
        <v>01</v>
      </c>
      <c r="AX204" s="77" t="str">
        <f t="shared" si="149"/>
        <v/>
      </c>
      <c r="AY204" s="77" t="str">
        <f t="shared" si="150"/>
        <v>0203</v>
      </c>
      <c r="AZ204" s="77" t="str">
        <f t="shared" si="151"/>
        <v>EX-22-PRB-01--0203</v>
      </c>
      <c r="BA204" s="77" t="str">
        <f t="shared" si="152"/>
        <v>Not Completed</v>
      </c>
      <c r="BB204" s="19">
        <f t="shared" si="153"/>
        <v>0</v>
      </c>
      <c r="BC204" s="19">
        <f t="shared" si="154"/>
        <v>0</v>
      </c>
      <c r="BD204" s="19">
        <f t="shared" si="155"/>
        <v>0</v>
      </c>
      <c r="BE204" s="19">
        <f t="shared" si="156"/>
        <v>1</v>
      </c>
      <c r="BF204" s="19">
        <f t="shared" si="157"/>
        <v>0</v>
      </c>
      <c r="BG204" s="19">
        <f t="shared" si="158"/>
        <v>0</v>
      </c>
      <c r="BH204" s="19">
        <f t="shared" si="159"/>
        <v>0</v>
      </c>
      <c r="BI204" s="19">
        <f t="shared" si="160"/>
        <v>0</v>
      </c>
      <c r="BJ204" s="19">
        <f t="shared" si="161"/>
        <v>0</v>
      </c>
      <c r="BK204" s="19">
        <f t="shared" si="162"/>
        <v>0</v>
      </c>
      <c r="BL204" s="19">
        <f t="shared" si="163"/>
        <v>0</v>
      </c>
      <c r="BM204" s="19">
        <f t="shared" si="164"/>
        <v>0</v>
      </c>
      <c r="BN204" s="19">
        <f t="shared" si="165"/>
        <v>1</v>
      </c>
      <c r="BO204" s="19">
        <f t="shared" si="166"/>
        <v>1</v>
      </c>
      <c r="BP204" s="19">
        <f t="shared" si="167"/>
        <v>0</v>
      </c>
      <c r="BQ204" s="19">
        <f t="shared" si="168"/>
        <v>1</v>
      </c>
      <c r="BR204" s="19">
        <f t="shared" si="169"/>
        <v>0</v>
      </c>
      <c r="BS204" s="19">
        <f t="shared" si="170"/>
        <v>0</v>
      </c>
      <c r="BT204" s="19">
        <f t="shared" si="171"/>
        <v>0</v>
      </c>
      <c r="BU204" s="19">
        <f t="shared" si="172"/>
        <v>0</v>
      </c>
      <c r="BV204" s="19">
        <f t="shared" si="173"/>
        <v>0</v>
      </c>
      <c r="BW204" s="19">
        <f t="shared" si="174"/>
        <v>0</v>
      </c>
      <c r="BY204" s="12" t="str">
        <f t="shared" si="175"/>
        <v/>
      </c>
      <c r="BZ204" s="12"/>
      <c r="CA204" s="12" t="str">
        <f t="shared" si="176"/>
        <v/>
      </c>
      <c r="CB204" s="12" t="str">
        <f t="shared" si="177"/>
        <v>PRD_BODY</v>
      </c>
      <c r="CC204" s="12" t="str">
        <f t="shared" si="178"/>
        <v>PRD_BODY</v>
      </c>
    </row>
    <row r="205" spans="1:81" ht="14.25" customHeight="1" x14ac:dyDescent="0.35">
      <c r="A205" s="77" t="str">
        <f t="shared" si="142"/>
        <v>Not Completed</v>
      </c>
      <c r="C205" s="19">
        <f t="shared" si="179"/>
        <v>204</v>
      </c>
      <c r="D205" s="14" t="str">
        <f t="shared" si="143"/>
        <v/>
      </c>
      <c r="E205" s="15"/>
      <c r="F205" s="15"/>
      <c r="G205" s="15"/>
      <c r="H205" s="20" t="str">
        <f t="shared" si="144"/>
        <v/>
      </c>
      <c r="I205" s="15"/>
      <c r="J205" s="15"/>
      <c r="K205" s="65"/>
      <c r="L205" s="65"/>
      <c r="M205" s="15"/>
      <c r="N205" s="15"/>
      <c r="O205" s="15"/>
      <c r="P205" s="16"/>
      <c r="Q205" s="21" t="str">
        <f>IF(ISBLANK(O205)=TRUE,"",VLOOKUP(O205,'validation code'!$X$35:$Y$38,2,0))</f>
        <v/>
      </c>
      <c r="R205" s="84" t="e">
        <f t="shared" si="145"/>
        <v>#VALUE!</v>
      </c>
      <c r="S205" s="16"/>
      <c r="T205" s="83" t="e">
        <f t="shared" si="146"/>
        <v>#VALUE!</v>
      </c>
      <c r="U205" s="66"/>
      <c r="V205" s="66"/>
      <c r="W205" s="66"/>
      <c r="X205" s="66"/>
      <c r="Y205" s="76"/>
      <c r="Z205" s="66"/>
      <c r="AA205" s="76"/>
      <c r="AB205" s="79">
        <f t="shared" si="141"/>
        <v>0</v>
      </c>
      <c r="AC205" s="79">
        <f t="shared" si="141"/>
        <v>0</v>
      </c>
      <c r="AD205" s="79">
        <f t="shared" si="141"/>
        <v>0</v>
      </c>
      <c r="AE205" s="79">
        <f t="shared" si="141"/>
        <v>0</v>
      </c>
      <c r="AF205" s="79">
        <f t="shared" si="141"/>
        <v>0</v>
      </c>
      <c r="AG205" s="79">
        <f t="shared" si="141"/>
        <v>0</v>
      </c>
      <c r="AH205" s="79">
        <f t="shared" si="141"/>
        <v>0</v>
      </c>
      <c r="AI205" s="79">
        <f t="shared" si="141"/>
        <v>0</v>
      </c>
      <c r="AJ205" s="79">
        <f t="shared" si="141"/>
        <v>0</v>
      </c>
      <c r="AK205" s="79">
        <f t="shared" si="141"/>
        <v>0</v>
      </c>
      <c r="AL205" s="79">
        <f t="shared" si="141"/>
        <v>0</v>
      </c>
      <c r="AM205" s="79">
        <f t="shared" si="141"/>
        <v>0</v>
      </c>
      <c r="AN205" s="68" t="e">
        <f t="shared" si="147"/>
        <v>#VALUE!</v>
      </c>
      <c r="AP205" s="77" t="str">
        <f>IF(ISBLANK(F205),"",VLOOKUP(F205,'validation code'!$T$64:$U$120,2,0))</f>
        <v/>
      </c>
      <c r="AQ205" s="77" t="str">
        <f>IF(ISBLANK(F205),"",VLOOKUP(F205,'validation code'!$T$3:$U$59,2,0))</f>
        <v/>
      </c>
      <c r="AR205" s="77" t="str">
        <f>IF(ISBLANK(M205)=TRUE,"",VLOOKUP(M205,'validation code'!$X$48:$Y$49,2,0))</f>
        <v/>
      </c>
      <c r="AS205" s="77" t="str">
        <f>IF(ISBLANK(F205)=TRUE,"",VLOOKUP(F205,'validation code'!$A$22:$B$79,2,0))</f>
        <v/>
      </c>
      <c r="AU205" s="77" t="s">
        <v>40</v>
      </c>
      <c r="AV205" s="77" t="str">
        <f>IF(ISBLANK($B$2)=TRUE,"",VLOOKUP($B$2,'validation code'!$W$54:$X$69,2,0))</f>
        <v>PRB</v>
      </c>
      <c r="AW205" s="77" t="str">
        <f t="shared" si="148"/>
        <v>01</v>
      </c>
      <c r="AX205" s="77" t="str">
        <f t="shared" si="149"/>
        <v/>
      </c>
      <c r="AY205" s="77" t="str">
        <f t="shared" si="150"/>
        <v>0204</v>
      </c>
      <c r="AZ205" s="77" t="str">
        <f t="shared" si="151"/>
        <v>EX-22-PRB-01--0204</v>
      </c>
      <c r="BA205" s="77" t="str">
        <f t="shared" si="152"/>
        <v>Not Completed</v>
      </c>
      <c r="BB205" s="19">
        <f t="shared" si="153"/>
        <v>0</v>
      </c>
      <c r="BC205" s="19">
        <f t="shared" si="154"/>
        <v>0</v>
      </c>
      <c r="BD205" s="19">
        <f t="shared" si="155"/>
        <v>0</v>
      </c>
      <c r="BE205" s="19">
        <f t="shared" si="156"/>
        <v>1</v>
      </c>
      <c r="BF205" s="19">
        <f t="shared" si="157"/>
        <v>0</v>
      </c>
      <c r="BG205" s="19">
        <f t="shared" si="158"/>
        <v>0</v>
      </c>
      <c r="BH205" s="19">
        <f t="shared" si="159"/>
        <v>0</v>
      </c>
      <c r="BI205" s="19">
        <f t="shared" si="160"/>
        <v>0</v>
      </c>
      <c r="BJ205" s="19">
        <f t="shared" si="161"/>
        <v>0</v>
      </c>
      <c r="BK205" s="19">
        <f t="shared" si="162"/>
        <v>0</v>
      </c>
      <c r="BL205" s="19">
        <f t="shared" si="163"/>
        <v>0</v>
      </c>
      <c r="BM205" s="19">
        <f t="shared" si="164"/>
        <v>0</v>
      </c>
      <c r="BN205" s="19">
        <f t="shared" si="165"/>
        <v>1</v>
      </c>
      <c r="BO205" s="19">
        <f t="shared" si="166"/>
        <v>1</v>
      </c>
      <c r="BP205" s="19">
        <f t="shared" si="167"/>
        <v>0</v>
      </c>
      <c r="BQ205" s="19">
        <f t="shared" si="168"/>
        <v>1</v>
      </c>
      <c r="BR205" s="19">
        <f t="shared" si="169"/>
        <v>0</v>
      </c>
      <c r="BS205" s="19">
        <f t="shared" si="170"/>
        <v>0</v>
      </c>
      <c r="BT205" s="19">
        <f t="shared" si="171"/>
        <v>0</v>
      </c>
      <c r="BU205" s="19">
        <f t="shared" si="172"/>
        <v>0</v>
      </c>
      <c r="BV205" s="19">
        <f t="shared" si="173"/>
        <v>0</v>
      </c>
      <c r="BW205" s="19">
        <f t="shared" si="174"/>
        <v>0</v>
      </c>
      <c r="BY205" s="12" t="str">
        <f t="shared" si="175"/>
        <v/>
      </c>
      <c r="BZ205" s="12"/>
      <c r="CA205" s="12" t="str">
        <f t="shared" si="176"/>
        <v/>
      </c>
      <c r="CB205" s="12" t="str">
        <f t="shared" si="177"/>
        <v>PRD_BODY</v>
      </c>
      <c r="CC205" s="12" t="str">
        <f t="shared" si="178"/>
        <v>PRD_BODY</v>
      </c>
    </row>
    <row r="206" spans="1:81" ht="14.25" customHeight="1" x14ac:dyDescent="0.35">
      <c r="A206" s="77" t="str">
        <f t="shared" si="142"/>
        <v>Not Completed</v>
      </c>
      <c r="C206" s="19">
        <f t="shared" si="179"/>
        <v>205</v>
      </c>
      <c r="D206" s="14" t="str">
        <f t="shared" si="143"/>
        <v/>
      </c>
      <c r="E206" s="15"/>
      <c r="F206" s="15"/>
      <c r="G206" s="15"/>
      <c r="H206" s="20" t="str">
        <f t="shared" si="144"/>
        <v/>
      </c>
      <c r="I206" s="15"/>
      <c r="J206" s="15"/>
      <c r="K206" s="65"/>
      <c r="L206" s="65"/>
      <c r="M206" s="15"/>
      <c r="N206" s="15"/>
      <c r="O206" s="15"/>
      <c r="P206" s="16"/>
      <c r="Q206" s="21" t="str">
        <f>IF(ISBLANK(O206)=TRUE,"",VLOOKUP(O206,'validation code'!$X$35:$Y$38,2,0))</f>
        <v/>
      </c>
      <c r="R206" s="84" t="e">
        <f t="shared" si="145"/>
        <v>#VALUE!</v>
      </c>
      <c r="S206" s="16"/>
      <c r="T206" s="83" t="e">
        <f t="shared" si="146"/>
        <v>#VALUE!</v>
      </c>
      <c r="U206" s="66"/>
      <c r="V206" s="66"/>
      <c r="W206" s="66"/>
      <c r="X206" s="66"/>
      <c r="Y206" s="76"/>
      <c r="Z206" s="66"/>
      <c r="AA206" s="76"/>
      <c r="AB206" s="79">
        <f t="shared" si="141"/>
        <v>0</v>
      </c>
      <c r="AC206" s="79">
        <f t="shared" si="141"/>
        <v>0</v>
      </c>
      <c r="AD206" s="79">
        <f t="shared" si="141"/>
        <v>0</v>
      </c>
      <c r="AE206" s="79">
        <f t="shared" si="141"/>
        <v>0</v>
      </c>
      <c r="AF206" s="79">
        <f t="shared" si="141"/>
        <v>0</v>
      </c>
      <c r="AG206" s="79">
        <f t="shared" si="141"/>
        <v>0</v>
      </c>
      <c r="AH206" s="79">
        <f t="shared" si="141"/>
        <v>0</v>
      </c>
      <c r="AI206" s="79">
        <f t="shared" si="141"/>
        <v>0</v>
      </c>
      <c r="AJ206" s="79">
        <f t="shared" si="141"/>
        <v>0</v>
      </c>
      <c r="AK206" s="79">
        <f t="shared" si="141"/>
        <v>0</v>
      </c>
      <c r="AL206" s="79">
        <f t="shared" si="141"/>
        <v>0</v>
      </c>
      <c r="AM206" s="79">
        <f t="shared" si="141"/>
        <v>0</v>
      </c>
      <c r="AN206" s="68" t="e">
        <f t="shared" si="147"/>
        <v>#VALUE!</v>
      </c>
      <c r="AP206" s="77" t="str">
        <f>IF(ISBLANK(F206),"",VLOOKUP(F206,'validation code'!$T$64:$U$120,2,0))</f>
        <v/>
      </c>
      <c r="AQ206" s="77" t="str">
        <f>IF(ISBLANK(F206),"",VLOOKUP(F206,'validation code'!$T$3:$U$59,2,0))</f>
        <v/>
      </c>
      <c r="AR206" s="77" t="str">
        <f>IF(ISBLANK(M206)=TRUE,"",VLOOKUP(M206,'validation code'!$X$48:$Y$49,2,0))</f>
        <v/>
      </c>
      <c r="AS206" s="77" t="str">
        <f>IF(ISBLANK(F206)=TRUE,"",VLOOKUP(F206,'validation code'!$A$22:$B$79,2,0))</f>
        <v/>
      </c>
      <c r="AU206" s="77" t="s">
        <v>40</v>
      </c>
      <c r="AV206" s="77" t="str">
        <f>IF(ISBLANK($B$2)=TRUE,"",VLOOKUP($B$2,'validation code'!$W$54:$X$69,2,0))</f>
        <v>PRB</v>
      </c>
      <c r="AW206" s="77" t="str">
        <f t="shared" si="148"/>
        <v>01</v>
      </c>
      <c r="AX206" s="77" t="str">
        <f t="shared" si="149"/>
        <v/>
      </c>
      <c r="AY206" s="77" t="str">
        <f t="shared" si="150"/>
        <v>0205</v>
      </c>
      <c r="AZ206" s="77" t="str">
        <f t="shared" si="151"/>
        <v>EX-22-PRB-01--0205</v>
      </c>
      <c r="BA206" s="77" t="str">
        <f t="shared" si="152"/>
        <v>Not Completed</v>
      </c>
      <c r="BB206" s="19">
        <f t="shared" si="153"/>
        <v>0</v>
      </c>
      <c r="BC206" s="19">
        <f t="shared" si="154"/>
        <v>0</v>
      </c>
      <c r="BD206" s="19">
        <f t="shared" si="155"/>
        <v>0</v>
      </c>
      <c r="BE206" s="19">
        <f t="shared" si="156"/>
        <v>1</v>
      </c>
      <c r="BF206" s="19">
        <f t="shared" si="157"/>
        <v>0</v>
      </c>
      <c r="BG206" s="19">
        <f t="shared" si="158"/>
        <v>0</v>
      </c>
      <c r="BH206" s="19">
        <f t="shared" si="159"/>
        <v>0</v>
      </c>
      <c r="BI206" s="19">
        <f t="shared" si="160"/>
        <v>0</v>
      </c>
      <c r="BJ206" s="19">
        <f t="shared" si="161"/>
        <v>0</v>
      </c>
      <c r="BK206" s="19">
        <f t="shared" si="162"/>
        <v>0</v>
      </c>
      <c r="BL206" s="19">
        <f t="shared" si="163"/>
        <v>0</v>
      </c>
      <c r="BM206" s="19">
        <f t="shared" si="164"/>
        <v>0</v>
      </c>
      <c r="BN206" s="19">
        <f t="shared" si="165"/>
        <v>1</v>
      </c>
      <c r="BO206" s="19">
        <f t="shared" si="166"/>
        <v>1</v>
      </c>
      <c r="BP206" s="19">
        <f t="shared" si="167"/>
        <v>0</v>
      </c>
      <c r="BQ206" s="19">
        <f t="shared" si="168"/>
        <v>1</v>
      </c>
      <c r="BR206" s="19">
        <f t="shared" si="169"/>
        <v>0</v>
      </c>
      <c r="BS206" s="19">
        <f t="shared" si="170"/>
        <v>0</v>
      </c>
      <c r="BT206" s="19">
        <f t="shared" si="171"/>
        <v>0</v>
      </c>
      <c r="BU206" s="19">
        <f t="shared" si="172"/>
        <v>0</v>
      </c>
      <c r="BV206" s="19">
        <f t="shared" si="173"/>
        <v>0</v>
      </c>
      <c r="BW206" s="19">
        <f t="shared" si="174"/>
        <v>0</v>
      </c>
      <c r="BY206" s="12" t="str">
        <f t="shared" si="175"/>
        <v/>
      </c>
      <c r="BZ206" s="12"/>
      <c r="CA206" s="12" t="str">
        <f t="shared" si="176"/>
        <v/>
      </c>
      <c r="CB206" s="12" t="str">
        <f t="shared" si="177"/>
        <v>PRD_BODY</v>
      </c>
      <c r="CC206" s="12" t="str">
        <f t="shared" si="178"/>
        <v>PRD_BODY</v>
      </c>
    </row>
    <row r="207" spans="1:81" ht="14.25" customHeight="1" x14ac:dyDescent="0.35">
      <c r="A207" s="77" t="str">
        <f t="shared" si="142"/>
        <v>Not Completed</v>
      </c>
      <c r="C207" s="19">
        <f t="shared" si="179"/>
        <v>206</v>
      </c>
      <c r="D207" s="14" t="str">
        <f t="shared" si="143"/>
        <v/>
      </c>
      <c r="E207" s="15"/>
      <c r="F207" s="15"/>
      <c r="G207" s="15"/>
      <c r="H207" s="20" t="str">
        <f t="shared" si="144"/>
        <v/>
      </c>
      <c r="I207" s="15"/>
      <c r="J207" s="15"/>
      <c r="K207" s="65"/>
      <c r="L207" s="65"/>
      <c r="M207" s="15"/>
      <c r="N207" s="15"/>
      <c r="O207" s="15"/>
      <c r="P207" s="16"/>
      <c r="Q207" s="21" t="str">
        <f>IF(ISBLANK(O207)=TRUE,"",VLOOKUP(O207,'validation code'!$X$35:$Y$38,2,0))</f>
        <v/>
      </c>
      <c r="R207" s="84" t="e">
        <f t="shared" si="145"/>
        <v>#VALUE!</v>
      </c>
      <c r="S207" s="16"/>
      <c r="T207" s="83" t="e">
        <f t="shared" si="146"/>
        <v>#VALUE!</v>
      </c>
      <c r="U207" s="66"/>
      <c r="V207" s="66"/>
      <c r="W207" s="66"/>
      <c r="X207" s="66"/>
      <c r="Y207" s="76"/>
      <c r="Z207" s="66"/>
      <c r="AA207" s="76"/>
      <c r="AB207" s="79">
        <f t="shared" si="141"/>
        <v>0</v>
      </c>
      <c r="AC207" s="79">
        <f t="shared" si="141"/>
        <v>0</v>
      </c>
      <c r="AD207" s="79">
        <f t="shared" si="141"/>
        <v>0</v>
      </c>
      <c r="AE207" s="79">
        <f t="shared" si="141"/>
        <v>0</v>
      </c>
      <c r="AF207" s="79">
        <f t="shared" si="141"/>
        <v>0</v>
      </c>
      <c r="AG207" s="79">
        <f t="shared" si="141"/>
        <v>0</v>
      </c>
      <c r="AH207" s="79">
        <f t="shared" si="141"/>
        <v>0</v>
      </c>
      <c r="AI207" s="79">
        <f t="shared" si="141"/>
        <v>0</v>
      </c>
      <c r="AJ207" s="79">
        <f t="shared" si="141"/>
        <v>0</v>
      </c>
      <c r="AK207" s="79">
        <f t="shared" si="141"/>
        <v>0</v>
      </c>
      <c r="AL207" s="79">
        <f t="shared" si="141"/>
        <v>0</v>
      </c>
      <c r="AM207" s="79">
        <f t="shared" si="141"/>
        <v>0</v>
      </c>
      <c r="AN207" s="68" t="e">
        <f t="shared" si="147"/>
        <v>#VALUE!</v>
      </c>
      <c r="AP207" s="77" t="str">
        <f>IF(ISBLANK(F207),"",VLOOKUP(F207,'validation code'!$T$64:$U$120,2,0))</f>
        <v/>
      </c>
      <c r="AQ207" s="77" t="str">
        <f>IF(ISBLANK(F207),"",VLOOKUP(F207,'validation code'!$T$3:$U$59,2,0))</f>
        <v/>
      </c>
      <c r="AR207" s="77" t="str">
        <f>IF(ISBLANK(M207)=TRUE,"",VLOOKUP(M207,'validation code'!$X$48:$Y$49,2,0))</f>
        <v/>
      </c>
      <c r="AS207" s="77" t="str">
        <f>IF(ISBLANK(F207)=TRUE,"",VLOOKUP(F207,'validation code'!$A$22:$B$79,2,0))</f>
        <v/>
      </c>
      <c r="AU207" s="77" t="s">
        <v>40</v>
      </c>
      <c r="AV207" s="77" t="str">
        <f>IF(ISBLANK($B$2)=TRUE,"",VLOOKUP($B$2,'validation code'!$W$54:$X$69,2,0))</f>
        <v>PRB</v>
      </c>
      <c r="AW207" s="77" t="str">
        <f t="shared" si="148"/>
        <v>01</v>
      </c>
      <c r="AX207" s="77" t="str">
        <f t="shared" si="149"/>
        <v/>
      </c>
      <c r="AY207" s="77" t="str">
        <f t="shared" si="150"/>
        <v>0206</v>
      </c>
      <c r="AZ207" s="77" t="str">
        <f t="shared" si="151"/>
        <v>EX-22-PRB-01--0206</v>
      </c>
      <c r="BA207" s="77" t="str">
        <f t="shared" si="152"/>
        <v>Not Completed</v>
      </c>
      <c r="BB207" s="19">
        <f t="shared" si="153"/>
        <v>0</v>
      </c>
      <c r="BC207" s="19">
        <f t="shared" si="154"/>
        <v>0</v>
      </c>
      <c r="BD207" s="19">
        <f t="shared" si="155"/>
        <v>0</v>
      </c>
      <c r="BE207" s="19">
        <f t="shared" si="156"/>
        <v>1</v>
      </c>
      <c r="BF207" s="19">
        <f t="shared" si="157"/>
        <v>0</v>
      </c>
      <c r="BG207" s="19">
        <f t="shared" si="158"/>
        <v>0</v>
      </c>
      <c r="BH207" s="19">
        <f t="shared" si="159"/>
        <v>0</v>
      </c>
      <c r="BI207" s="19">
        <f t="shared" si="160"/>
        <v>0</v>
      </c>
      <c r="BJ207" s="19">
        <f t="shared" si="161"/>
        <v>0</v>
      </c>
      <c r="BK207" s="19">
        <f t="shared" si="162"/>
        <v>0</v>
      </c>
      <c r="BL207" s="19">
        <f t="shared" si="163"/>
        <v>0</v>
      </c>
      <c r="BM207" s="19">
        <f t="shared" si="164"/>
        <v>0</v>
      </c>
      <c r="BN207" s="19">
        <f t="shared" si="165"/>
        <v>1</v>
      </c>
      <c r="BO207" s="19">
        <f t="shared" si="166"/>
        <v>1</v>
      </c>
      <c r="BP207" s="19">
        <f t="shared" si="167"/>
        <v>0</v>
      </c>
      <c r="BQ207" s="19">
        <f t="shared" si="168"/>
        <v>1</v>
      </c>
      <c r="BR207" s="19">
        <f t="shared" si="169"/>
        <v>0</v>
      </c>
      <c r="BS207" s="19">
        <f t="shared" si="170"/>
        <v>0</v>
      </c>
      <c r="BT207" s="19">
        <f t="shared" si="171"/>
        <v>0</v>
      </c>
      <c r="BU207" s="19">
        <f t="shared" si="172"/>
        <v>0</v>
      </c>
      <c r="BV207" s="19">
        <f t="shared" si="173"/>
        <v>0</v>
      </c>
      <c r="BW207" s="19">
        <f t="shared" si="174"/>
        <v>0</v>
      </c>
      <c r="BY207" s="12" t="str">
        <f t="shared" si="175"/>
        <v/>
      </c>
      <c r="BZ207" s="12"/>
      <c r="CA207" s="12" t="str">
        <f t="shared" si="176"/>
        <v/>
      </c>
      <c r="CB207" s="12" t="str">
        <f t="shared" si="177"/>
        <v>PRD_BODY</v>
      </c>
      <c r="CC207" s="12" t="str">
        <f t="shared" si="178"/>
        <v>PRD_BODY</v>
      </c>
    </row>
    <row r="208" spans="1:81" ht="14.25" customHeight="1" x14ac:dyDescent="0.35">
      <c r="A208" s="77" t="str">
        <f t="shared" si="142"/>
        <v>Not Completed</v>
      </c>
      <c r="C208" s="19">
        <f t="shared" si="179"/>
        <v>207</v>
      </c>
      <c r="D208" s="14" t="str">
        <f t="shared" si="143"/>
        <v/>
      </c>
      <c r="E208" s="15"/>
      <c r="F208" s="15"/>
      <c r="G208" s="15"/>
      <c r="H208" s="20" t="str">
        <f t="shared" si="144"/>
        <v/>
      </c>
      <c r="I208" s="15"/>
      <c r="J208" s="15"/>
      <c r="K208" s="65"/>
      <c r="L208" s="65"/>
      <c r="M208" s="15"/>
      <c r="N208" s="15"/>
      <c r="O208" s="15"/>
      <c r="P208" s="16"/>
      <c r="Q208" s="21" t="str">
        <f>IF(ISBLANK(O208)=TRUE,"",VLOOKUP(O208,'validation code'!$X$35:$Y$38,2,0))</f>
        <v/>
      </c>
      <c r="R208" s="84" t="e">
        <f t="shared" si="145"/>
        <v>#VALUE!</v>
      </c>
      <c r="S208" s="16"/>
      <c r="T208" s="83" t="e">
        <f t="shared" si="146"/>
        <v>#VALUE!</v>
      </c>
      <c r="U208" s="66"/>
      <c r="V208" s="66"/>
      <c r="W208" s="66"/>
      <c r="X208" s="66"/>
      <c r="Y208" s="76"/>
      <c r="Z208" s="66"/>
      <c r="AA208" s="76"/>
      <c r="AB208" s="79">
        <f t="shared" si="141"/>
        <v>0</v>
      </c>
      <c r="AC208" s="79">
        <f t="shared" si="141"/>
        <v>0</v>
      </c>
      <c r="AD208" s="79">
        <f t="shared" si="141"/>
        <v>0</v>
      </c>
      <c r="AE208" s="79">
        <f t="shared" si="141"/>
        <v>0</v>
      </c>
      <c r="AF208" s="79">
        <f t="shared" si="141"/>
        <v>0</v>
      </c>
      <c r="AG208" s="79">
        <f t="shared" si="141"/>
        <v>0</v>
      </c>
      <c r="AH208" s="79">
        <f t="shared" si="141"/>
        <v>0</v>
      </c>
      <c r="AI208" s="79">
        <f t="shared" si="141"/>
        <v>0</v>
      </c>
      <c r="AJ208" s="79">
        <f t="shared" si="141"/>
        <v>0</v>
      </c>
      <c r="AK208" s="79">
        <f t="shared" si="141"/>
        <v>0</v>
      </c>
      <c r="AL208" s="79">
        <f t="shared" si="141"/>
        <v>0</v>
      </c>
      <c r="AM208" s="79">
        <f t="shared" si="141"/>
        <v>0</v>
      </c>
      <c r="AN208" s="68" t="e">
        <f t="shared" si="147"/>
        <v>#VALUE!</v>
      </c>
      <c r="AP208" s="77" t="str">
        <f>IF(ISBLANK(F208),"",VLOOKUP(F208,'validation code'!$T$64:$U$120,2,0))</f>
        <v/>
      </c>
      <c r="AQ208" s="77" t="str">
        <f>IF(ISBLANK(F208),"",VLOOKUP(F208,'validation code'!$T$3:$U$59,2,0))</f>
        <v/>
      </c>
      <c r="AR208" s="77" t="str">
        <f>IF(ISBLANK(M208)=TRUE,"",VLOOKUP(M208,'validation code'!$X$48:$Y$49,2,0))</f>
        <v/>
      </c>
      <c r="AS208" s="77" t="str">
        <f>IF(ISBLANK(F208)=TRUE,"",VLOOKUP(F208,'validation code'!$A$22:$B$79,2,0))</f>
        <v/>
      </c>
      <c r="AU208" s="77" t="s">
        <v>40</v>
      </c>
      <c r="AV208" s="77" t="str">
        <f>IF(ISBLANK($B$2)=TRUE,"",VLOOKUP($B$2,'validation code'!$W$54:$X$69,2,0))</f>
        <v>PRB</v>
      </c>
      <c r="AW208" s="77" t="str">
        <f t="shared" si="148"/>
        <v>01</v>
      </c>
      <c r="AX208" s="77" t="str">
        <f t="shared" si="149"/>
        <v/>
      </c>
      <c r="AY208" s="77" t="str">
        <f t="shared" si="150"/>
        <v>0207</v>
      </c>
      <c r="AZ208" s="77" t="str">
        <f t="shared" si="151"/>
        <v>EX-22-PRB-01--0207</v>
      </c>
      <c r="BA208" s="77" t="str">
        <f t="shared" si="152"/>
        <v>Not Completed</v>
      </c>
      <c r="BB208" s="19">
        <f t="shared" si="153"/>
        <v>0</v>
      </c>
      <c r="BC208" s="19">
        <f t="shared" si="154"/>
        <v>0</v>
      </c>
      <c r="BD208" s="19">
        <f t="shared" si="155"/>
        <v>0</v>
      </c>
      <c r="BE208" s="19">
        <f t="shared" si="156"/>
        <v>1</v>
      </c>
      <c r="BF208" s="19">
        <f t="shared" si="157"/>
        <v>0</v>
      </c>
      <c r="BG208" s="19">
        <f t="shared" si="158"/>
        <v>0</v>
      </c>
      <c r="BH208" s="19">
        <f t="shared" si="159"/>
        <v>0</v>
      </c>
      <c r="BI208" s="19">
        <f t="shared" si="160"/>
        <v>0</v>
      </c>
      <c r="BJ208" s="19">
        <f t="shared" si="161"/>
        <v>0</v>
      </c>
      <c r="BK208" s="19">
        <f t="shared" si="162"/>
        <v>0</v>
      </c>
      <c r="BL208" s="19">
        <f t="shared" si="163"/>
        <v>0</v>
      </c>
      <c r="BM208" s="19">
        <f t="shared" si="164"/>
        <v>0</v>
      </c>
      <c r="BN208" s="19">
        <f t="shared" si="165"/>
        <v>1</v>
      </c>
      <c r="BO208" s="19">
        <f t="shared" si="166"/>
        <v>1</v>
      </c>
      <c r="BP208" s="19">
        <f t="shared" si="167"/>
        <v>0</v>
      </c>
      <c r="BQ208" s="19">
        <f t="shared" si="168"/>
        <v>1</v>
      </c>
      <c r="BR208" s="19">
        <f t="shared" si="169"/>
        <v>0</v>
      </c>
      <c r="BS208" s="19">
        <f t="shared" si="170"/>
        <v>0</v>
      </c>
      <c r="BT208" s="19">
        <f t="shared" si="171"/>
        <v>0</v>
      </c>
      <c r="BU208" s="19">
        <f t="shared" si="172"/>
        <v>0</v>
      </c>
      <c r="BV208" s="19">
        <f t="shared" si="173"/>
        <v>0</v>
      </c>
      <c r="BW208" s="19">
        <f t="shared" si="174"/>
        <v>0</v>
      </c>
      <c r="BY208" s="12" t="str">
        <f t="shared" si="175"/>
        <v/>
      </c>
      <c r="BZ208" s="12"/>
      <c r="CA208" s="12" t="str">
        <f t="shared" si="176"/>
        <v/>
      </c>
      <c r="CB208" s="12" t="str">
        <f t="shared" si="177"/>
        <v>PRD_BODY</v>
      </c>
      <c r="CC208" s="12" t="str">
        <f t="shared" si="178"/>
        <v>PRD_BODY</v>
      </c>
    </row>
    <row r="209" spans="1:81" ht="14.25" customHeight="1" x14ac:dyDescent="0.35">
      <c r="A209" s="77" t="str">
        <f t="shared" si="142"/>
        <v>Not Completed</v>
      </c>
      <c r="C209" s="19">
        <f t="shared" si="179"/>
        <v>208</v>
      </c>
      <c r="D209" s="14" t="str">
        <f t="shared" si="143"/>
        <v/>
      </c>
      <c r="E209" s="15"/>
      <c r="F209" s="15"/>
      <c r="G209" s="15"/>
      <c r="H209" s="20" t="str">
        <f t="shared" si="144"/>
        <v/>
      </c>
      <c r="I209" s="15"/>
      <c r="J209" s="15"/>
      <c r="K209" s="65"/>
      <c r="L209" s="65"/>
      <c r="M209" s="15"/>
      <c r="N209" s="15"/>
      <c r="O209" s="15"/>
      <c r="P209" s="16"/>
      <c r="Q209" s="21" t="str">
        <f>IF(ISBLANK(O209)=TRUE,"",VLOOKUP(O209,'validation code'!$X$35:$Y$38,2,0))</f>
        <v/>
      </c>
      <c r="R209" s="84" t="e">
        <f t="shared" si="145"/>
        <v>#VALUE!</v>
      </c>
      <c r="S209" s="16"/>
      <c r="T209" s="83" t="e">
        <f t="shared" si="146"/>
        <v>#VALUE!</v>
      </c>
      <c r="U209" s="66"/>
      <c r="V209" s="66"/>
      <c r="W209" s="66"/>
      <c r="X209" s="66"/>
      <c r="Y209" s="76"/>
      <c r="Z209" s="66"/>
      <c r="AA209" s="76"/>
      <c r="AB209" s="79">
        <f t="shared" si="141"/>
        <v>0</v>
      </c>
      <c r="AC209" s="79">
        <f t="shared" si="141"/>
        <v>0</v>
      </c>
      <c r="AD209" s="79">
        <f t="shared" si="141"/>
        <v>0</v>
      </c>
      <c r="AE209" s="79">
        <f t="shared" si="141"/>
        <v>0</v>
      </c>
      <c r="AF209" s="79">
        <f t="shared" si="141"/>
        <v>0</v>
      </c>
      <c r="AG209" s="79">
        <f t="shared" si="141"/>
        <v>0</v>
      </c>
      <c r="AH209" s="79">
        <f t="shared" si="141"/>
        <v>0</v>
      </c>
      <c r="AI209" s="79">
        <f t="shared" si="141"/>
        <v>0</v>
      </c>
      <c r="AJ209" s="79">
        <f t="shared" si="141"/>
        <v>0</v>
      </c>
      <c r="AK209" s="79">
        <f t="shared" si="141"/>
        <v>0</v>
      </c>
      <c r="AL209" s="79">
        <f t="shared" si="141"/>
        <v>0</v>
      </c>
      <c r="AM209" s="79">
        <f t="shared" si="141"/>
        <v>0</v>
      </c>
      <c r="AN209" s="68" t="e">
        <f t="shared" si="147"/>
        <v>#VALUE!</v>
      </c>
      <c r="AP209" s="77" t="str">
        <f>IF(ISBLANK(F209),"",VLOOKUP(F209,'validation code'!$T$64:$U$120,2,0))</f>
        <v/>
      </c>
      <c r="AQ209" s="77" t="str">
        <f>IF(ISBLANK(F209),"",VLOOKUP(F209,'validation code'!$T$3:$U$59,2,0))</f>
        <v/>
      </c>
      <c r="AR209" s="77" t="str">
        <f>IF(ISBLANK(M209)=TRUE,"",VLOOKUP(M209,'validation code'!$X$48:$Y$49,2,0))</f>
        <v/>
      </c>
      <c r="AS209" s="77" t="str">
        <f>IF(ISBLANK(F209)=TRUE,"",VLOOKUP(F209,'validation code'!$A$22:$B$79,2,0))</f>
        <v/>
      </c>
      <c r="AU209" s="77" t="s">
        <v>40</v>
      </c>
      <c r="AV209" s="77" t="str">
        <f>IF(ISBLANK($B$2)=TRUE,"",VLOOKUP($B$2,'validation code'!$W$54:$X$69,2,0))</f>
        <v>PRB</v>
      </c>
      <c r="AW209" s="77" t="str">
        <f t="shared" si="148"/>
        <v>01</v>
      </c>
      <c r="AX209" s="77" t="str">
        <f t="shared" si="149"/>
        <v/>
      </c>
      <c r="AY209" s="77" t="str">
        <f t="shared" si="150"/>
        <v>0208</v>
      </c>
      <c r="AZ209" s="77" t="str">
        <f t="shared" si="151"/>
        <v>EX-22-PRB-01--0208</v>
      </c>
      <c r="BA209" s="77" t="str">
        <f t="shared" si="152"/>
        <v>Not Completed</v>
      </c>
      <c r="BB209" s="19">
        <f t="shared" si="153"/>
        <v>0</v>
      </c>
      <c r="BC209" s="19">
        <f t="shared" si="154"/>
        <v>0</v>
      </c>
      <c r="BD209" s="19">
        <f t="shared" si="155"/>
        <v>0</v>
      </c>
      <c r="BE209" s="19">
        <f t="shared" si="156"/>
        <v>1</v>
      </c>
      <c r="BF209" s="19">
        <f t="shared" si="157"/>
        <v>0</v>
      </c>
      <c r="BG209" s="19">
        <f t="shared" si="158"/>
        <v>0</v>
      </c>
      <c r="BH209" s="19">
        <f t="shared" si="159"/>
        <v>0</v>
      </c>
      <c r="BI209" s="19">
        <f t="shared" si="160"/>
        <v>0</v>
      </c>
      <c r="BJ209" s="19">
        <f t="shared" si="161"/>
        <v>0</v>
      </c>
      <c r="BK209" s="19">
        <f t="shared" si="162"/>
        <v>0</v>
      </c>
      <c r="BL209" s="19">
        <f t="shared" si="163"/>
        <v>0</v>
      </c>
      <c r="BM209" s="19">
        <f t="shared" si="164"/>
        <v>0</v>
      </c>
      <c r="BN209" s="19">
        <f t="shared" si="165"/>
        <v>1</v>
      </c>
      <c r="BO209" s="19">
        <f t="shared" si="166"/>
        <v>1</v>
      </c>
      <c r="BP209" s="19">
        <f t="shared" si="167"/>
        <v>0</v>
      </c>
      <c r="BQ209" s="19">
        <f t="shared" si="168"/>
        <v>1</v>
      </c>
      <c r="BR209" s="19">
        <f t="shared" si="169"/>
        <v>0</v>
      </c>
      <c r="BS209" s="19">
        <f t="shared" si="170"/>
        <v>0</v>
      </c>
      <c r="BT209" s="19">
        <f t="shared" si="171"/>
        <v>0</v>
      </c>
      <c r="BU209" s="19">
        <f t="shared" si="172"/>
        <v>0</v>
      </c>
      <c r="BV209" s="19">
        <f t="shared" si="173"/>
        <v>0</v>
      </c>
      <c r="BW209" s="19">
        <f t="shared" si="174"/>
        <v>0</v>
      </c>
      <c r="BY209" s="12" t="str">
        <f t="shared" si="175"/>
        <v/>
      </c>
      <c r="BZ209" s="12"/>
      <c r="CA209" s="12" t="str">
        <f t="shared" si="176"/>
        <v/>
      </c>
      <c r="CB209" s="12" t="str">
        <f t="shared" si="177"/>
        <v>PRD_BODY</v>
      </c>
      <c r="CC209" s="12" t="str">
        <f t="shared" si="178"/>
        <v>PRD_BODY</v>
      </c>
    </row>
    <row r="210" spans="1:81" ht="14.25" customHeight="1" x14ac:dyDescent="0.35">
      <c r="A210" s="77" t="str">
        <f t="shared" si="142"/>
        <v>Not Completed</v>
      </c>
      <c r="C210" s="19">
        <f t="shared" si="179"/>
        <v>209</v>
      </c>
      <c r="D210" s="14" t="str">
        <f t="shared" si="143"/>
        <v/>
      </c>
      <c r="E210" s="15"/>
      <c r="F210" s="15"/>
      <c r="G210" s="15"/>
      <c r="H210" s="20" t="str">
        <f t="shared" si="144"/>
        <v/>
      </c>
      <c r="I210" s="15"/>
      <c r="J210" s="15"/>
      <c r="K210" s="65"/>
      <c r="L210" s="65"/>
      <c r="M210" s="15"/>
      <c r="N210" s="15"/>
      <c r="O210" s="15"/>
      <c r="P210" s="16"/>
      <c r="Q210" s="21" t="str">
        <f>IF(ISBLANK(O210)=TRUE,"",VLOOKUP(O210,'validation code'!$X$35:$Y$38,2,0))</f>
        <v/>
      </c>
      <c r="R210" s="84" t="e">
        <f t="shared" si="145"/>
        <v>#VALUE!</v>
      </c>
      <c r="S210" s="16"/>
      <c r="T210" s="83" t="e">
        <f t="shared" si="146"/>
        <v>#VALUE!</v>
      </c>
      <c r="U210" s="66"/>
      <c r="V210" s="66"/>
      <c r="W210" s="66"/>
      <c r="X210" s="66"/>
      <c r="Y210" s="76"/>
      <c r="Z210" s="66"/>
      <c r="AA210" s="76"/>
      <c r="AB210" s="79">
        <f t="shared" si="141"/>
        <v>0</v>
      </c>
      <c r="AC210" s="79">
        <f t="shared" si="141"/>
        <v>0</v>
      </c>
      <c r="AD210" s="79">
        <f t="shared" si="141"/>
        <v>0</v>
      </c>
      <c r="AE210" s="79">
        <f t="shared" si="141"/>
        <v>0</v>
      </c>
      <c r="AF210" s="79">
        <f t="shared" si="141"/>
        <v>0</v>
      </c>
      <c r="AG210" s="79">
        <f t="shared" si="141"/>
        <v>0</v>
      </c>
      <c r="AH210" s="79">
        <f t="shared" si="141"/>
        <v>0</v>
      </c>
      <c r="AI210" s="79">
        <f t="shared" si="141"/>
        <v>0</v>
      </c>
      <c r="AJ210" s="79">
        <f t="shared" si="141"/>
        <v>0</v>
      </c>
      <c r="AK210" s="79">
        <f t="shared" si="141"/>
        <v>0</v>
      </c>
      <c r="AL210" s="79">
        <f t="shared" si="141"/>
        <v>0</v>
      </c>
      <c r="AM210" s="79">
        <f t="shared" si="141"/>
        <v>0</v>
      </c>
      <c r="AN210" s="68" t="e">
        <f t="shared" si="147"/>
        <v>#VALUE!</v>
      </c>
      <c r="AP210" s="77" t="str">
        <f>IF(ISBLANK(F210),"",VLOOKUP(F210,'validation code'!$T$64:$U$120,2,0))</f>
        <v/>
      </c>
      <c r="AQ210" s="77" t="str">
        <f>IF(ISBLANK(F210),"",VLOOKUP(F210,'validation code'!$T$3:$U$59,2,0))</f>
        <v/>
      </c>
      <c r="AR210" s="77" t="str">
        <f>IF(ISBLANK(M210)=TRUE,"",VLOOKUP(M210,'validation code'!$X$48:$Y$49,2,0))</f>
        <v/>
      </c>
      <c r="AS210" s="77" t="str">
        <f>IF(ISBLANK(F210)=TRUE,"",VLOOKUP(F210,'validation code'!$A$22:$B$79,2,0))</f>
        <v/>
      </c>
      <c r="AU210" s="77" t="s">
        <v>40</v>
      </c>
      <c r="AV210" s="77" t="str">
        <f>IF(ISBLANK($B$2)=TRUE,"",VLOOKUP($B$2,'validation code'!$W$54:$X$69,2,0))</f>
        <v>PRB</v>
      </c>
      <c r="AW210" s="77" t="str">
        <f t="shared" si="148"/>
        <v>01</v>
      </c>
      <c r="AX210" s="77" t="str">
        <f t="shared" si="149"/>
        <v/>
      </c>
      <c r="AY210" s="77" t="str">
        <f t="shared" si="150"/>
        <v>0209</v>
      </c>
      <c r="AZ210" s="77" t="str">
        <f t="shared" si="151"/>
        <v>EX-22-PRB-01--0209</v>
      </c>
      <c r="BA210" s="77" t="str">
        <f t="shared" si="152"/>
        <v>Not Completed</v>
      </c>
      <c r="BB210" s="19">
        <f t="shared" si="153"/>
        <v>0</v>
      </c>
      <c r="BC210" s="19">
        <f t="shared" si="154"/>
        <v>0</v>
      </c>
      <c r="BD210" s="19">
        <f t="shared" si="155"/>
        <v>0</v>
      </c>
      <c r="BE210" s="19">
        <f t="shared" si="156"/>
        <v>1</v>
      </c>
      <c r="BF210" s="19">
        <f t="shared" si="157"/>
        <v>0</v>
      </c>
      <c r="BG210" s="19">
        <f t="shared" si="158"/>
        <v>0</v>
      </c>
      <c r="BH210" s="19">
        <f t="shared" si="159"/>
        <v>0</v>
      </c>
      <c r="BI210" s="19">
        <f t="shared" si="160"/>
        <v>0</v>
      </c>
      <c r="BJ210" s="19">
        <f t="shared" si="161"/>
        <v>0</v>
      </c>
      <c r="BK210" s="19">
        <f t="shared" si="162"/>
        <v>0</v>
      </c>
      <c r="BL210" s="19">
        <f t="shared" si="163"/>
        <v>0</v>
      </c>
      <c r="BM210" s="19">
        <f t="shared" si="164"/>
        <v>0</v>
      </c>
      <c r="BN210" s="19">
        <f t="shared" si="165"/>
        <v>1</v>
      </c>
      <c r="BO210" s="19">
        <f t="shared" si="166"/>
        <v>1</v>
      </c>
      <c r="BP210" s="19">
        <f t="shared" si="167"/>
        <v>0</v>
      </c>
      <c r="BQ210" s="19">
        <f t="shared" si="168"/>
        <v>1</v>
      </c>
      <c r="BR210" s="19">
        <f t="shared" si="169"/>
        <v>0</v>
      </c>
      <c r="BS210" s="19">
        <f t="shared" si="170"/>
        <v>0</v>
      </c>
      <c r="BT210" s="19">
        <f t="shared" si="171"/>
        <v>0</v>
      </c>
      <c r="BU210" s="19">
        <f t="shared" si="172"/>
        <v>0</v>
      </c>
      <c r="BV210" s="19">
        <f t="shared" si="173"/>
        <v>0</v>
      </c>
      <c r="BW210" s="19">
        <f t="shared" si="174"/>
        <v>0</v>
      </c>
      <c r="BY210" s="12" t="str">
        <f t="shared" si="175"/>
        <v/>
      </c>
      <c r="BZ210" s="12"/>
      <c r="CA210" s="12" t="str">
        <f t="shared" si="176"/>
        <v/>
      </c>
      <c r="CB210" s="12" t="str">
        <f t="shared" si="177"/>
        <v>PRD_BODY</v>
      </c>
      <c r="CC210" s="12" t="str">
        <f t="shared" si="178"/>
        <v>PRD_BODY</v>
      </c>
    </row>
    <row r="211" spans="1:81" ht="14.25" customHeight="1" x14ac:dyDescent="0.35">
      <c r="A211" s="77" t="str">
        <f t="shared" si="142"/>
        <v>Not Completed</v>
      </c>
      <c r="C211" s="19">
        <f t="shared" si="179"/>
        <v>210</v>
      </c>
      <c r="D211" s="14" t="str">
        <f t="shared" si="143"/>
        <v/>
      </c>
      <c r="E211" s="15"/>
      <c r="F211" s="15"/>
      <c r="G211" s="15"/>
      <c r="H211" s="20" t="str">
        <f t="shared" si="144"/>
        <v/>
      </c>
      <c r="I211" s="15"/>
      <c r="J211" s="15"/>
      <c r="K211" s="65"/>
      <c r="L211" s="65"/>
      <c r="M211" s="15"/>
      <c r="N211" s="15"/>
      <c r="O211" s="15"/>
      <c r="P211" s="16"/>
      <c r="Q211" s="21" t="str">
        <f>IF(ISBLANK(O211)=TRUE,"",VLOOKUP(O211,'validation code'!$X$35:$Y$38,2,0))</f>
        <v/>
      </c>
      <c r="R211" s="84" t="e">
        <f t="shared" si="145"/>
        <v>#VALUE!</v>
      </c>
      <c r="S211" s="16"/>
      <c r="T211" s="83" t="e">
        <f t="shared" si="146"/>
        <v>#VALUE!</v>
      </c>
      <c r="U211" s="66"/>
      <c r="V211" s="66"/>
      <c r="W211" s="66"/>
      <c r="X211" s="66"/>
      <c r="Y211" s="76"/>
      <c r="Z211" s="66"/>
      <c r="AA211" s="76"/>
      <c r="AB211" s="79">
        <f t="shared" si="141"/>
        <v>0</v>
      </c>
      <c r="AC211" s="79">
        <f t="shared" si="141"/>
        <v>0</v>
      </c>
      <c r="AD211" s="79">
        <f t="shared" si="141"/>
        <v>0</v>
      </c>
      <c r="AE211" s="79">
        <f t="shared" si="141"/>
        <v>0</v>
      </c>
      <c r="AF211" s="79">
        <f t="shared" si="141"/>
        <v>0</v>
      </c>
      <c r="AG211" s="79">
        <f t="shared" si="141"/>
        <v>0</v>
      </c>
      <c r="AH211" s="79">
        <f t="shared" si="141"/>
        <v>0</v>
      </c>
      <c r="AI211" s="79">
        <f t="shared" si="141"/>
        <v>0</v>
      </c>
      <c r="AJ211" s="79">
        <f t="shared" si="141"/>
        <v>0</v>
      </c>
      <c r="AK211" s="79">
        <f t="shared" si="141"/>
        <v>0</v>
      </c>
      <c r="AL211" s="79">
        <f t="shared" si="141"/>
        <v>0</v>
      </c>
      <c r="AM211" s="79">
        <f t="shared" si="141"/>
        <v>0</v>
      </c>
      <c r="AN211" s="68" t="e">
        <f t="shared" si="147"/>
        <v>#VALUE!</v>
      </c>
      <c r="AP211" s="77" t="str">
        <f>IF(ISBLANK(F211),"",VLOOKUP(F211,'validation code'!$T$64:$U$120,2,0))</f>
        <v/>
      </c>
      <c r="AQ211" s="77" t="str">
        <f>IF(ISBLANK(F211),"",VLOOKUP(F211,'validation code'!$T$3:$U$59,2,0))</f>
        <v/>
      </c>
      <c r="AR211" s="77" t="str">
        <f>IF(ISBLANK(M211)=TRUE,"",VLOOKUP(M211,'validation code'!$X$48:$Y$49,2,0))</f>
        <v/>
      </c>
      <c r="AS211" s="77" t="str">
        <f>IF(ISBLANK(F211)=TRUE,"",VLOOKUP(F211,'validation code'!$A$22:$B$79,2,0))</f>
        <v/>
      </c>
      <c r="AU211" s="77" t="s">
        <v>40</v>
      </c>
      <c r="AV211" s="77" t="str">
        <f>IF(ISBLANK($B$2)=TRUE,"",VLOOKUP($B$2,'validation code'!$W$54:$X$69,2,0))</f>
        <v>PRB</v>
      </c>
      <c r="AW211" s="77" t="str">
        <f t="shared" si="148"/>
        <v>01</v>
      </c>
      <c r="AX211" s="77" t="str">
        <f t="shared" si="149"/>
        <v/>
      </c>
      <c r="AY211" s="77" t="str">
        <f t="shared" si="150"/>
        <v>0210</v>
      </c>
      <c r="AZ211" s="77" t="str">
        <f t="shared" si="151"/>
        <v>EX-22-PRB-01--0210</v>
      </c>
      <c r="BA211" s="77" t="str">
        <f t="shared" si="152"/>
        <v>Not Completed</v>
      </c>
      <c r="BB211" s="19">
        <f t="shared" si="153"/>
        <v>0</v>
      </c>
      <c r="BC211" s="19">
        <f t="shared" si="154"/>
        <v>0</v>
      </c>
      <c r="BD211" s="19">
        <f t="shared" si="155"/>
        <v>0</v>
      </c>
      <c r="BE211" s="19">
        <f t="shared" si="156"/>
        <v>1</v>
      </c>
      <c r="BF211" s="19">
        <f t="shared" si="157"/>
        <v>0</v>
      </c>
      <c r="BG211" s="19">
        <f t="shared" si="158"/>
        <v>0</v>
      </c>
      <c r="BH211" s="19">
        <f t="shared" si="159"/>
        <v>0</v>
      </c>
      <c r="BI211" s="19">
        <f t="shared" si="160"/>
        <v>0</v>
      </c>
      <c r="BJ211" s="19">
        <f t="shared" si="161"/>
        <v>0</v>
      </c>
      <c r="BK211" s="19">
        <f t="shared" si="162"/>
        <v>0</v>
      </c>
      <c r="BL211" s="19">
        <f t="shared" si="163"/>
        <v>0</v>
      </c>
      <c r="BM211" s="19">
        <f t="shared" si="164"/>
        <v>0</v>
      </c>
      <c r="BN211" s="19">
        <f t="shared" si="165"/>
        <v>1</v>
      </c>
      <c r="BO211" s="19">
        <f t="shared" si="166"/>
        <v>1</v>
      </c>
      <c r="BP211" s="19">
        <f t="shared" si="167"/>
        <v>0</v>
      </c>
      <c r="BQ211" s="19">
        <f t="shared" si="168"/>
        <v>1</v>
      </c>
      <c r="BR211" s="19">
        <f t="shared" si="169"/>
        <v>0</v>
      </c>
      <c r="BS211" s="19">
        <f t="shared" si="170"/>
        <v>0</v>
      </c>
      <c r="BT211" s="19">
        <f t="shared" si="171"/>
        <v>0</v>
      </c>
      <c r="BU211" s="19">
        <f t="shared" si="172"/>
        <v>0</v>
      </c>
      <c r="BV211" s="19">
        <f t="shared" si="173"/>
        <v>0</v>
      </c>
      <c r="BW211" s="19">
        <f t="shared" si="174"/>
        <v>0</v>
      </c>
      <c r="BY211" s="12" t="str">
        <f t="shared" si="175"/>
        <v/>
      </c>
      <c r="BZ211" s="12"/>
      <c r="CA211" s="12" t="str">
        <f t="shared" si="176"/>
        <v/>
      </c>
      <c r="CB211" s="12" t="str">
        <f t="shared" si="177"/>
        <v>PRD_BODY</v>
      </c>
      <c r="CC211" s="12" t="str">
        <f t="shared" si="178"/>
        <v>PRD_BODY</v>
      </c>
    </row>
    <row r="212" spans="1:81" ht="14.25" customHeight="1" x14ac:dyDescent="0.35">
      <c r="A212" s="77" t="str">
        <f t="shared" si="142"/>
        <v>Not Completed</v>
      </c>
      <c r="C212" s="19">
        <f t="shared" si="179"/>
        <v>211</v>
      </c>
      <c r="D212" s="14" t="str">
        <f t="shared" si="143"/>
        <v/>
      </c>
      <c r="E212" s="15"/>
      <c r="F212" s="15"/>
      <c r="G212" s="15"/>
      <c r="H212" s="20" t="str">
        <f t="shared" si="144"/>
        <v/>
      </c>
      <c r="I212" s="15"/>
      <c r="J212" s="15"/>
      <c r="K212" s="65"/>
      <c r="L212" s="65"/>
      <c r="M212" s="15"/>
      <c r="N212" s="15"/>
      <c r="O212" s="15"/>
      <c r="P212" s="16"/>
      <c r="Q212" s="21" t="str">
        <f>IF(ISBLANK(O212)=TRUE,"",VLOOKUP(O212,'validation code'!$X$35:$Y$38,2,0))</f>
        <v/>
      </c>
      <c r="R212" s="84" t="e">
        <f t="shared" si="145"/>
        <v>#VALUE!</v>
      </c>
      <c r="S212" s="16"/>
      <c r="T212" s="83" t="e">
        <f t="shared" si="146"/>
        <v>#VALUE!</v>
      </c>
      <c r="U212" s="66"/>
      <c r="V212" s="66"/>
      <c r="W212" s="66"/>
      <c r="X212" s="66"/>
      <c r="Y212" s="76"/>
      <c r="Z212" s="66"/>
      <c r="AA212" s="76"/>
      <c r="AB212" s="79">
        <f t="shared" si="141"/>
        <v>0</v>
      </c>
      <c r="AC212" s="79">
        <f t="shared" si="141"/>
        <v>0</v>
      </c>
      <c r="AD212" s="79">
        <f t="shared" si="141"/>
        <v>0</v>
      </c>
      <c r="AE212" s="79">
        <f t="shared" si="141"/>
        <v>0</v>
      </c>
      <c r="AF212" s="79">
        <f t="shared" si="141"/>
        <v>0</v>
      </c>
      <c r="AG212" s="79">
        <f t="shared" si="141"/>
        <v>0</v>
      </c>
      <c r="AH212" s="79">
        <f t="shared" si="141"/>
        <v>0</v>
      </c>
      <c r="AI212" s="79">
        <f t="shared" si="141"/>
        <v>0</v>
      </c>
      <c r="AJ212" s="79">
        <f t="shared" si="141"/>
        <v>0</v>
      </c>
      <c r="AK212" s="79">
        <f t="shared" si="141"/>
        <v>0</v>
      </c>
      <c r="AL212" s="79">
        <f t="shared" si="141"/>
        <v>0</v>
      </c>
      <c r="AM212" s="79">
        <f t="shared" si="141"/>
        <v>0</v>
      </c>
      <c r="AN212" s="68" t="e">
        <f t="shared" si="147"/>
        <v>#VALUE!</v>
      </c>
      <c r="AP212" s="77" t="str">
        <f>IF(ISBLANK(F212),"",VLOOKUP(F212,'validation code'!$T$64:$U$120,2,0))</f>
        <v/>
      </c>
      <c r="AQ212" s="77" t="str">
        <f>IF(ISBLANK(F212),"",VLOOKUP(F212,'validation code'!$T$3:$U$59,2,0))</f>
        <v/>
      </c>
      <c r="AR212" s="77" t="str">
        <f>IF(ISBLANK(M212)=TRUE,"",VLOOKUP(M212,'validation code'!$X$48:$Y$49,2,0))</f>
        <v/>
      </c>
      <c r="AS212" s="77" t="str">
        <f>IF(ISBLANK(F212)=TRUE,"",VLOOKUP(F212,'validation code'!$A$22:$B$79,2,0))</f>
        <v/>
      </c>
      <c r="AU212" s="77" t="s">
        <v>40</v>
      </c>
      <c r="AV212" s="77" t="str">
        <f>IF(ISBLANK($B$2)=TRUE,"",VLOOKUP($B$2,'validation code'!$W$54:$X$69,2,0))</f>
        <v>PRB</v>
      </c>
      <c r="AW212" s="77" t="str">
        <f t="shared" si="148"/>
        <v>01</v>
      </c>
      <c r="AX212" s="77" t="str">
        <f t="shared" si="149"/>
        <v/>
      </c>
      <c r="AY212" s="77" t="str">
        <f t="shared" si="150"/>
        <v>0211</v>
      </c>
      <c r="AZ212" s="77" t="str">
        <f t="shared" si="151"/>
        <v>EX-22-PRB-01--0211</v>
      </c>
      <c r="BA212" s="77" t="str">
        <f t="shared" si="152"/>
        <v>Not Completed</v>
      </c>
      <c r="BB212" s="19">
        <f t="shared" si="153"/>
        <v>0</v>
      </c>
      <c r="BC212" s="19">
        <f t="shared" si="154"/>
        <v>0</v>
      </c>
      <c r="BD212" s="19">
        <f t="shared" si="155"/>
        <v>0</v>
      </c>
      <c r="BE212" s="19">
        <f t="shared" si="156"/>
        <v>1</v>
      </c>
      <c r="BF212" s="19">
        <f t="shared" si="157"/>
        <v>0</v>
      </c>
      <c r="BG212" s="19">
        <f t="shared" si="158"/>
        <v>0</v>
      </c>
      <c r="BH212" s="19">
        <f t="shared" si="159"/>
        <v>0</v>
      </c>
      <c r="BI212" s="19">
        <f t="shared" si="160"/>
        <v>0</v>
      </c>
      <c r="BJ212" s="19">
        <f t="shared" si="161"/>
        <v>0</v>
      </c>
      <c r="BK212" s="19">
        <f t="shared" si="162"/>
        <v>0</v>
      </c>
      <c r="BL212" s="19">
        <f t="shared" si="163"/>
        <v>0</v>
      </c>
      <c r="BM212" s="19">
        <f t="shared" si="164"/>
        <v>0</v>
      </c>
      <c r="BN212" s="19">
        <f t="shared" si="165"/>
        <v>1</v>
      </c>
      <c r="BO212" s="19">
        <f t="shared" si="166"/>
        <v>1</v>
      </c>
      <c r="BP212" s="19">
        <f t="shared" si="167"/>
        <v>0</v>
      </c>
      <c r="BQ212" s="19">
        <f t="shared" si="168"/>
        <v>1</v>
      </c>
      <c r="BR212" s="19">
        <f t="shared" si="169"/>
        <v>0</v>
      </c>
      <c r="BS212" s="19">
        <f t="shared" si="170"/>
        <v>0</v>
      </c>
      <c r="BT212" s="19">
        <f t="shared" si="171"/>
        <v>0</v>
      </c>
      <c r="BU212" s="19">
        <f t="shared" si="172"/>
        <v>0</v>
      </c>
      <c r="BV212" s="19">
        <f t="shared" si="173"/>
        <v>0</v>
      </c>
      <c r="BW212" s="19">
        <f t="shared" si="174"/>
        <v>0</v>
      </c>
      <c r="BY212" s="12" t="str">
        <f t="shared" si="175"/>
        <v/>
      </c>
      <c r="BZ212" s="12"/>
      <c r="CA212" s="12" t="str">
        <f t="shared" si="176"/>
        <v/>
      </c>
      <c r="CB212" s="12" t="str">
        <f t="shared" si="177"/>
        <v>PRD_BODY</v>
      </c>
      <c r="CC212" s="12" t="str">
        <f t="shared" si="178"/>
        <v>PRD_BODY</v>
      </c>
    </row>
    <row r="213" spans="1:81" ht="14.25" customHeight="1" x14ac:dyDescent="0.35">
      <c r="A213" s="77" t="str">
        <f t="shared" si="142"/>
        <v>Not Completed</v>
      </c>
      <c r="C213" s="19">
        <f t="shared" si="179"/>
        <v>212</v>
      </c>
      <c r="D213" s="14" t="str">
        <f t="shared" si="143"/>
        <v/>
      </c>
      <c r="E213" s="15"/>
      <c r="F213" s="15"/>
      <c r="G213" s="15"/>
      <c r="H213" s="20" t="str">
        <f t="shared" si="144"/>
        <v/>
      </c>
      <c r="I213" s="15"/>
      <c r="J213" s="15"/>
      <c r="K213" s="65"/>
      <c r="L213" s="65"/>
      <c r="M213" s="15"/>
      <c r="N213" s="15"/>
      <c r="O213" s="15"/>
      <c r="P213" s="16"/>
      <c r="Q213" s="21" t="str">
        <f>IF(ISBLANK(O213)=TRUE,"",VLOOKUP(O213,'validation code'!$X$35:$Y$38,2,0))</f>
        <v/>
      </c>
      <c r="R213" s="84" t="e">
        <f t="shared" si="145"/>
        <v>#VALUE!</v>
      </c>
      <c r="S213" s="16"/>
      <c r="T213" s="83" t="e">
        <f t="shared" si="146"/>
        <v>#VALUE!</v>
      </c>
      <c r="U213" s="66"/>
      <c r="V213" s="66"/>
      <c r="W213" s="66"/>
      <c r="X213" s="66"/>
      <c r="Y213" s="76"/>
      <c r="Z213" s="66"/>
      <c r="AA213" s="76"/>
      <c r="AB213" s="79">
        <f t="shared" si="141"/>
        <v>0</v>
      </c>
      <c r="AC213" s="79">
        <f t="shared" si="141"/>
        <v>0</v>
      </c>
      <c r="AD213" s="79">
        <f t="shared" si="141"/>
        <v>0</v>
      </c>
      <c r="AE213" s="79">
        <f t="shared" si="141"/>
        <v>0</v>
      </c>
      <c r="AF213" s="79">
        <f t="shared" si="141"/>
        <v>0</v>
      </c>
      <c r="AG213" s="79">
        <f t="shared" si="141"/>
        <v>0</v>
      </c>
      <c r="AH213" s="79">
        <f t="shared" si="141"/>
        <v>0</v>
      </c>
      <c r="AI213" s="79">
        <f t="shared" si="141"/>
        <v>0</v>
      </c>
      <c r="AJ213" s="79">
        <f t="shared" si="141"/>
        <v>0</v>
      </c>
      <c r="AK213" s="79">
        <f t="shared" si="141"/>
        <v>0</v>
      </c>
      <c r="AL213" s="79">
        <f t="shared" si="141"/>
        <v>0</v>
      </c>
      <c r="AM213" s="79">
        <f t="shared" si="141"/>
        <v>0</v>
      </c>
      <c r="AN213" s="68" t="e">
        <f t="shared" si="147"/>
        <v>#VALUE!</v>
      </c>
      <c r="AP213" s="77" t="str">
        <f>IF(ISBLANK(F213),"",VLOOKUP(F213,'validation code'!$T$64:$U$120,2,0))</f>
        <v/>
      </c>
      <c r="AQ213" s="77" t="str">
        <f>IF(ISBLANK(F213),"",VLOOKUP(F213,'validation code'!$T$3:$U$59,2,0))</f>
        <v/>
      </c>
      <c r="AR213" s="77" t="str">
        <f>IF(ISBLANK(M213)=TRUE,"",VLOOKUP(M213,'validation code'!$X$48:$Y$49,2,0))</f>
        <v/>
      </c>
      <c r="AS213" s="77" t="str">
        <f>IF(ISBLANK(F213)=TRUE,"",VLOOKUP(F213,'validation code'!$A$22:$B$79,2,0))</f>
        <v/>
      </c>
      <c r="AU213" s="77" t="s">
        <v>40</v>
      </c>
      <c r="AV213" s="77" t="str">
        <f>IF(ISBLANK($B$2)=TRUE,"",VLOOKUP($B$2,'validation code'!$W$54:$X$69,2,0))</f>
        <v>PRB</v>
      </c>
      <c r="AW213" s="77" t="str">
        <f t="shared" si="148"/>
        <v>01</v>
      </c>
      <c r="AX213" s="77" t="str">
        <f t="shared" si="149"/>
        <v/>
      </c>
      <c r="AY213" s="77" t="str">
        <f t="shared" si="150"/>
        <v>0212</v>
      </c>
      <c r="AZ213" s="77" t="str">
        <f t="shared" si="151"/>
        <v>EX-22-PRB-01--0212</v>
      </c>
      <c r="BA213" s="77" t="str">
        <f t="shared" si="152"/>
        <v>Not Completed</v>
      </c>
      <c r="BB213" s="19">
        <f t="shared" si="153"/>
        <v>0</v>
      </c>
      <c r="BC213" s="19">
        <f t="shared" si="154"/>
        <v>0</v>
      </c>
      <c r="BD213" s="19">
        <f t="shared" si="155"/>
        <v>0</v>
      </c>
      <c r="BE213" s="19">
        <f t="shared" si="156"/>
        <v>1</v>
      </c>
      <c r="BF213" s="19">
        <f t="shared" si="157"/>
        <v>0</v>
      </c>
      <c r="BG213" s="19">
        <f t="shared" si="158"/>
        <v>0</v>
      </c>
      <c r="BH213" s="19">
        <f t="shared" si="159"/>
        <v>0</v>
      </c>
      <c r="BI213" s="19">
        <f t="shared" si="160"/>
        <v>0</v>
      </c>
      <c r="BJ213" s="19">
        <f t="shared" si="161"/>
        <v>0</v>
      </c>
      <c r="BK213" s="19">
        <f t="shared" si="162"/>
        <v>0</v>
      </c>
      <c r="BL213" s="19">
        <f t="shared" si="163"/>
        <v>0</v>
      </c>
      <c r="BM213" s="19">
        <f t="shared" si="164"/>
        <v>0</v>
      </c>
      <c r="BN213" s="19">
        <f t="shared" si="165"/>
        <v>1</v>
      </c>
      <c r="BO213" s="19">
        <f t="shared" si="166"/>
        <v>1</v>
      </c>
      <c r="BP213" s="19">
        <f t="shared" si="167"/>
        <v>0</v>
      </c>
      <c r="BQ213" s="19">
        <f t="shared" si="168"/>
        <v>1</v>
      </c>
      <c r="BR213" s="19">
        <f t="shared" si="169"/>
        <v>0</v>
      </c>
      <c r="BS213" s="19">
        <f t="shared" si="170"/>
        <v>0</v>
      </c>
      <c r="BT213" s="19">
        <f t="shared" si="171"/>
        <v>0</v>
      </c>
      <c r="BU213" s="19">
        <f t="shared" si="172"/>
        <v>0</v>
      </c>
      <c r="BV213" s="19">
        <f t="shared" si="173"/>
        <v>0</v>
      </c>
      <c r="BW213" s="19">
        <f t="shared" si="174"/>
        <v>0</v>
      </c>
      <c r="BY213" s="12" t="str">
        <f t="shared" si="175"/>
        <v/>
      </c>
      <c r="BZ213" s="12"/>
      <c r="CA213" s="12" t="str">
        <f t="shared" si="176"/>
        <v/>
      </c>
      <c r="CB213" s="12" t="str">
        <f t="shared" si="177"/>
        <v>PRD_BODY</v>
      </c>
      <c r="CC213" s="12" t="str">
        <f t="shared" si="178"/>
        <v>PRD_BODY</v>
      </c>
    </row>
    <row r="214" spans="1:81" ht="14.25" customHeight="1" x14ac:dyDescent="0.35">
      <c r="A214" s="77" t="str">
        <f t="shared" si="142"/>
        <v>Not Completed</v>
      </c>
      <c r="C214" s="19">
        <f t="shared" si="179"/>
        <v>213</v>
      </c>
      <c r="D214" s="14" t="str">
        <f t="shared" si="143"/>
        <v/>
      </c>
      <c r="E214" s="15"/>
      <c r="F214" s="15"/>
      <c r="G214" s="15"/>
      <c r="H214" s="20" t="str">
        <f t="shared" si="144"/>
        <v/>
      </c>
      <c r="I214" s="15"/>
      <c r="J214" s="15"/>
      <c r="K214" s="65"/>
      <c r="L214" s="65"/>
      <c r="M214" s="15"/>
      <c r="N214" s="15"/>
      <c r="O214" s="15"/>
      <c r="P214" s="16"/>
      <c r="Q214" s="21" t="str">
        <f>IF(ISBLANK(O214)=TRUE,"",VLOOKUP(O214,'validation code'!$X$35:$Y$38,2,0))</f>
        <v/>
      </c>
      <c r="R214" s="84" t="e">
        <f t="shared" si="145"/>
        <v>#VALUE!</v>
      </c>
      <c r="S214" s="16"/>
      <c r="T214" s="83" t="e">
        <f t="shared" si="146"/>
        <v>#VALUE!</v>
      </c>
      <c r="U214" s="66"/>
      <c r="V214" s="66"/>
      <c r="W214" s="66"/>
      <c r="X214" s="66"/>
      <c r="Y214" s="76"/>
      <c r="Z214" s="66"/>
      <c r="AA214" s="76"/>
      <c r="AB214" s="79">
        <f t="shared" si="141"/>
        <v>0</v>
      </c>
      <c r="AC214" s="79">
        <f t="shared" si="141"/>
        <v>0</v>
      </c>
      <c r="AD214" s="79">
        <f t="shared" si="141"/>
        <v>0</v>
      </c>
      <c r="AE214" s="79">
        <f t="shared" si="141"/>
        <v>0</v>
      </c>
      <c r="AF214" s="79">
        <f t="shared" si="141"/>
        <v>0</v>
      </c>
      <c r="AG214" s="79">
        <f t="shared" si="141"/>
        <v>0</v>
      </c>
      <c r="AH214" s="79">
        <f t="shared" si="141"/>
        <v>0</v>
      </c>
      <c r="AI214" s="79">
        <f t="shared" si="141"/>
        <v>0</v>
      </c>
      <c r="AJ214" s="79">
        <f t="shared" si="141"/>
        <v>0</v>
      </c>
      <c r="AK214" s="79">
        <f t="shared" si="141"/>
        <v>0</v>
      </c>
      <c r="AL214" s="79">
        <f t="shared" si="141"/>
        <v>0</v>
      </c>
      <c r="AM214" s="79">
        <f t="shared" si="141"/>
        <v>0</v>
      </c>
      <c r="AN214" s="68" t="e">
        <f t="shared" si="147"/>
        <v>#VALUE!</v>
      </c>
      <c r="AP214" s="77" t="str">
        <f>IF(ISBLANK(F214),"",VLOOKUP(F214,'validation code'!$T$64:$U$120,2,0))</f>
        <v/>
      </c>
      <c r="AQ214" s="77" t="str">
        <f>IF(ISBLANK(F214),"",VLOOKUP(F214,'validation code'!$T$3:$U$59,2,0))</f>
        <v/>
      </c>
      <c r="AR214" s="77" t="str">
        <f>IF(ISBLANK(M214)=TRUE,"",VLOOKUP(M214,'validation code'!$X$48:$Y$49,2,0))</f>
        <v/>
      </c>
      <c r="AS214" s="77" t="str">
        <f>IF(ISBLANK(F214)=TRUE,"",VLOOKUP(F214,'validation code'!$A$22:$B$79,2,0))</f>
        <v/>
      </c>
      <c r="AU214" s="77" t="s">
        <v>40</v>
      </c>
      <c r="AV214" s="77" t="str">
        <f>IF(ISBLANK($B$2)=TRUE,"",VLOOKUP($B$2,'validation code'!$W$54:$X$69,2,0))</f>
        <v>PRB</v>
      </c>
      <c r="AW214" s="77" t="str">
        <f t="shared" si="148"/>
        <v>01</v>
      </c>
      <c r="AX214" s="77" t="str">
        <f t="shared" si="149"/>
        <v/>
      </c>
      <c r="AY214" s="77" t="str">
        <f t="shared" si="150"/>
        <v>0213</v>
      </c>
      <c r="AZ214" s="77" t="str">
        <f t="shared" si="151"/>
        <v>EX-22-PRB-01--0213</v>
      </c>
      <c r="BA214" s="77" t="str">
        <f t="shared" si="152"/>
        <v>Not Completed</v>
      </c>
      <c r="BB214" s="19">
        <f t="shared" si="153"/>
        <v>0</v>
      </c>
      <c r="BC214" s="19">
        <f t="shared" si="154"/>
        <v>0</v>
      </c>
      <c r="BD214" s="19">
        <f t="shared" si="155"/>
        <v>0</v>
      </c>
      <c r="BE214" s="19">
        <f t="shared" si="156"/>
        <v>1</v>
      </c>
      <c r="BF214" s="19">
        <f t="shared" si="157"/>
        <v>0</v>
      </c>
      <c r="BG214" s="19">
        <f t="shared" si="158"/>
        <v>0</v>
      </c>
      <c r="BH214" s="19">
        <f t="shared" si="159"/>
        <v>0</v>
      </c>
      <c r="BI214" s="19">
        <f t="shared" si="160"/>
        <v>0</v>
      </c>
      <c r="BJ214" s="19">
        <f t="shared" si="161"/>
        <v>0</v>
      </c>
      <c r="BK214" s="19">
        <f t="shared" si="162"/>
        <v>0</v>
      </c>
      <c r="BL214" s="19">
        <f t="shared" si="163"/>
        <v>0</v>
      </c>
      <c r="BM214" s="19">
        <f t="shared" si="164"/>
        <v>0</v>
      </c>
      <c r="BN214" s="19">
        <f t="shared" si="165"/>
        <v>1</v>
      </c>
      <c r="BO214" s="19">
        <f t="shared" si="166"/>
        <v>1</v>
      </c>
      <c r="BP214" s="19">
        <f t="shared" si="167"/>
        <v>0</v>
      </c>
      <c r="BQ214" s="19">
        <f t="shared" si="168"/>
        <v>1</v>
      </c>
      <c r="BR214" s="19">
        <f t="shared" si="169"/>
        <v>0</v>
      </c>
      <c r="BS214" s="19">
        <f t="shared" si="170"/>
        <v>0</v>
      </c>
      <c r="BT214" s="19">
        <f t="shared" si="171"/>
        <v>0</v>
      </c>
      <c r="BU214" s="19">
        <f t="shared" si="172"/>
        <v>0</v>
      </c>
      <c r="BV214" s="19">
        <f t="shared" si="173"/>
        <v>0</v>
      </c>
      <c r="BW214" s="19">
        <f t="shared" si="174"/>
        <v>0</v>
      </c>
      <c r="BY214" s="12" t="str">
        <f t="shared" si="175"/>
        <v/>
      </c>
      <c r="BZ214" s="12"/>
      <c r="CA214" s="12" t="str">
        <f t="shared" si="176"/>
        <v/>
      </c>
      <c r="CB214" s="12" t="str">
        <f t="shared" si="177"/>
        <v>PRD_BODY</v>
      </c>
      <c r="CC214" s="12" t="str">
        <f t="shared" si="178"/>
        <v>PRD_BODY</v>
      </c>
    </row>
    <row r="215" spans="1:81" ht="14.25" customHeight="1" x14ac:dyDescent="0.35">
      <c r="A215" s="77" t="str">
        <f t="shared" si="142"/>
        <v>Not Completed</v>
      </c>
      <c r="C215" s="19">
        <f t="shared" si="179"/>
        <v>214</v>
      </c>
      <c r="D215" s="14" t="str">
        <f t="shared" si="143"/>
        <v/>
      </c>
      <c r="E215" s="15"/>
      <c r="F215" s="15"/>
      <c r="G215" s="15"/>
      <c r="H215" s="20" t="str">
        <f t="shared" si="144"/>
        <v/>
      </c>
      <c r="I215" s="15"/>
      <c r="J215" s="15"/>
      <c r="K215" s="65"/>
      <c r="L215" s="65"/>
      <c r="M215" s="15"/>
      <c r="N215" s="15"/>
      <c r="O215" s="15"/>
      <c r="P215" s="16"/>
      <c r="Q215" s="21" t="str">
        <f>IF(ISBLANK(O215)=TRUE,"",VLOOKUP(O215,'validation code'!$X$35:$Y$38,2,0))</f>
        <v/>
      </c>
      <c r="R215" s="84" t="e">
        <f t="shared" si="145"/>
        <v>#VALUE!</v>
      </c>
      <c r="S215" s="16"/>
      <c r="T215" s="83" t="e">
        <f t="shared" si="146"/>
        <v>#VALUE!</v>
      </c>
      <c r="U215" s="66"/>
      <c r="V215" s="66"/>
      <c r="W215" s="66"/>
      <c r="X215" s="66"/>
      <c r="Y215" s="76"/>
      <c r="Z215" s="66"/>
      <c r="AA215" s="76"/>
      <c r="AB215" s="79">
        <f t="shared" si="141"/>
        <v>0</v>
      </c>
      <c r="AC215" s="79">
        <f t="shared" si="141"/>
        <v>0</v>
      </c>
      <c r="AD215" s="79">
        <f t="shared" si="141"/>
        <v>0</v>
      </c>
      <c r="AE215" s="79">
        <f t="shared" si="141"/>
        <v>0</v>
      </c>
      <c r="AF215" s="79">
        <f t="shared" si="141"/>
        <v>0</v>
      </c>
      <c r="AG215" s="79">
        <f t="shared" si="141"/>
        <v>0</v>
      </c>
      <c r="AH215" s="79">
        <f t="shared" si="141"/>
        <v>0</v>
      </c>
      <c r="AI215" s="79">
        <f t="shared" si="141"/>
        <v>0</v>
      </c>
      <c r="AJ215" s="79">
        <f t="shared" si="141"/>
        <v>0</v>
      </c>
      <c r="AK215" s="79">
        <f t="shared" si="141"/>
        <v>0</v>
      </c>
      <c r="AL215" s="79">
        <f t="shared" si="141"/>
        <v>0</v>
      </c>
      <c r="AM215" s="79">
        <f t="shared" si="141"/>
        <v>0</v>
      </c>
      <c r="AN215" s="68" t="e">
        <f t="shared" si="147"/>
        <v>#VALUE!</v>
      </c>
      <c r="AP215" s="77" t="str">
        <f>IF(ISBLANK(F215),"",VLOOKUP(F215,'validation code'!$T$64:$U$120,2,0))</f>
        <v/>
      </c>
      <c r="AQ215" s="77" t="str">
        <f>IF(ISBLANK(F215),"",VLOOKUP(F215,'validation code'!$T$3:$U$59,2,0))</f>
        <v/>
      </c>
      <c r="AR215" s="77" t="str">
        <f>IF(ISBLANK(M215)=TRUE,"",VLOOKUP(M215,'validation code'!$X$48:$Y$49,2,0))</f>
        <v/>
      </c>
      <c r="AS215" s="77" t="str">
        <f>IF(ISBLANK(F215)=TRUE,"",VLOOKUP(F215,'validation code'!$A$22:$B$79,2,0))</f>
        <v/>
      </c>
      <c r="AU215" s="77" t="s">
        <v>40</v>
      </c>
      <c r="AV215" s="77" t="str">
        <f>IF(ISBLANK($B$2)=TRUE,"",VLOOKUP($B$2,'validation code'!$W$54:$X$69,2,0))</f>
        <v>PRB</v>
      </c>
      <c r="AW215" s="77" t="str">
        <f t="shared" si="148"/>
        <v>01</v>
      </c>
      <c r="AX215" s="77" t="str">
        <f t="shared" si="149"/>
        <v/>
      </c>
      <c r="AY215" s="77" t="str">
        <f t="shared" si="150"/>
        <v>0214</v>
      </c>
      <c r="AZ215" s="77" t="str">
        <f t="shared" si="151"/>
        <v>EX-22-PRB-01--0214</v>
      </c>
      <c r="BA215" s="77" t="str">
        <f t="shared" si="152"/>
        <v>Not Completed</v>
      </c>
      <c r="BB215" s="19">
        <f t="shared" si="153"/>
        <v>0</v>
      </c>
      <c r="BC215" s="19">
        <f t="shared" si="154"/>
        <v>0</v>
      </c>
      <c r="BD215" s="19">
        <f t="shared" si="155"/>
        <v>0</v>
      </c>
      <c r="BE215" s="19">
        <f t="shared" si="156"/>
        <v>1</v>
      </c>
      <c r="BF215" s="19">
        <f t="shared" si="157"/>
        <v>0</v>
      </c>
      <c r="BG215" s="19">
        <f t="shared" si="158"/>
        <v>0</v>
      </c>
      <c r="BH215" s="19">
        <f t="shared" si="159"/>
        <v>0</v>
      </c>
      <c r="BI215" s="19">
        <f t="shared" si="160"/>
        <v>0</v>
      </c>
      <c r="BJ215" s="19">
        <f t="shared" si="161"/>
        <v>0</v>
      </c>
      <c r="BK215" s="19">
        <f t="shared" si="162"/>
        <v>0</v>
      </c>
      <c r="BL215" s="19">
        <f t="shared" si="163"/>
        <v>0</v>
      </c>
      <c r="BM215" s="19">
        <f t="shared" si="164"/>
        <v>0</v>
      </c>
      <c r="BN215" s="19">
        <f t="shared" si="165"/>
        <v>1</v>
      </c>
      <c r="BO215" s="19">
        <f t="shared" si="166"/>
        <v>1</v>
      </c>
      <c r="BP215" s="19">
        <f t="shared" si="167"/>
        <v>0</v>
      </c>
      <c r="BQ215" s="19">
        <f t="shared" si="168"/>
        <v>1</v>
      </c>
      <c r="BR215" s="19">
        <f t="shared" si="169"/>
        <v>0</v>
      </c>
      <c r="BS215" s="19">
        <f t="shared" si="170"/>
        <v>0</v>
      </c>
      <c r="BT215" s="19">
        <f t="shared" si="171"/>
        <v>0</v>
      </c>
      <c r="BU215" s="19">
        <f t="shared" si="172"/>
        <v>0</v>
      </c>
      <c r="BV215" s="19">
        <f t="shared" si="173"/>
        <v>0</v>
      </c>
      <c r="BW215" s="19">
        <f t="shared" si="174"/>
        <v>0</v>
      </c>
      <c r="BY215" s="12" t="str">
        <f t="shared" si="175"/>
        <v/>
      </c>
      <c r="BZ215" s="12"/>
      <c r="CA215" s="12" t="str">
        <f t="shared" si="176"/>
        <v/>
      </c>
      <c r="CB215" s="12" t="str">
        <f t="shared" si="177"/>
        <v>PRD_BODY</v>
      </c>
      <c r="CC215" s="12" t="str">
        <f t="shared" si="178"/>
        <v>PRD_BODY</v>
      </c>
    </row>
    <row r="216" spans="1:81" ht="14.25" customHeight="1" x14ac:dyDescent="0.35">
      <c r="A216" s="77" t="str">
        <f t="shared" si="142"/>
        <v>Not Completed</v>
      </c>
      <c r="C216" s="19">
        <f t="shared" si="179"/>
        <v>215</v>
      </c>
      <c r="D216" s="14" t="str">
        <f t="shared" si="143"/>
        <v/>
      </c>
      <c r="E216" s="15"/>
      <c r="F216" s="15"/>
      <c r="G216" s="15"/>
      <c r="H216" s="20" t="str">
        <f t="shared" si="144"/>
        <v/>
      </c>
      <c r="I216" s="15"/>
      <c r="J216" s="15"/>
      <c r="K216" s="65"/>
      <c r="L216" s="65"/>
      <c r="M216" s="15"/>
      <c r="N216" s="15"/>
      <c r="O216" s="15"/>
      <c r="P216" s="16"/>
      <c r="Q216" s="21" t="str">
        <f>IF(ISBLANK(O216)=TRUE,"",VLOOKUP(O216,'validation code'!$X$35:$Y$38,2,0))</f>
        <v/>
      </c>
      <c r="R216" s="84" t="e">
        <f t="shared" si="145"/>
        <v>#VALUE!</v>
      </c>
      <c r="S216" s="16"/>
      <c r="T216" s="83" t="e">
        <f t="shared" si="146"/>
        <v>#VALUE!</v>
      </c>
      <c r="U216" s="66"/>
      <c r="V216" s="66"/>
      <c r="W216" s="66"/>
      <c r="X216" s="66"/>
      <c r="Y216" s="76"/>
      <c r="Z216" s="66"/>
      <c r="AA216" s="76"/>
      <c r="AB216" s="79">
        <f t="shared" si="141"/>
        <v>0</v>
      </c>
      <c r="AC216" s="79">
        <f t="shared" si="141"/>
        <v>0</v>
      </c>
      <c r="AD216" s="79">
        <f t="shared" si="141"/>
        <v>0</v>
      </c>
      <c r="AE216" s="79">
        <f t="shared" si="141"/>
        <v>0</v>
      </c>
      <c r="AF216" s="79">
        <f t="shared" si="141"/>
        <v>0</v>
      </c>
      <c r="AG216" s="79">
        <f t="shared" si="141"/>
        <v>0</v>
      </c>
      <c r="AH216" s="79">
        <f t="shared" ref="AB216:AM237" si="180">IFERROR(ROUND(IF(OR(ISBLANK($V216)=TRUE,$V216&lt;&gt;AH$1=TRUE,ISBLANK($T216)=TRUE),"",IF(AH$1=$V216,$T216,0)),0),0)</f>
        <v>0</v>
      </c>
      <c r="AI216" s="79">
        <f t="shared" si="180"/>
        <v>0</v>
      </c>
      <c r="AJ216" s="79">
        <f t="shared" si="180"/>
        <v>0</v>
      </c>
      <c r="AK216" s="79">
        <f t="shared" si="180"/>
        <v>0</v>
      </c>
      <c r="AL216" s="79">
        <f t="shared" si="180"/>
        <v>0</v>
      </c>
      <c r="AM216" s="79">
        <f t="shared" si="180"/>
        <v>0</v>
      </c>
      <c r="AN216" s="68" t="e">
        <f t="shared" si="147"/>
        <v>#VALUE!</v>
      </c>
      <c r="AP216" s="77" t="str">
        <f>IF(ISBLANK(F216),"",VLOOKUP(F216,'validation code'!$T$64:$U$120,2,0))</f>
        <v/>
      </c>
      <c r="AQ216" s="77" t="str">
        <f>IF(ISBLANK(F216),"",VLOOKUP(F216,'validation code'!$T$3:$U$59,2,0))</f>
        <v/>
      </c>
      <c r="AR216" s="77" t="str">
        <f>IF(ISBLANK(M216)=TRUE,"",VLOOKUP(M216,'validation code'!$X$48:$Y$49,2,0))</f>
        <v/>
      </c>
      <c r="AS216" s="77" t="str">
        <f>IF(ISBLANK(F216)=TRUE,"",VLOOKUP(F216,'validation code'!$A$22:$B$79,2,0))</f>
        <v/>
      </c>
      <c r="AU216" s="77" t="s">
        <v>40</v>
      </c>
      <c r="AV216" s="77" t="str">
        <f>IF(ISBLANK($B$2)=TRUE,"",VLOOKUP($B$2,'validation code'!$W$54:$X$69,2,0))</f>
        <v>PRB</v>
      </c>
      <c r="AW216" s="77" t="str">
        <f t="shared" si="148"/>
        <v>01</v>
      </c>
      <c r="AX216" s="77" t="str">
        <f t="shared" si="149"/>
        <v/>
      </c>
      <c r="AY216" s="77" t="str">
        <f t="shared" si="150"/>
        <v>0215</v>
      </c>
      <c r="AZ216" s="77" t="str">
        <f t="shared" si="151"/>
        <v>EX-22-PRB-01--0215</v>
      </c>
      <c r="BA216" s="77" t="str">
        <f t="shared" si="152"/>
        <v>Not Completed</v>
      </c>
      <c r="BB216" s="19">
        <f t="shared" si="153"/>
        <v>0</v>
      </c>
      <c r="BC216" s="19">
        <f t="shared" si="154"/>
        <v>0</v>
      </c>
      <c r="BD216" s="19">
        <f t="shared" si="155"/>
        <v>0</v>
      </c>
      <c r="BE216" s="19">
        <f t="shared" si="156"/>
        <v>1</v>
      </c>
      <c r="BF216" s="19">
        <f t="shared" si="157"/>
        <v>0</v>
      </c>
      <c r="BG216" s="19">
        <f t="shared" si="158"/>
        <v>0</v>
      </c>
      <c r="BH216" s="19">
        <f t="shared" si="159"/>
        <v>0</v>
      </c>
      <c r="BI216" s="19">
        <f t="shared" si="160"/>
        <v>0</v>
      </c>
      <c r="BJ216" s="19">
        <f t="shared" si="161"/>
        <v>0</v>
      </c>
      <c r="BK216" s="19">
        <f t="shared" si="162"/>
        <v>0</v>
      </c>
      <c r="BL216" s="19">
        <f t="shared" si="163"/>
        <v>0</v>
      </c>
      <c r="BM216" s="19">
        <f t="shared" si="164"/>
        <v>0</v>
      </c>
      <c r="BN216" s="19">
        <f t="shared" si="165"/>
        <v>1</v>
      </c>
      <c r="BO216" s="19">
        <f t="shared" si="166"/>
        <v>1</v>
      </c>
      <c r="BP216" s="19">
        <f t="shared" si="167"/>
        <v>0</v>
      </c>
      <c r="BQ216" s="19">
        <f t="shared" si="168"/>
        <v>1</v>
      </c>
      <c r="BR216" s="19">
        <f t="shared" si="169"/>
        <v>0</v>
      </c>
      <c r="BS216" s="19">
        <f t="shared" si="170"/>
        <v>0</v>
      </c>
      <c r="BT216" s="19">
        <f t="shared" si="171"/>
        <v>0</v>
      </c>
      <c r="BU216" s="19">
        <f t="shared" si="172"/>
        <v>0</v>
      </c>
      <c r="BV216" s="19">
        <f t="shared" si="173"/>
        <v>0</v>
      </c>
      <c r="BW216" s="19">
        <f t="shared" si="174"/>
        <v>0</v>
      </c>
      <c r="BY216" s="12" t="str">
        <f t="shared" si="175"/>
        <v/>
      </c>
      <c r="BZ216" s="12"/>
      <c r="CA216" s="12" t="str">
        <f t="shared" si="176"/>
        <v/>
      </c>
      <c r="CB216" s="12" t="str">
        <f t="shared" si="177"/>
        <v>PRD_BODY</v>
      </c>
      <c r="CC216" s="12" t="str">
        <f t="shared" si="178"/>
        <v>PRD_BODY</v>
      </c>
    </row>
    <row r="217" spans="1:81" ht="14.25" customHeight="1" x14ac:dyDescent="0.35">
      <c r="A217" s="77" t="str">
        <f t="shared" si="142"/>
        <v>Not Completed</v>
      </c>
      <c r="C217" s="19">
        <f t="shared" si="179"/>
        <v>216</v>
      </c>
      <c r="D217" s="14" t="str">
        <f t="shared" si="143"/>
        <v/>
      </c>
      <c r="E217" s="15"/>
      <c r="F217" s="15"/>
      <c r="G217" s="15"/>
      <c r="H217" s="20" t="str">
        <f t="shared" si="144"/>
        <v/>
      </c>
      <c r="I217" s="15"/>
      <c r="J217" s="15"/>
      <c r="K217" s="65"/>
      <c r="L217" s="65"/>
      <c r="M217" s="15"/>
      <c r="N217" s="15"/>
      <c r="O217" s="15"/>
      <c r="P217" s="16"/>
      <c r="Q217" s="21" t="str">
        <f>IF(ISBLANK(O217)=TRUE,"",VLOOKUP(O217,'validation code'!$X$35:$Y$38,2,0))</f>
        <v/>
      </c>
      <c r="R217" s="84" t="e">
        <f t="shared" si="145"/>
        <v>#VALUE!</v>
      </c>
      <c r="S217" s="16"/>
      <c r="T217" s="83" t="e">
        <f t="shared" si="146"/>
        <v>#VALUE!</v>
      </c>
      <c r="U217" s="66"/>
      <c r="V217" s="66"/>
      <c r="W217" s="66"/>
      <c r="X217" s="66"/>
      <c r="Y217" s="76"/>
      <c r="Z217" s="66"/>
      <c r="AA217" s="76"/>
      <c r="AB217" s="79">
        <f t="shared" si="180"/>
        <v>0</v>
      </c>
      <c r="AC217" s="79">
        <f t="shared" si="180"/>
        <v>0</v>
      </c>
      <c r="AD217" s="79">
        <f t="shared" si="180"/>
        <v>0</v>
      </c>
      <c r="AE217" s="79">
        <f t="shared" si="180"/>
        <v>0</v>
      </c>
      <c r="AF217" s="79">
        <f t="shared" si="180"/>
        <v>0</v>
      </c>
      <c r="AG217" s="79">
        <f t="shared" si="180"/>
        <v>0</v>
      </c>
      <c r="AH217" s="79">
        <f t="shared" si="180"/>
        <v>0</v>
      </c>
      <c r="AI217" s="79">
        <f t="shared" si="180"/>
        <v>0</v>
      </c>
      <c r="AJ217" s="79">
        <f t="shared" si="180"/>
        <v>0</v>
      </c>
      <c r="AK217" s="79">
        <f t="shared" si="180"/>
        <v>0</v>
      </c>
      <c r="AL217" s="79">
        <f t="shared" si="180"/>
        <v>0</v>
      </c>
      <c r="AM217" s="79">
        <f t="shared" si="180"/>
        <v>0</v>
      </c>
      <c r="AN217" s="68" t="e">
        <f t="shared" si="147"/>
        <v>#VALUE!</v>
      </c>
      <c r="AP217" s="77" t="str">
        <f>IF(ISBLANK(F217),"",VLOOKUP(F217,'validation code'!$T$64:$U$120,2,0))</f>
        <v/>
      </c>
      <c r="AQ217" s="77" t="str">
        <f>IF(ISBLANK(F217),"",VLOOKUP(F217,'validation code'!$T$3:$U$59,2,0))</f>
        <v/>
      </c>
      <c r="AR217" s="77" t="str">
        <f>IF(ISBLANK(M217)=TRUE,"",VLOOKUP(M217,'validation code'!$X$48:$Y$49,2,0))</f>
        <v/>
      </c>
      <c r="AS217" s="77" t="str">
        <f>IF(ISBLANK(F217)=TRUE,"",VLOOKUP(F217,'validation code'!$A$22:$B$79,2,0))</f>
        <v/>
      </c>
      <c r="AU217" s="77" t="s">
        <v>40</v>
      </c>
      <c r="AV217" s="77" t="str">
        <f>IF(ISBLANK($B$2)=TRUE,"",VLOOKUP($B$2,'validation code'!$W$54:$X$69,2,0))</f>
        <v>PRB</v>
      </c>
      <c r="AW217" s="77" t="str">
        <f t="shared" si="148"/>
        <v>01</v>
      </c>
      <c r="AX217" s="77" t="str">
        <f t="shared" si="149"/>
        <v/>
      </c>
      <c r="AY217" s="77" t="str">
        <f t="shared" si="150"/>
        <v>0216</v>
      </c>
      <c r="AZ217" s="77" t="str">
        <f t="shared" si="151"/>
        <v>EX-22-PRB-01--0216</v>
      </c>
      <c r="BA217" s="77" t="str">
        <f t="shared" si="152"/>
        <v>Not Completed</v>
      </c>
      <c r="BB217" s="19">
        <f t="shared" si="153"/>
        <v>0</v>
      </c>
      <c r="BC217" s="19">
        <f t="shared" si="154"/>
        <v>0</v>
      </c>
      <c r="BD217" s="19">
        <f t="shared" si="155"/>
        <v>0</v>
      </c>
      <c r="BE217" s="19">
        <f t="shared" si="156"/>
        <v>1</v>
      </c>
      <c r="BF217" s="19">
        <f t="shared" si="157"/>
        <v>0</v>
      </c>
      <c r="BG217" s="19">
        <f t="shared" si="158"/>
        <v>0</v>
      </c>
      <c r="BH217" s="19">
        <f t="shared" si="159"/>
        <v>0</v>
      </c>
      <c r="BI217" s="19">
        <f t="shared" si="160"/>
        <v>0</v>
      </c>
      <c r="BJ217" s="19">
        <f t="shared" si="161"/>
        <v>0</v>
      </c>
      <c r="BK217" s="19">
        <f t="shared" si="162"/>
        <v>0</v>
      </c>
      <c r="BL217" s="19">
        <f t="shared" si="163"/>
        <v>0</v>
      </c>
      <c r="BM217" s="19">
        <f t="shared" si="164"/>
        <v>0</v>
      </c>
      <c r="BN217" s="19">
        <f t="shared" si="165"/>
        <v>1</v>
      </c>
      <c r="BO217" s="19">
        <f t="shared" si="166"/>
        <v>1</v>
      </c>
      <c r="BP217" s="19">
        <f t="shared" si="167"/>
        <v>0</v>
      </c>
      <c r="BQ217" s="19">
        <f t="shared" si="168"/>
        <v>1</v>
      </c>
      <c r="BR217" s="19">
        <f t="shared" si="169"/>
        <v>0</v>
      </c>
      <c r="BS217" s="19">
        <f t="shared" si="170"/>
        <v>0</v>
      </c>
      <c r="BT217" s="19">
        <f t="shared" si="171"/>
        <v>0</v>
      </c>
      <c r="BU217" s="19">
        <f t="shared" si="172"/>
        <v>0</v>
      </c>
      <c r="BV217" s="19">
        <f t="shared" si="173"/>
        <v>0</v>
      </c>
      <c r="BW217" s="19">
        <f t="shared" si="174"/>
        <v>0</v>
      </c>
      <c r="BY217" s="12" t="str">
        <f t="shared" si="175"/>
        <v/>
      </c>
      <c r="BZ217" s="12"/>
      <c r="CA217" s="12" t="str">
        <f t="shared" si="176"/>
        <v/>
      </c>
      <c r="CB217" s="12" t="str">
        <f t="shared" si="177"/>
        <v>PRD_BODY</v>
      </c>
      <c r="CC217" s="12" t="str">
        <f t="shared" si="178"/>
        <v>PRD_BODY</v>
      </c>
    </row>
    <row r="218" spans="1:81" ht="14.25" customHeight="1" x14ac:dyDescent="0.35">
      <c r="A218" s="77" t="str">
        <f t="shared" si="142"/>
        <v>Not Completed</v>
      </c>
      <c r="C218" s="19">
        <f t="shared" si="179"/>
        <v>217</v>
      </c>
      <c r="D218" s="14" t="str">
        <f t="shared" si="143"/>
        <v/>
      </c>
      <c r="E218" s="15"/>
      <c r="F218" s="15"/>
      <c r="G218" s="15"/>
      <c r="H218" s="20" t="str">
        <f t="shared" si="144"/>
        <v/>
      </c>
      <c r="I218" s="15"/>
      <c r="J218" s="15"/>
      <c r="K218" s="65"/>
      <c r="L218" s="65"/>
      <c r="M218" s="15"/>
      <c r="N218" s="15"/>
      <c r="O218" s="15"/>
      <c r="P218" s="16"/>
      <c r="Q218" s="21" t="str">
        <f>IF(ISBLANK(O218)=TRUE,"",VLOOKUP(O218,'validation code'!$X$35:$Y$38,2,0))</f>
        <v/>
      </c>
      <c r="R218" s="84" t="e">
        <f t="shared" si="145"/>
        <v>#VALUE!</v>
      </c>
      <c r="S218" s="16"/>
      <c r="T218" s="83" t="e">
        <f t="shared" si="146"/>
        <v>#VALUE!</v>
      </c>
      <c r="U218" s="66"/>
      <c r="V218" s="66"/>
      <c r="W218" s="66"/>
      <c r="X218" s="66"/>
      <c r="Y218" s="76"/>
      <c r="Z218" s="66"/>
      <c r="AA218" s="76"/>
      <c r="AB218" s="79">
        <f t="shared" si="180"/>
        <v>0</v>
      </c>
      <c r="AC218" s="79">
        <f t="shared" si="180"/>
        <v>0</v>
      </c>
      <c r="AD218" s="79">
        <f t="shared" si="180"/>
        <v>0</v>
      </c>
      <c r="AE218" s="79">
        <f t="shared" si="180"/>
        <v>0</v>
      </c>
      <c r="AF218" s="79">
        <f t="shared" si="180"/>
        <v>0</v>
      </c>
      <c r="AG218" s="79">
        <f t="shared" si="180"/>
        <v>0</v>
      </c>
      <c r="AH218" s="79">
        <f t="shared" si="180"/>
        <v>0</v>
      </c>
      <c r="AI218" s="79">
        <f t="shared" si="180"/>
        <v>0</v>
      </c>
      <c r="AJ218" s="79">
        <f t="shared" si="180"/>
        <v>0</v>
      </c>
      <c r="AK218" s="79">
        <f t="shared" si="180"/>
        <v>0</v>
      </c>
      <c r="AL218" s="79">
        <f t="shared" si="180"/>
        <v>0</v>
      </c>
      <c r="AM218" s="79">
        <f t="shared" si="180"/>
        <v>0</v>
      </c>
      <c r="AN218" s="68" t="e">
        <f t="shared" si="147"/>
        <v>#VALUE!</v>
      </c>
      <c r="AP218" s="77" t="str">
        <f>IF(ISBLANK(F218),"",VLOOKUP(F218,'validation code'!$T$64:$U$120,2,0))</f>
        <v/>
      </c>
      <c r="AQ218" s="77" t="str">
        <f>IF(ISBLANK(F218),"",VLOOKUP(F218,'validation code'!$T$3:$U$59,2,0))</f>
        <v/>
      </c>
      <c r="AR218" s="77" t="str">
        <f>IF(ISBLANK(M218)=TRUE,"",VLOOKUP(M218,'validation code'!$X$48:$Y$49,2,0))</f>
        <v/>
      </c>
      <c r="AS218" s="77" t="str">
        <f>IF(ISBLANK(F218)=TRUE,"",VLOOKUP(F218,'validation code'!$A$22:$B$79,2,0))</f>
        <v/>
      </c>
      <c r="AU218" s="77" t="s">
        <v>40</v>
      </c>
      <c r="AV218" s="77" t="str">
        <f>IF(ISBLANK($B$2)=TRUE,"",VLOOKUP($B$2,'validation code'!$W$54:$X$69,2,0))</f>
        <v>PRB</v>
      </c>
      <c r="AW218" s="77" t="str">
        <f t="shared" si="148"/>
        <v>01</v>
      </c>
      <c r="AX218" s="77" t="str">
        <f t="shared" si="149"/>
        <v/>
      </c>
      <c r="AY218" s="77" t="str">
        <f t="shared" si="150"/>
        <v>0217</v>
      </c>
      <c r="AZ218" s="77" t="str">
        <f t="shared" si="151"/>
        <v>EX-22-PRB-01--0217</v>
      </c>
      <c r="BA218" s="77" t="str">
        <f t="shared" si="152"/>
        <v>Not Completed</v>
      </c>
      <c r="BB218" s="19">
        <f t="shared" si="153"/>
        <v>0</v>
      </c>
      <c r="BC218" s="19">
        <f t="shared" si="154"/>
        <v>0</v>
      </c>
      <c r="BD218" s="19">
        <f t="shared" si="155"/>
        <v>0</v>
      </c>
      <c r="BE218" s="19">
        <f t="shared" si="156"/>
        <v>1</v>
      </c>
      <c r="BF218" s="19">
        <f t="shared" si="157"/>
        <v>0</v>
      </c>
      <c r="BG218" s="19">
        <f t="shared" si="158"/>
        <v>0</v>
      </c>
      <c r="BH218" s="19">
        <f t="shared" si="159"/>
        <v>0</v>
      </c>
      <c r="BI218" s="19">
        <f t="shared" si="160"/>
        <v>0</v>
      </c>
      <c r="BJ218" s="19">
        <f t="shared" si="161"/>
        <v>0</v>
      </c>
      <c r="BK218" s="19">
        <f t="shared" si="162"/>
        <v>0</v>
      </c>
      <c r="BL218" s="19">
        <f t="shared" si="163"/>
        <v>0</v>
      </c>
      <c r="BM218" s="19">
        <f t="shared" si="164"/>
        <v>0</v>
      </c>
      <c r="BN218" s="19">
        <f t="shared" si="165"/>
        <v>1</v>
      </c>
      <c r="BO218" s="19">
        <f t="shared" si="166"/>
        <v>1</v>
      </c>
      <c r="BP218" s="19">
        <f t="shared" si="167"/>
        <v>0</v>
      </c>
      <c r="BQ218" s="19">
        <f t="shared" si="168"/>
        <v>1</v>
      </c>
      <c r="BR218" s="19">
        <f t="shared" si="169"/>
        <v>0</v>
      </c>
      <c r="BS218" s="19">
        <f t="shared" si="170"/>
        <v>0</v>
      </c>
      <c r="BT218" s="19">
        <f t="shared" si="171"/>
        <v>0</v>
      </c>
      <c r="BU218" s="19">
        <f t="shared" si="172"/>
        <v>0</v>
      </c>
      <c r="BV218" s="19">
        <f t="shared" si="173"/>
        <v>0</v>
      </c>
      <c r="BW218" s="19">
        <f t="shared" si="174"/>
        <v>0</v>
      </c>
      <c r="BY218" s="12" t="str">
        <f t="shared" si="175"/>
        <v/>
      </c>
      <c r="BZ218" s="12"/>
      <c r="CA218" s="12" t="str">
        <f t="shared" si="176"/>
        <v/>
      </c>
      <c r="CB218" s="12" t="str">
        <f t="shared" si="177"/>
        <v>PRD_BODY</v>
      </c>
      <c r="CC218" s="12" t="str">
        <f t="shared" si="178"/>
        <v>PRD_BODY</v>
      </c>
    </row>
    <row r="219" spans="1:81" ht="14.25" customHeight="1" x14ac:dyDescent="0.35">
      <c r="A219" s="77" t="str">
        <f t="shared" si="142"/>
        <v>Not Completed</v>
      </c>
      <c r="C219" s="19">
        <f t="shared" si="179"/>
        <v>218</v>
      </c>
      <c r="D219" s="14" t="str">
        <f t="shared" si="143"/>
        <v/>
      </c>
      <c r="E219" s="15"/>
      <c r="F219" s="15"/>
      <c r="G219" s="15"/>
      <c r="H219" s="20" t="str">
        <f t="shared" si="144"/>
        <v/>
      </c>
      <c r="I219" s="15"/>
      <c r="J219" s="15"/>
      <c r="K219" s="65"/>
      <c r="L219" s="65"/>
      <c r="M219" s="15"/>
      <c r="N219" s="15"/>
      <c r="O219" s="15"/>
      <c r="P219" s="16"/>
      <c r="Q219" s="21" t="str">
        <f>IF(ISBLANK(O219)=TRUE,"",VLOOKUP(O219,'validation code'!$X$35:$Y$38,2,0))</f>
        <v/>
      </c>
      <c r="R219" s="84" t="e">
        <f t="shared" si="145"/>
        <v>#VALUE!</v>
      </c>
      <c r="S219" s="16"/>
      <c r="T219" s="83" t="e">
        <f t="shared" si="146"/>
        <v>#VALUE!</v>
      </c>
      <c r="U219" s="66"/>
      <c r="V219" s="66"/>
      <c r="W219" s="66"/>
      <c r="X219" s="66"/>
      <c r="Y219" s="76"/>
      <c r="Z219" s="66"/>
      <c r="AA219" s="76"/>
      <c r="AB219" s="79">
        <f t="shared" si="180"/>
        <v>0</v>
      </c>
      <c r="AC219" s="79">
        <f t="shared" si="180"/>
        <v>0</v>
      </c>
      <c r="AD219" s="79">
        <f t="shared" si="180"/>
        <v>0</v>
      </c>
      <c r="AE219" s="79">
        <f t="shared" si="180"/>
        <v>0</v>
      </c>
      <c r="AF219" s="79">
        <f t="shared" si="180"/>
        <v>0</v>
      </c>
      <c r="AG219" s="79">
        <f t="shared" si="180"/>
        <v>0</v>
      </c>
      <c r="AH219" s="79">
        <f t="shared" si="180"/>
        <v>0</v>
      </c>
      <c r="AI219" s="79">
        <f t="shared" si="180"/>
        <v>0</v>
      </c>
      <c r="AJ219" s="79">
        <f t="shared" si="180"/>
        <v>0</v>
      </c>
      <c r="AK219" s="79">
        <f t="shared" si="180"/>
        <v>0</v>
      </c>
      <c r="AL219" s="79">
        <f t="shared" si="180"/>
        <v>0</v>
      </c>
      <c r="AM219" s="79">
        <f t="shared" si="180"/>
        <v>0</v>
      </c>
      <c r="AN219" s="68" t="e">
        <f t="shared" si="147"/>
        <v>#VALUE!</v>
      </c>
      <c r="AP219" s="77" t="str">
        <f>IF(ISBLANK(F219),"",VLOOKUP(F219,'validation code'!$T$64:$U$120,2,0))</f>
        <v/>
      </c>
      <c r="AQ219" s="77" t="str">
        <f>IF(ISBLANK(F219),"",VLOOKUP(F219,'validation code'!$T$3:$U$59,2,0))</f>
        <v/>
      </c>
      <c r="AR219" s="77" t="str">
        <f>IF(ISBLANK(M219)=TRUE,"",VLOOKUP(M219,'validation code'!$X$48:$Y$49,2,0))</f>
        <v/>
      </c>
      <c r="AS219" s="77" t="str">
        <f>IF(ISBLANK(F219)=TRUE,"",VLOOKUP(F219,'validation code'!$A$22:$B$79,2,0))</f>
        <v/>
      </c>
      <c r="AU219" s="77" t="s">
        <v>40</v>
      </c>
      <c r="AV219" s="77" t="str">
        <f>IF(ISBLANK($B$2)=TRUE,"",VLOOKUP($B$2,'validation code'!$W$54:$X$69,2,0))</f>
        <v>PRB</v>
      </c>
      <c r="AW219" s="77" t="str">
        <f t="shared" si="148"/>
        <v>01</v>
      </c>
      <c r="AX219" s="77" t="str">
        <f t="shared" si="149"/>
        <v/>
      </c>
      <c r="AY219" s="77" t="str">
        <f t="shared" si="150"/>
        <v>0218</v>
      </c>
      <c r="AZ219" s="77" t="str">
        <f t="shared" si="151"/>
        <v>EX-22-PRB-01--0218</v>
      </c>
      <c r="BA219" s="77" t="str">
        <f t="shared" si="152"/>
        <v>Not Completed</v>
      </c>
      <c r="BB219" s="19">
        <f t="shared" si="153"/>
        <v>0</v>
      </c>
      <c r="BC219" s="19">
        <f t="shared" si="154"/>
        <v>0</v>
      </c>
      <c r="BD219" s="19">
        <f t="shared" si="155"/>
        <v>0</v>
      </c>
      <c r="BE219" s="19">
        <f t="shared" si="156"/>
        <v>1</v>
      </c>
      <c r="BF219" s="19">
        <f t="shared" si="157"/>
        <v>0</v>
      </c>
      <c r="BG219" s="19">
        <f t="shared" si="158"/>
        <v>0</v>
      </c>
      <c r="BH219" s="19">
        <f t="shared" si="159"/>
        <v>0</v>
      </c>
      <c r="BI219" s="19">
        <f t="shared" si="160"/>
        <v>0</v>
      </c>
      <c r="BJ219" s="19">
        <f t="shared" si="161"/>
        <v>0</v>
      </c>
      <c r="BK219" s="19">
        <f t="shared" si="162"/>
        <v>0</v>
      </c>
      <c r="BL219" s="19">
        <f t="shared" si="163"/>
        <v>0</v>
      </c>
      <c r="BM219" s="19">
        <f t="shared" si="164"/>
        <v>0</v>
      </c>
      <c r="BN219" s="19">
        <f t="shared" si="165"/>
        <v>1</v>
      </c>
      <c r="BO219" s="19">
        <f t="shared" si="166"/>
        <v>1</v>
      </c>
      <c r="BP219" s="19">
        <f t="shared" si="167"/>
        <v>0</v>
      </c>
      <c r="BQ219" s="19">
        <f t="shared" si="168"/>
        <v>1</v>
      </c>
      <c r="BR219" s="19">
        <f t="shared" si="169"/>
        <v>0</v>
      </c>
      <c r="BS219" s="19">
        <f t="shared" si="170"/>
        <v>0</v>
      </c>
      <c r="BT219" s="19">
        <f t="shared" si="171"/>
        <v>0</v>
      </c>
      <c r="BU219" s="19">
        <f t="shared" si="172"/>
        <v>0</v>
      </c>
      <c r="BV219" s="19">
        <f t="shared" si="173"/>
        <v>0</v>
      </c>
      <c r="BW219" s="19">
        <f t="shared" si="174"/>
        <v>0</v>
      </c>
      <c r="BY219" s="12" t="str">
        <f t="shared" si="175"/>
        <v/>
      </c>
      <c r="BZ219" s="12"/>
      <c r="CA219" s="12" t="str">
        <f t="shared" si="176"/>
        <v/>
      </c>
      <c r="CB219" s="12" t="str">
        <f t="shared" si="177"/>
        <v>PRD_BODY</v>
      </c>
      <c r="CC219" s="12" t="str">
        <f t="shared" si="178"/>
        <v>PRD_BODY</v>
      </c>
    </row>
    <row r="220" spans="1:81" ht="14.25" customHeight="1" x14ac:dyDescent="0.35">
      <c r="A220" s="77" t="str">
        <f t="shared" si="142"/>
        <v>Not Completed</v>
      </c>
      <c r="C220" s="19">
        <f t="shared" si="179"/>
        <v>219</v>
      </c>
      <c r="D220" s="14" t="str">
        <f t="shared" si="143"/>
        <v/>
      </c>
      <c r="E220" s="15"/>
      <c r="F220" s="15"/>
      <c r="G220" s="15"/>
      <c r="H220" s="20" t="str">
        <f t="shared" si="144"/>
        <v/>
      </c>
      <c r="I220" s="15"/>
      <c r="J220" s="15"/>
      <c r="K220" s="65"/>
      <c r="L220" s="65"/>
      <c r="M220" s="15"/>
      <c r="N220" s="15"/>
      <c r="O220" s="15"/>
      <c r="P220" s="16"/>
      <c r="Q220" s="21" t="str">
        <f>IF(ISBLANK(O220)=TRUE,"",VLOOKUP(O220,'validation code'!$X$35:$Y$38,2,0))</f>
        <v/>
      </c>
      <c r="R220" s="84" t="e">
        <f t="shared" si="145"/>
        <v>#VALUE!</v>
      </c>
      <c r="S220" s="16"/>
      <c r="T220" s="83" t="e">
        <f t="shared" si="146"/>
        <v>#VALUE!</v>
      </c>
      <c r="U220" s="66"/>
      <c r="V220" s="66"/>
      <c r="W220" s="66"/>
      <c r="X220" s="66"/>
      <c r="Y220" s="76"/>
      <c r="Z220" s="66"/>
      <c r="AA220" s="76"/>
      <c r="AB220" s="79">
        <f t="shared" si="180"/>
        <v>0</v>
      </c>
      <c r="AC220" s="79">
        <f t="shared" si="180"/>
        <v>0</v>
      </c>
      <c r="AD220" s="79">
        <f t="shared" si="180"/>
        <v>0</v>
      </c>
      <c r="AE220" s="79">
        <f t="shared" si="180"/>
        <v>0</v>
      </c>
      <c r="AF220" s="79">
        <f t="shared" si="180"/>
        <v>0</v>
      </c>
      <c r="AG220" s="79">
        <f t="shared" si="180"/>
        <v>0</v>
      </c>
      <c r="AH220" s="79">
        <f t="shared" si="180"/>
        <v>0</v>
      </c>
      <c r="AI220" s="79">
        <f t="shared" si="180"/>
        <v>0</v>
      </c>
      <c r="AJ220" s="79">
        <f t="shared" si="180"/>
        <v>0</v>
      </c>
      <c r="AK220" s="79">
        <f t="shared" si="180"/>
        <v>0</v>
      </c>
      <c r="AL220" s="79">
        <f t="shared" si="180"/>
        <v>0</v>
      </c>
      <c r="AM220" s="79">
        <f t="shared" si="180"/>
        <v>0</v>
      </c>
      <c r="AN220" s="68" t="e">
        <f t="shared" si="147"/>
        <v>#VALUE!</v>
      </c>
      <c r="AP220" s="77" t="str">
        <f>IF(ISBLANK(F220),"",VLOOKUP(F220,'validation code'!$T$64:$U$120,2,0))</f>
        <v/>
      </c>
      <c r="AQ220" s="77" t="str">
        <f>IF(ISBLANK(F220),"",VLOOKUP(F220,'validation code'!$T$3:$U$59,2,0))</f>
        <v/>
      </c>
      <c r="AR220" s="77" t="str">
        <f>IF(ISBLANK(M220)=TRUE,"",VLOOKUP(M220,'validation code'!$X$48:$Y$49,2,0))</f>
        <v/>
      </c>
      <c r="AS220" s="77" t="str">
        <f>IF(ISBLANK(F220)=TRUE,"",VLOOKUP(F220,'validation code'!$A$22:$B$79,2,0))</f>
        <v/>
      </c>
      <c r="AU220" s="77" t="s">
        <v>40</v>
      </c>
      <c r="AV220" s="77" t="str">
        <f>IF(ISBLANK($B$2)=TRUE,"",VLOOKUP($B$2,'validation code'!$W$54:$X$69,2,0))</f>
        <v>PRB</v>
      </c>
      <c r="AW220" s="77" t="str">
        <f t="shared" si="148"/>
        <v>01</v>
      </c>
      <c r="AX220" s="77" t="str">
        <f t="shared" si="149"/>
        <v/>
      </c>
      <c r="AY220" s="77" t="str">
        <f t="shared" si="150"/>
        <v>0219</v>
      </c>
      <c r="AZ220" s="77" t="str">
        <f t="shared" si="151"/>
        <v>EX-22-PRB-01--0219</v>
      </c>
      <c r="BA220" s="77" t="str">
        <f t="shared" si="152"/>
        <v>Not Completed</v>
      </c>
      <c r="BB220" s="19">
        <f t="shared" si="153"/>
        <v>0</v>
      </c>
      <c r="BC220" s="19">
        <f t="shared" si="154"/>
        <v>0</v>
      </c>
      <c r="BD220" s="19">
        <f t="shared" si="155"/>
        <v>0</v>
      </c>
      <c r="BE220" s="19">
        <f t="shared" si="156"/>
        <v>1</v>
      </c>
      <c r="BF220" s="19">
        <f t="shared" si="157"/>
        <v>0</v>
      </c>
      <c r="BG220" s="19">
        <f t="shared" si="158"/>
        <v>0</v>
      </c>
      <c r="BH220" s="19">
        <f t="shared" si="159"/>
        <v>0</v>
      </c>
      <c r="BI220" s="19">
        <f t="shared" si="160"/>
        <v>0</v>
      </c>
      <c r="BJ220" s="19">
        <f t="shared" si="161"/>
        <v>0</v>
      </c>
      <c r="BK220" s="19">
        <f t="shared" si="162"/>
        <v>0</v>
      </c>
      <c r="BL220" s="19">
        <f t="shared" si="163"/>
        <v>0</v>
      </c>
      <c r="BM220" s="19">
        <f t="shared" si="164"/>
        <v>0</v>
      </c>
      <c r="BN220" s="19">
        <f t="shared" si="165"/>
        <v>1</v>
      </c>
      <c r="BO220" s="19">
        <f t="shared" si="166"/>
        <v>1</v>
      </c>
      <c r="BP220" s="19">
        <f t="shared" si="167"/>
        <v>0</v>
      </c>
      <c r="BQ220" s="19">
        <f t="shared" si="168"/>
        <v>1</v>
      </c>
      <c r="BR220" s="19">
        <f t="shared" si="169"/>
        <v>0</v>
      </c>
      <c r="BS220" s="19">
        <f t="shared" si="170"/>
        <v>0</v>
      </c>
      <c r="BT220" s="19">
        <f t="shared" si="171"/>
        <v>0</v>
      </c>
      <c r="BU220" s="19">
        <f t="shared" si="172"/>
        <v>0</v>
      </c>
      <c r="BV220" s="19">
        <f t="shared" si="173"/>
        <v>0</v>
      </c>
      <c r="BW220" s="19">
        <f t="shared" si="174"/>
        <v>0</v>
      </c>
      <c r="BY220" s="12" t="str">
        <f t="shared" si="175"/>
        <v/>
      </c>
      <c r="BZ220" s="12"/>
      <c r="CA220" s="12" t="str">
        <f t="shared" si="176"/>
        <v/>
      </c>
      <c r="CB220" s="12" t="str">
        <f t="shared" si="177"/>
        <v>PRD_BODY</v>
      </c>
      <c r="CC220" s="12" t="str">
        <f t="shared" si="178"/>
        <v>PRD_BODY</v>
      </c>
    </row>
    <row r="221" spans="1:81" ht="14.25" customHeight="1" x14ac:dyDescent="0.35">
      <c r="A221" s="77" t="str">
        <f t="shared" si="142"/>
        <v>Not Completed</v>
      </c>
      <c r="C221" s="19">
        <f t="shared" si="179"/>
        <v>220</v>
      </c>
      <c r="D221" s="14" t="str">
        <f t="shared" si="143"/>
        <v/>
      </c>
      <c r="E221" s="15"/>
      <c r="F221" s="15"/>
      <c r="G221" s="15"/>
      <c r="H221" s="20" t="str">
        <f t="shared" si="144"/>
        <v/>
      </c>
      <c r="I221" s="15"/>
      <c r="J221" s="15"/>
      <c r="K221" s="65"/>
      <c r="L221" s="65"/>
      <c r="M221" s="15"/>
      <c r="N221" s="15"/>
      <c r="O221" s="15"/>
      <c r="P221" s="16"/>
      <c r="Q221" s="21" t="str">
        <f>IF(ISBLANK(O221)=TRUE,"",VLOOKUP(O221,'validation code'!$X$35:$Y$38,2,0))</f>
        <v/>
      </c>
      <c r="R221" s="84" t="e">
        <f t="shared" si="145"/>
        <v>#VALUE!</v>
      </c>
      <c r="S221" s="16"/>
      <c r="T221" s="83" t="e">
        <f t="shared" si="146"/>
        <v>#VALUE!</v>
      </c>
      <c r="U221" s="66"/>
      <c r="V221" s="66"/>
      <c r="W221" s="66"/>
      <c r="X221" s="66"/>
      <c r="Y221" s="76"/>
      <c r="Z221" s="66"/>
      <c r="AA221" s="76"/>
      <c r="AB221" s="79">
        <f t="shared" si="180"/>
        <v>0</v>
      </c>
      <c r="AC221" s="79">
        <f t="shared" si="180"/>
        <v>0</v>
      </c>
      <c r="AD221" s="79">
        <f t="shared" si="180"/>
        <v>0</v>
      </c>
      <c r="AE221" s="79">
        <f t="shared" si="180"/>
        <v>0</v>
      </c>
      <c r="AF221" s="79">
        <f t="shared" si="180"/>
        <v>0</v>
      </c>
      <c r="AG221" s="79">
        <f t="shared" si="180"/>
        <v>0</v>
      </c>
      <c r="AH221" s="79">
        <f t="shared" si="180"/>
        <v>0</v>
      </c>
      <c r="AI221" s="79">
        <f t="shared" si="180"/>
        <v>0</v>
      </c>
      <c r="AJ221" s="79">
        <f t="shared" si="180"/>
        <v>0</v>
      </c>
      <c r="AK221" s="79">
        <f t="shared" si="180"/>
        <v>0</v>
      </c>
      <c r="AL221" s="79">
        <f t="shared" si="180"/>
        <v>0</v>
      </c>
      <c r="AM221" s="79">
        <f t="shared" si="180"/>
        <v>0</v>
      </c>
      <c r="AN221" s="68" t="e">
        <f t="shared" si="147"/>
        <v>#VALUE!</v>
      </c>
      <c r="AP221" s="77" t="str">
        <f>IF(ISBLANK(F221),"",VLOOKUP(F221,'validation code'!$T$64:$U$120,2,0))</f>
        <v/>
      </c>
      <c r="AQ221" s="77" t="str">
        <f>IF(ISBLANK(F221),"",VLOOKUP(F221,'validation code'!$T$3:$U$59,2,0))</f>
        <v/>
      </c>
      <c r="AR221" s="77" t="str">
        <f>IF(ISBLANK(M221)=TRUE,"",VLOOKUP(M221,'validation code'!$X$48:$Y$49,2,0))</f>
        <v/>
      </c>
      <c r="AS221" s="77" t="str">
        <f>IF(ISBLANK(F221)=TRUE,"",VLOOKUP(F221,'validation code'!$A$22:$B$79,2,0))</f>
        <v/>
      </c>
      <c r="AU221" s="77" t="s">
        <v>40</v>
      </c>
      <c r="AV221" s="77" t="str">
        <f>IF(ISBLANK($B$2)=TRUE,"",VLOOKUP($B$2,'validation code'!$W$54:$X$69,2,0))</f>
        <v>PRB</v>
      </c>
      <c r="AW221" s="77" t="str">
        <f t="shared" si="148"/>
        <v>01</v>
      </c>
      <c r="AX221" s="77" t="str">
        <f t="shared" si="149"/>
        <v/>
      </c>
      <c r="AY221" s="77" t="str">
        <f t="shared" si="150"/>
        <v>0220</v>
      </c>
      <c r="AZ221" s="77" t="str">
        <f t="shared" si="151"/>
        <v>EX-22-PRB-01--0220</v>
      </c>
      <c r="BA221" s="77" t="str">
        <f t="shared" si="152"/>
        <v>Not Completed</v>
      </c>
      <c r="BB221" s="19">
        <f t="shared" si="153"/>
        <v>0</v>
      </c>
      <c r="BC221" s="19">
        <f t="shared" si="154"/>
        <v>0</v>
      </c>
      <c r="BD221" s="19">
        <f t="shared" si="155"/>
        <v>0</v>
      </c>
      <c r="BE221" s="19">
        <f t="shared" si="156"/>
        <v>1</v>
      </c>
      <c r="BF221" s="19">
        <f t="shared" si="157"/>
        <v>0</v>
      </c>
      <c r="BG221" s="19">
        <f t="shared" si="158"/>
        <v>0</v>
      </c>
      <c r="BH221" s="19">
        <f t="shared" si="159"/>
        <v>0</v>
      </c>
      <c r="BI221" s="19">
        <f t="shared" si="160"/>
        <v>0</v>
      </c>
      <c r="BJ221" s="19">
        <f t="shared" si="161"/>
        <v>0</v>
      </c>
      <c r="BK221" s="19">
        <f t="shared" si="162"/>
        <v>0</v>
      </c>
      <c r="BL221" s="19">
        <f t="shared" si="163"/>
        <v>0</v>
      </c>
      <c r="BM221" s="19">
        <f t="shared" si="164"/>
        <v>0</v>
      </c>
      <c r="BN221" s="19">
        <f t="shared" si="165"/>
        <v>1</v>
      </c>
      <c r="BO221" s="19">
        <f t="shared" si="166"/>
        <v>1</v>
      </c>
      <c r="BP221" s="19">
        <f t="shared" si="167"/>
        <v>0</v>
      </c>
      <c r="BQ221" s="19">
        <f t="shared" si="168"/>
        <v>1</v>
      </c>
      <c r="BR221" s="19">
        <f t="shared" si="169"/>
        <v>0</v>
      </c>
      <c r="BS221" s="19">
        <f t="shared" si="170"/>
        <v>0</v>
      </c>
      <c r="BT221" s="19">
        <f t="shared" si="171"/>
        <v>0</v>
      </c>
      <c r="BU221" s="19">
        <f t="shared" si="172"/>
        <v>0</v>
      </c>
      <c r="BV221" s="19">
        <f t="shared" si="173"/>
        <v>0</v>
      </c>
      <c r="BW221" s="19">
        <f t="shared" si="174"/>
        <v>0</v>
      </c>
      <c r="BY221" s="12" t="str">
        <f t="shared" si="175"/>
        <v/>
      </c>
      <c r="BZ221" s="12"/>
      <c r="CA221" s="12" t="str">
        <f t="shared" si="176"/>
        <v/>
      </c>
      <c r="CB221" s="12" t="str">
        <f t="shared" si="177"/>
        <v>PRD_BODY</v>
      </c>
      <c r="CC221" s="12" t="str">
        <f t="shared" si="178"/>
        <v>PRD_BODY</v>
      </c>
    </row>
    <row r="222" spans="1:81" ht="14.25" customHeight="1" x14ac:dyDescent="0.35">
      <c r="A222" s="77" t="str">
        <f t="shared" si="142"/>
        <v>Not Completed</v>
      </c>
      <c r="C222" s="19">
        <f t="shared" si="179"/>
        <v>221</v>
      </c>
      <c r="D222" s="14" t="str">
        <f t="shared" si="143"/>
        <v/>
      </c>
      <c r="E222" s="15"/>
      <c r="F222" s="15"/>
      <c r="G222" s="15"/>
      <c r="H222" s="20" t="str">
        <f t="shared" si="144"/>
        <v/>
      </c>
      <c r="I222" s="15"/>
      <c r="J222" s="15"/>
      <c r="K222" s="65"/>
      <c r="L222" s="65"/>
      <c r="M222" s="15"/>
      <c r="N222" s="15"/>
      <c r="O222" s="15"/>
      <c r="P222" s="16"/>
      <c r="Q222" s="21" t="str">
        <f>IF(ISBLANK(O222)=TRUE,"",VLOOKUP(O222,'validation code'!$X$35:$Y$38,2,0))</f>
        <v/>
      </c>
      <c r="R222" s="84" t="e">
        <f t="shared" si="145"/>
        <v>#VALUE!</v>
      </c>
      <c r="S222" s="16"/>
      <c r="T222" s="83" t="e">
        <f t="shared" si="146"/>
        <v>#VALUE!</v>
      </c>
      <c r="U222" s="66"/>
      <c r="V222" s="66"/>
      <c r="W222" s="66"/>
      <c r="X222" s="66"/>
      <c r="Y222" s="76"/>
      <c r="Z222" s="66"/>
      <c r="AA222" s="76"/>
      <c r="AB222" s="79">
        <f t="shared" si="180"/>
        <v>0</v>
      </c>
      <c r="AC222" s="79">
        <f t="shared" si="180"/>
        <v>0</v>
      </c>
      <c r="AD222" s="79">
        <f t="shared" si="180"/>
        <v>0</v>
      </c>
      <c r="AE222" s="79">
        <f t="shared" si="180"/>
        <v>0</v>
      </c>
      <c r="AF222" s="79">
        <f t="shared" si="180"/>
        <v>0</v>
      </c>
      <c r="AG222" s="79">
        <f t="shared" si="180"/>
        <v>0</v>
      </c>
      <c r="AH222" s="79">
        <f t="shared" si="180"/>
        <v>0</v>
      </c>
      <c r="AI222" s="79">
        <f t="shared" si="180"/>
        <v>0</v>
      </c>
      <c r="AJ222" s="79">
        <f t="shared" si="180"/>
        <v>0</v>
      </c>
      <c r="AK222" s="79">
        <f t="shared" si="180"/>
        <v>0</v>
      </c>
      <c r="AL222" s="79">
        <f t="shared" si="180"/>
        <v>0</v>
      </c>
      <c r="AM222" s="79">
        <f t="shared" si="180"/>
        <v>0</v>
      </c>
      <c r="AN222" s="68" t="e">
        <f t="shared" si="147"/>
        <v>#VALUE!</v>
      </c>
      <c r="AP222" s="77" t="str">
        <f>IF(ISBLANK(F222),"",VLOOKUP(F222,'validation code'!$T$64:$U$120,2,0))</f>
        <v/>
      </c>
      <c r="AQ222" s="77" t="str">
        <f>IF(ISBLANK(F222),"",VLOOKUP(F222,'validation code'!$T$3:$U$59,2,0))</f>
        <v/>
      </c>
      <c r="AR222" s="77" t="str">
        <f>IF(ISBLANK(M222)=TRUE,"",VLOOKUP(M222,'validation code'!$X$48:$Y$49,2,0))</f>
        <v/>
      </c>
      <c r="AS222" s="77" t="str">
        <f>IF(ISBLANK(F222)=TRUE,"",VLOOKUP(F222,'validation code'!$A$22:$B$79,2,0))</f>
        <v/>
      </c>
      <c r="AU222" s="77" t="s">
        <v>40</v>
      </c>
      <c r="AV222" s="77" t="str">
        <f>IF(ISBLANK($B$2)=TRUE,"",VLOOKUP($B$2,'validation code'!$W$54:$X$69,2,0))</f>
        <v>PRB</v>
      </c>
      <c r="AW222" s="77" t="str">
        <f t="shared" si="148"/>
        <v>01</v>
      </c>
      <c r="AX222" s="77" t="str">
        <f t="shared" si="149"/>
        <v/>
      </c>
      <c r="AY222" s="77" t="str">
        <f t="shared" si="150"/>
        <v>0221</v>
      </c>
      <c r="AZ222" s="77" t="str">
        <f t="shared" si="151"/>
        <v>EX-22-PRB-01--0221</v>
      </c>
      <c r="BA222" s="77" t="str">
        <f t="shared" si="152"/>
        <v>Not Completed</v>
      </c>
      <c r="BB222" s="19">
        <f t="shared" si="153"/>
        <v>0</v>
      </c>
      <c r="BC222" s="19">
        <f t="shared" si="154"/>
        <v>0</v>
      </c>
      <c r="BD222" s="19">
        <f t="shared" si="155"/>
        <v>0</v>
      </c>
      <c r="BE222" s="19">
        <f t="shared" si="156"/>
        <v>1</v>
      </c>
      <c r="BF222" s="19">
        <f t="shared" si="157"/>
        <v>0</v>
      </c>
      <c r="BG222" s="19">
        <f t="shared" si="158"/>
        <v>0</v>
      </c>
      <c r="BH222" s="19">
        <f t="shared" si="159"/>
        <v>0</v>
      </c>
      <c r="BI222" s="19">
        <f t="shared" si="160"/>
        <v>0</v>
      </c>
      <c r="BJ222" s="19">
        <f t="shared" si="161"/>
        <v>0</v>
      </c>
      <c r="BK222" s="19">
        <f t="shared" si="162"/>
        <v>0</v>
      </c>
      <c r="BL222" s="19">
        <f t="shared" si="163"/>
        <v>0</v>
      </c>
      <c r="BM222" s="19">
        <f t="shared" si="164"/>
        <v>0</v>
      </c>
      <c r="BN222" s="19">
        <f t="shared" si="165"/>
        <v>1</v>
      </c>
      <c r="BO222" s="19">
        <f t="shared" si="166"/>
        <v>1</v>
      </c>
      <c r="BP222" s="19">
        <f t="shared" si="167"/>
        <v>0</v>
      </c>
      <c r="BQ222" s="19">
        <f t="shared" si="168"/>
        <v>1</v>
      </c>
      <c r="BR222" s="19">
        <f t="shared" si="169"/>
        <v>0</v>
      </c>
      <c r="BS222" s="19">
        <f t="shared" si="170"/>
        <v>0</v>
      </c>
      <c r="BT222" s="19">
        <f t="shared" si="171"/>
        <v>0</v>
      </c>
      <c r="BU222" s="19">
        <f t="shared" si="172"/>
        <v>0</v>
      </c>
      <c r="BV222" s="19">
        <f t="shared" si="173"/>
        <v>0</v>
      </c>
      <c r="BW222" s="19">
        <f t="shared" si="174"/>
        <v>0</v>
      </c>
      <c r="BY222" s="12" t="str">
        <f t="shared" si="175"/>
        <v/>
      </c>
      <c r="BZ222" s="12"/>
      <c r="CA222" s="12" t="str">
        <f t="shared" si="176"/>
        <v/>
      </c>
      <c r="CB222" s="12" t="str">
        <f t="shared" si="177"/>
        <v>PRD_BODY</v>
      </c>
      <c r="CC222" s="12" t="str">
        <f t="shared" si="178"/>
        <v>PRD_BODY</v>
      </c>
    </row>
    <row r="223" spans="1:81" ht="14.25" customHeight="1" x14ac:dyDescent="0.35">
      <c r="A223" s="77" t="str">
        <f t="shared" si="142"/>
        <v>Not Completed</v>
      </c>
      <c r="C223" s="19">
        <f t="shared" si="179"/>
        <v>222</v>
      </c>
      <c r="D223" s="14" t="str">
        <f t="shared" si="143"/>
        <v/>
      </c>
      <c r="E223" s="15"/>
      <c r="F223" s="15"/>
      <c r="G223" s="15"/>
      <c r="H223" s="20" t="str">
        <f t="shared" si="144"/>
        <v/>
      </c>
      <c r="I223" s="15"/>
      <c r="J223" s="15"/>
      <c r="K223" s="65"/>
      <c r="L223" s="65"/>
      <c r="M223" s="15"/>
      <c r="N223" s="15"/>
      <c r="O223" s="15"/>
      <c r="P223" s="16"/>
      <c r="Q223" s="21" t="str">
        <f>IF(ISBLANK(O223)=TRUE,"",VLOOKUP(O223,'validation code'!$X$35:$Y$38,2,0))</f>
        <v/>
      </c>
      <c r="R223" s="84" t="e">
        <f t="shared" si="145"/>
        <v>#VALUE!</v>
      </c>
      <c r="S223" s="16"/>
      <c r="T223" s="83" t="e">
        <f t="shared" si="146"/>
        <v>#VALUE!</v>
      </c>
      <c r="U223" s="66"/>
      <c r="V223" s="66"/>
      <c r="W223" s="66"/>
      <c r="X223" s="66"/>
      <c r="Y223" s="76"/>
      <c r="Z223" s="66"/>
      <c r="AA223" s="76"/>
      <c r="AB223" s="79">
        <f t="shared" si="180"/>
        <v>0</v>
      </c>
      <c r="AC223" s="79">
        <f t="shared" si="180"/>
        <v>0</v>
      </c>
      <c r="AD223" s="79">
        <f t="shared" si="180"/>
        <v>0</v>
      </c>
      <c r="AE223" s="79">
        <f t="shared" si="180"/>
        <v>0</v>
      </c>
      <c r="AF223" s="79">
        <f t="shared" si="180"/>
        <v>0</v>
      </c>
      <c r="AG223" s="79">
        <f t="shared" si="180"/>
        <v>0</v>
      </c>
      <c r="AH223" s="79">
        <f t="shared" si="180"/>
        <v>0</v>
      </c>
      <c r="AI223" s="79">
        <f t="shared" si="180"/>
        <v>0</v>
      </c>
      <c r="AJ223" s="79">
        <f t="shared" si="180"/>
        <v>0</v>
      </c>
      <c r="AK223" s="79">
        <f t="shared" si="180"/>
        <v>0</v>
      </c>
      <c r="AL223" s="79">
        <f t="shared" si="180"/>
        <v>0</v>
      </c>
      <c r="AM223" s="79">
        <f t="shared" si="180"/>
        <v>0</v>
      </c>
      <c r="AN223" s="68" t="e">
        <f t="shared" si="147"/>
        <v>#VALUE!</v>
      </c>
      <c r="AP223" s="77" t="str">
        <f>IF(ISBLANK(F223),"",VLOOKUP(F223,'validation code'!$T$64:$U$120,2,0))</f>
        <v/>
      </c>
      <c r="AQ223" s="77" t="str">
        <f>IF(ISBLANK(F223),"",VLOOKUP(F223,'validation code'!$T$3:$U$59,2,0))</f>
        <v/>
      </c>
      <c r="AR223" s="77" t="str">
        <f>IF(ISBLANK(M223)=TRUE,"",VLOOKUP(M223,'validation code'!$X$48:$Y$49,2,0))</f>
        <v/>
      </c>
      <c r="AS223" s="77" t="str">
        <f>IF(ISBLANK(F223)=TRUE,"",VLOOKUP(F223,'validation code'!$A$22:$B$79,2,0))</f>
        <v/>
      </c>
      <c r="AU223" s="77" t="s">
        <v>40</v>
      </c>
      <c r="AV223" s="77" t="str">
        <f>IF(ISBLANK($B$2)=TRUE,"",VLOOKUP($B$2,'validation code'!$W$54:$X$69,2,0))</f>
        <v>PRB</v>
      </c>
      <c r="AW223" s="77" t="str">
        <f t="shared" si="148"/>
        <v>01</v>
      </c>
      <c r="AX223" s="77" t="str">
        <f t="shared" si="149"/>
        <v/>
      </c>
      <c r="AY223" s="77" t="str">
        <f t="shared" si="150"/>
        <v>0222</v>
      </c>
      <c r="AZ223" s="77" t="str">
        <f t="shared" si="151"/>
        <v>EX-22-PRB-01--0222</v>
      </c>
      <c r="BA223" s="77" t="str">
        <f t="shared" si="152"/>
        <v>Not Completed</v>
      </c>
      <c r="BB223" s="19">
        <f t="shared" si="153"/>
        <v>0</v>
      </c>
      <c r="BC223" s="19">
        <f t="shared" si="154"/>
        <v>0</v>
      </c>
      <c r="BD223" s="19">
        <f t="shared" si="155"/>
        <v>0</v>
      </c>
      <c r="BE223" s="19">
        <f t="shared" si="156"/>
        <v>1</v>
      </c>
      <c r="BF223" s="19">
        <f t="shared" si="157"/>
        <v>0</v>
      </c>
      <c r="BG223" s="19">
        <f t="shared" si="158"/>
        <v>0</v>
      </c>
      <c r="BH223" s="19">
        <f t="shared" si="159"/>
        <v>0</v>
      </c>
      <c r="BI223" s="19">
        <f t="shared" si="160"/>
        <v>0</v>
      </c>
      <c r="BJ223" s="19">
        <f t="shared" si="161"/>
        <v>0</v>
      </c>
      <c r="BK223" s="19">
        <f t="shared" si="162"/>
        <v>0</v>
      </c>
      <c r="BL223" s="19">
        <f t="shared" si="163"/>
        <v>0</v>
      </c>
      <c r="BM223" s="19">
        <f t="shared" si="164"/>
        <v>0</v>
      </c>
      <c r="BN223" s="19">
        <f t="shared" si="165"/>
        <v>1</v>
      </c>
      <c r="BO223" s="19">
        <f t="shared" si="166"/>
        <v>1</v>
      </c>
      <c r="BP223" s="19">
        <f t="shared" si="167"/>
        <v>0</v>
      </c>
      <c r="BQ223" s="19">
        <f t="shared" si="168"/>
        <v>1</v>
      </c>
      <c r="BR223" s="19">
        <f t="shared" si="169"/>
        <v>0</v>
      </c>
      <c r="BS223" s="19">
        <f t="shared" si="170"/>
        <v>0</v>
      </c>
      <c r="BT223" s="19">
        <f t="shared" si="171"/>
        <v>0</v>
      </c>
      <c r="BU223" s="19">
        <f t="shared" si="172"/>
        <v>0</v>
      </c>
      <c r="BV223" s="19">
        <f t="shared" si="173"/>
        <v>0</v>
      </c>
      <c r="BW223" s="19">
        <f t="shared" si="174"/>
        <v>0</v>
      </c>
      <c r="BY223" s="12" t="str">
        <f t="shared" si="175"/>
        <v/>
      </c>
      <c r="BZ223" s="12"/>
      <c r="CA223" s="12" t="str">
        <f t="shared" si="176"/>
        <v/>
      </c>
      <c r="CB223" s="12" t="str">
        <f t="shared" si="177"/>
        <v>PRD_BODY</v>
      </c>
      <c r="CC223" s="12" t="str">
        <f t="shared" si="178"/>
        <v>PRD_BODY</v>
      </c>
    </row>
    <row r="224" spans="1:81" ht="14.25" customHeight="1" x14ac:dyDescent="0.35">
      <c r="A224" s="77" t="str">
        <f t="shared" si="142"/>
        <v>Not Completed</v>
      </c>
      <c r="C224" s="19">
        <f t="shared" si="179"/>
        <v>223</v>
      </c>
      <c r="D224" s="14" t="str">
        <f t="shared" si="143"/>
        <v/>
      </c>
      <c r="E224" s="15"/>
      <c r="F224" s="15"/>
      <c r="G224" s="15"/>
      <c r="H224" s="20" t="str">
        <f t="shared" si="144"/>
        <v/>
      </c>
      <c r="I224" s="15"/>
      <c r="J224" s="15"/>
      <c r="K224" s="65"/>
      <c r="L224" s="65"/>
      <c r="M224" s="15"/>
      <c r="N224" s="15"/>
      <c r="O224" s="15"/>
      <c r="P224" s="16"/>
      <c r="Q224" s="21" t="str">
        <f>IF(ISBLANK(O224)=TRUE,"",VLOOKUP(O224,'validation code'!$X$35:$Y$38,2,0))</f>
        <v/>
      </c>
      <c r="R224" s="84" t="e">
        <f t="shared" si="145"/>
        <v>#VALUE!</v>
      </c>
      <c r="S224" s="16"/>
      <c r="T224" s="83" t="e">
        <f t="shared" si="146"/>
        <v>#VALUE!</v>
      </c>
      <c r="U224" s="66"/>
      <c r="V224" s="66"/>
      <c r="W224" s="66"/>
      <c r="X224" s="66"/>
      <c r="Y224" s="76"/>
      <c r="Z224" s="66"/>
      <c r="AA224" s="76"/>
      <c r="AB224" s="79">
        <f t="shared" si="180"/>
        <v>0</v>
      </c>
      <c r="AC224" s="79">
        <f t="shared" si="180"/>
        <v>0</v>
      </c>
      <c r="AD224" s="79">
        <f t="shared" si="180"/>
        <v>0</v>
      </c>
      <c r="AE224" s="79">
        <f t="shared" si="180"/>
        <v>0</v>
      </c>
      <c r="AF224" s="79">
        <f t="shared" si="180"/>
        <v>0</v>
      </c>
      <c r="AG224" s="79">
        <f t="shared" si="180"/>
        <v>0</v>
      </c>
      <c r="AH224" s="79">
        <f t="shared" si="180"/>
        <v>0</v>
      </c>
      <c r="AI224" s="79">
        <f t="shared" si="180"/>
        <v>0</v>
      </c>
      <c r="AJ224" s="79">
        <f t="shared" si="180"/>
        <v>0</v>
      </c>
      <c r="AK224" s="79">
        <f t="shared" si="180"/>
        <v>0</v>
      </c>
      <c r="AL224" s="79">
        <f t="shared" si="180"/>
        <v>0</v>
      </c>
      <c r="AM224" s="79">
        <f t="shared" si="180"/>
        <v>0</v>
      </c>
      <c r="AN224" s="68" t="e">
        <f t="shared" si="147"/>
        <v>#VALUE!</v>
      </c>
      <c r="AP224" s="77" t="str">
        <f>IF(ISBLANK(F224),"",VLOOKUP(F224,'validation code'!$T$64:$U$120,2,0))</f>
        <v/>
      </c>
      <c r="AQ224" s="77" t="str">
        <f>IF(ISBLANK(F224),"",VLOOKUP(F224,'validation code'!$T$3:$U$59,2,0))</f>
        <v/>
      </c>
      <c r="AR224" s="77" t="str">
        <f>IF(ISBLANK(M224)=TRUE,"",VLOOKUP(M224,'validation code'!$X$48:$Y$49,2,0))</f>
        <v/>
      </c>
      <c r="AS224" s="77" t="str">
        <f>IF(ISBLANK(F224)=TRUE,"",VLOOKUP(F224,'validation code'!$A$22:$B$79,2,0))</f>
        <v/>
      </c>
      <c r="AU224" s="77" t="s">
        <v>40</v>
      </c>
      <c r="AV224" s="77" t="str">
        <f>IF(ISBLANK($B$2)=TRUE,"",VLOOKUP($B$2,'validation code'!$W$54:$X$69,2,0))</f>
        <v>PRB</v>
      </c>
      <c r="AW224" s="77" t="str">
        <f t="shared" si="148"/>
        <v>01</v>
      </c>
      <c r="AX224" s="77" t="str">
        <f t="shared" si="149"/>
        <v/>
      </c>
      <c r="AY224" s="77" t="str">
        <f t="shared" si="150"/>
        <v>0223</v>
      </c>
      <c r="AZ224" s="77" t="str">
        <f t="shared" si="151"/>
        <v>EX-22-PRB-01--0223</v>
      </c>
      <c r="BA224" s="77" t="str">
        <f t="shared" si="152"/>
        <v>Not Completed</v>
      </c>
      <c r="BB224" s="19">
        <f t="shared" si="153"/>
        <v>0</v>
      </c>
      <c r="BC224" s="19">
        <f t="shared" si="154"/>
        <v>0</v>
      </c>
      <c r="BD224" s="19">
        <f t="shared" si="155"/>
        <v>0</v>
      </c>
      <c r="BE224" s="19">
        <f t="shared" si="156"/>
        <v>1</v>
      </c>
      <c r="BF224" s="19">
        <f t="shared" si="157"/>
        <v>0</v>
      </c>
      <c r="BG224" s="19">
        <f t="shared" si="158"/>
        <v>0</v>
      </c>
      <c r="BH224" s="19">
        <f t="shared" si="159"/>
        <v>0</v>
      </c>
      <c r="BI224" s="19">
        <f t="shared" si="160"/>
        <v>0</v>
      </c>
      <c r="BJ224" s="19">
        <f t="shared" si="161"/>
        <v>0</v>
      </c>
      <c r="BK224" s="19">
        <f t="shared" si="162"/>
        <v>0</v>
      </c>
      <c r="BL224" s="19">
        <f t="shared" si="163"/>
        <v>0</v>
      </c>
      <c r="BM224" s="19">
        <f t="shared" si="164"/>
        <v>0</v>
      </c>
      <c r="BN224" s="19">
        <f t="shared" si="165"/>
        <v>1</v>
      </c>
      <c r="BO224" s="19">
        <f t="shared" si="166"/>
        <v>1</v>
      </c>
      <c r="BP224" s="19">
        <f t="shared" si="167"/>
        <v>0</v>
      </c>
      <c r="BQ224" s="19">
        <f t="shared" si="168"/>
        <v>1</v>
      </c>
      <c r="BR224" s="19">
        <f t="shared" si="169"/>
        <v>0</v>
      </c>
      <c r="BS224" s="19">
        <f t="shared" si="170"/>
        <v>0</v>
      </c>
      <c r="BT224" s="19">
        <f t="shared" si="171"/>
        <v>0</v>
      </c>
      <c r="BU224" s="19">
        <f t="shared" si="172"/>
        <v>0</v>
      </c>
      <c r="BV224" s="19">
        <f t="shared" si="173"/>
        <v>0</v>
      </c>
      <c r="BW224" s="19">
        <f t="shared" si="174"/>
        <v>0</v>
      </c>
      <c r="BY224" s="12" t="str">
        <f t="shared" si="175"/>
        <v/>
      </c>
      <c r="BZ224" s="12"/>
      <c r="CA224" s="12" t="str">
        <f t="shared" si="176"/>
        <v/>
      </c>
      <c r="CB224" s="12" t="str">
        <f t="shared" si="177"/>
        <v>PRD_BODY</v>
      </c>
      <c r="CC224" s="12" t="str">
        <f t="shared" si="178"/>
        <v>PRD_BODY</v>
      </c>
    </row>
    <row r="225" spans="1:81" ht="14.25" customHeight="1" x14ac:dyDescent="0.35">
      <c r="A225" s="77" t="str">
        <f t="shared" si="142"/>
        <v>Not Completed</v>
      </c>
      <c r="C225" s="19">
        <f t="shared" si="179"/>
        <v>224</v>
      </c>
      <c r="D225" s="14" t="str">
        <f t="shared" si="143"/>
        <v/>
      </c>
      <c r="E225" s="15"/>
      <c r="F225" s="15"/>
      <c r="G225" s="15"/>
      <c r="H225" s="20" t="str">
        <f t="shared" si="144"/>
        <v/>
      </c>
      <c r="I225" s="15"/>
      <c r="J225" s="15"/>
      <c r="K225" s="65"/>
      <c r="L225" s="65"/>
      <c r="M225" s="15"/>
      <c r="N225" s="15"/>
      <c r="O225" s="15"/>
      <c r="P225" s="16"/>
      <c r="Q225" s="21" t="str">
        <f>IF(ISBLANK(O225)=TRUE,"",VLOOKUP(O225,'validation code'!$X$35:$Y$38,2,0))</f>
        <v/>
      </c>
      <c r="R225" s="84" t="e">
        <f t="shared" si="145"/>
        <v>#VALUE!</v>
      </c>
      <c r="S225" s="16"/>
      <c r="T225" s="83" t="e">
        <f t="shared" si="146"/>
        <v>#VALUE!</v>
      </c>
      <c r="U225" s="66"/>
      <c r="V225" s="66"/>
      <c r="W225" s="66"/>
      <c r="X225" s="66"/>
      <c r="Y225" s="76"/>
      <c r="Z225" s="66"/>
      <c r="AA225" s="76"/>
      <c r="AB225" s="79">
        <f t="shared" si="180"/>
        <v>0</v>
      </c>
      <c r="AC225" s="79">
        <f t="shared" si="180"/>
        <v>0</v>
      </c>
      <c r="AD225" s="79">
        <f t="shared" si="180"/>
        <v>0</v>
      </c>
      <c r="AE225" s="79">
        <f t="shared" si="180"/>
        <v>0</v>
      </c>
      <c r="AF225" s="79">
        <f t="shared" si="180"/>
        <v>0</v>
      </c>
      <c r="AG225" s="79">
        <f t="shared" si="180"/>
        <v>0</v>
      </c>
      <c r="AH225" s="79">
        <f t="shared" si="180"/>
        <v>0</v>
      </c>
      <c r="AI225" s="79">
        <f t="shared" si="180"/>
        <v>0</v>
      </c>
      <c r="AJ225" s="79">
        <f t="shared" si="180"/>
        <v>0</v>
      </c>
      <c r="AK225" s="79">
        <f t="shared" si="180"/>
        <v>0</v>
      </c>
      <c r="AL225" s="79">
        <f t="shared" si="180"/>
        <v>0</v>
      </c>
      <c r="AM225" s="79">
        <f t="shared" si="180"/>
        <v>0</v>
      </c>
      <c r="AN225" s="68" t="e">
        <f t="shared" si="147"/>
        <v>#VALUE!</v>
      </c>
      <c r="AP225" s="77" t="str">
        <f>IF(ISBLANK(F225),"",VLOOKUP(F225,'validation code'!$T$64:$U$120,2,0))</f>
        <v/>
      </c>
      <c r="AQ225" s="77" t="str">
        <f>IF(ISBLANK(F225),"",VLOOKUP(F225,'validation code'!$T$3:$U$59,2,0))</f>
        <v/>
      </c>
      <c r="AR225" s="77" t="str">
        <f>IF(ISBLANK(M225)=TRUE,"",VLOOKUP(M225,'validation code'!$X$48:$Y$49,2,0))</f>
        <v/>
      </c>
      <c r="AS225" s="77" t="str">
        <f>IF(ISBLANK(F225)=TRUE,"",VLOOKUP(F225,'validation code'!$A$22:$B$79,2,0))</f>
        <v/>
      </c>
      <c r="AU225" s="77" t="s">
        <v>40</v>
      </c>
      <c r="AV225" s="77" t="str">
        <f>IF(ISBLANK($B$2)=TRUE,"",VLOOKUP($B$2,'validation code'!$W$54:$X$69,2,0))</f>
        <v>PRB</v>
      </c>
      <c r="AW225" s="77" t="str">
        <f t="shared" si="148"/>
        <v>01</v>
      </c>
      <c r="AX225" s="77" t="str">
        <f t="shared" si="149"/>
        <v/>
      </c>
      <c r="AY225" s="77" t="str">
        <f t="shared" si="150"/>
        <v>0224</v>
      </c>
      <c r="AZ225" s="77" t="str">
        <f t="shared" si="151"/>
        <v>EX-22-PRB-01--0224</v>
      </c>
      <c r="BA225" s="77" t="str">
        <f t="shared" si="152"/>
        <v>Not Completed</v>
      </c>
      <c r="BB225" s="19">
        <f t="shared" si="153"/>
        <v>0</v>
      </c>
      <c r="BC225" s="19">
        <f t="shared" si="154"/>
        <v>0</v>
      </c>
      <c r="BD225" s="19">
        <f t="shared" si="155"/>
        <v>0</v>
      </c>
      <c r="BE225" s="19">
        <f t="shared" si="156"/>
        <v>1</v>
      </c>
      <c r="BF225" s="19">
        <f t="shared" si="157"/>
        <v>0</v>
      </c>
      <c r="BG225" s="19">
        <f t="shared" si="158"/>
        <v>0</v>
      </c>
      <c r="BH225" s="19">
        <f t="shared" si="159"/>
        <v>0</v>
      </c>
      <c r="BI225" s="19">
        <f t="shared" si="160"/>
        <v>0</v>
      </c>
      <c r="BJ225" s="19">
        <f t="shared" si="161"/>
        <v>0</v>
      </c>
      <c r="BK225" s="19">
        <f t="shared" si="162"/>
        <v>0</v>
      </c>
      <c r="BL225" s="19">
        <f t="shared" si="163"/>
        <v>0</v>
      </c>
      <c r="BM225" s="19">
        <f t="shared" si="164"/>
        <v>0</v>
      </c>
      <c r="BN225" s="19">
        <f t="shared" si="165"/>
        <v>1</v>
      </c>
      <c r="BO225" s="19">
        <f t="shared" si="166"/>
        <v>1</v>
      </c>
      <c r="BP225" s="19">
        <f t="shared" si="167"/>
        <v>0</v>
      </c>
      <c r="BQ225" s="19">
        <f t="shared" si="168"/>
        <v>1</v>
      </c>
      <c r="BR225" s="19">
        <f t="shared" si="169"/>
        <v>0</v>
      </c>
      <c r="BS225" s="19">
        <f t="shared" si="170"/>
        <v>0</v>
      </c>
      <c r="BT225" s="19">
        <f t="shared" si="171"/>
        <v>0</v>
      </c>
      <c r="BU225" s="19">
        <f t="shared" si="172"/>
        <v>0</v>
      </c>
      <c r="BV225" s="19">
        <f t="shared" si="173"/>
        <v>0</v>
      </c>
      <c r="BW225" s="19">
        <f t="shared" si="174"/>
        <v>0</v>
      </c>
      <c r="BY225" s="12" t="str">
        <f t="shared" si="175"/>
        <v/>
      </c>
      <c r="BZ225" s="12"/>
      <c r="CA225" s="12" t="str">
        <f t="shared" si="176"/>
        <v/>
      </c>
      <c r="CB225" s="12" t="str">
        <f t="shared" si="177"/>
        <v>PRD_BODY</v>
      </c>
      <c r="CC225" s="12" t="str">
        <f t="shared" si="178"/>
        <v>PRD_BODY</v>
      </c>
    </row>
    <row r="226" spans="1:81" ht="14.25" customHeight="1" x14ac:dyDescent="0.35">
      <c r="A226" s="77" t="str">
        <f t="shared" si="142"/>
        <v>Not Completed</v>
      </c>
      <c r="C226" s="19">
        <f t="shared" si="179"/>
        <v>225</v>
      </c>
      <c r="D226" s="14" t="str">
        <f t="shared" si="143"/>
        <v/>
      </c>
      <c r="E226" s="15"/>
      <c r="F226" s="15"/>
      <c r="G226" s="15"/>
      <c r="H226" s="20" t="str">
        <f t="shared" si="144"/>
        <v/>
      </c>
      <c r="I226" s="15"/>
      <c r="J226" s="15"/>
      <c r="K226" s="65"/>
      <c r="L226" s="65"/>
      <c r="M226" s="15"/>
      <c r="N226" s="15"/>
      <c r="O226" s="15"/>
      <c r="P226" s="16"/>
      <c r="Q226" s="21" t="str">
        <f>IF(ISBLANK(O226)=TRUE,"",VLOOKUP(O226,'validation code'!$X$35:$Y$38,2,0))</f>
        <v/>
      </c>
      <c r="R226" s="84" t="e">
        <f t="shared" si="145"/>
        <v>#VALUE!</v>
      </c>
      <c r="S226" s="16"/>
      <c r="T226" s="83" t="e">
        <f t="shared" si="146"/>
        <v>#VALUE!</v>
      </c>
      <c r="U226" s="66"/>
      <c r="V226" s="66"/>
      <c r="W226" s="66"/>
      <c r="X226" s="66"/>
      <c r="Y226" s="76"/>
      <c r="Z226" s="66"/>
      <c r="AA226" s="76"/>
      <c r="AB226" s="79">
        <f t="shared" si="180"/>
        <v>0</v>
      </c>
      <c r="AC226" s="79">
        <f t="shared" si="180"/>
        <v>0</v>
      </c>
      <c r="AD226" s="79">
        <f t="shared" si="180"/>
        <v>0</v>
      </c>
      <c r="AE226" s="79">
        <f t="shared" si="180"/>
        <v>0</v>
      </c>
      <c r="AF226" s="79">
        <f t="shared" si="180"/>
        <v>0</v>
      </c>
      <c r="AG226" s="79">
        <f t="shared" si="180"/>
        <v>0</v>
      </c>
      <c r="AH226" s="79">
        <f t="shared" si="180"/>
        <v>0</v>
      </c>
      <c r="AI226" s="79">
        <f t="shared" si="180"/>
        <v>0</v>
      </c>
      <c r="AJ226" s="79">
        <f t="shared" si="180"/>
        <v>0</v>
      </c>
      <c r="AK226" s="79">
        <f t="shared" si="180"/>
        <v>0</v>
      </c>
      <c r="AL226" s="79">
        <f t="shared" si="180"/>
        <v>0</v>
      </c>
      <c r="AM226" s="79">
        <f t="shared" si="180"/>
        <v>0</v>
      </c>
      <c r="AN226" s="68" t="e">
        <f t="shared" si="147"/>
        <v>#VALUE!</v>
      </c>
      <c r="AP226" s="77" t="str">
        <f>IF(ISBLANK(F226),"",VLOOKUP(F226,'validation code'!$T$64:$U$120,2,0))</f>
        <v/>
      </c>
      <c r="AQ226" s="77" t="str">
        <f>IF(ISBLANK(F226),"",VLOOKUP(F226,'validation code'!$T$3:$U$59,2,0))</f>
        <v/>
      </c>
      <c r="AR226" s="77" t="str">
        <f>IF(ISBLANK(M226)=TRUE,"",VLOOKUP(M226,'validation code'!$X$48:$Y$49,2,0))</f>
        <v/>
      </c>
      <c r="AS226" s="77" t="str">
        <f>IF(ISBLANK(F226)=TRUE,"",VLOOKUP(F226,'validation code'!$A$22:$B$79,2,0))</f>
        <v/>
      </c>
      <c r="AU226" s="77" t="s">
        <v>40</v>
      </c>
      <c r="AV226" s="77" t="str">
        <f>IF(ISBLANK($B$2)=TRUE,"",VLOOKUP($B$2,'validation code'!$W$54:$X$69,2,0))</f>
        <v>PRB</v>
      </c>
      <c r="AW226" s="77" t="str">
        <f t="shared" si="148"/>
        <v>01</v>
      </c>
      <c r="AX226" s="77" t="str">
        <f t="shared" si="149"/>
        <v/>
      </c>
      <c r="AY226" s="77" t="str">
        <f t="shared" si="150"/>
        <v>0225</v>
      </c>
      <c r="AZ226" s="77" t="str">
        <f t="shared" si="151"/>
        <v>EX-22-PRB-01--0225</v>
      </c>
      <c r="BA226" s="77" t="str">
        <f t="shared" si="152"/>
        <v>Not Completed</v>
      </c>
      <c r="BB226" s="19">
        <f t="shared" si="153"/>
        <v>0</v>
      </c>
      <c r="BC226" s="19">
        <f t="shared" si="154"/>
        <v>0</v>
      </c>
      <c r="BD226" s="19">
        <f t="shared" si="155"/>
        <v>0</v>
      </c>
      <c r="BE226" s="19">
        <f t="shared" si="156"/>
        <v>1</v>
      </c>
      <c r="BF226" s="19">
        <f t="shared" si="157"/>
        <v>0</v>
      </c>
      <c r="BG226" s="19">
        <f t="shared" si="158"/>
        <v>0</v>
      </c>
      <c r="BH226" s="19">
        <f t="shared" si="159"/>
        <v>0</v>
      </c>
      <c r="BI226" s="19">
        <f t="shared" si="160"/>
        <v>0</v>
      </c>
      <c r="BJ226" s="19">
        <f t="shared" si="161"/>
        <v>0</v>
      </c>
      <c r="BK226" s="19">
        <f t="shared" si="162"/>
        <v>0</v>
      </c>
      <c r="BL226" s="19">
        <f t="shared" si="163"/>
        <v>0</v>
      </c>
      <c r="BM226" s="19">
        <f t="shared" si="164"/>
        <v>0</v>
      </c>
      <c r="BN226" s="19">
        <f t="shared" si="165"/>
        <v>1</v>
      </c>
      <c r="BO226" s="19">
        <f t="shared" si="166"/>
        <v>1</v>
      </c>
      <c r="BP226" s="19">
        <f t="shared" si="167"/>
        <v>0</v>
      </c>
      <c r="BQ226" s="19">
        <f t="shared" si="168"/>
        <v>1</v>
      </c>
      <c r="BR226" s="19">
        <f t="shared" si="169"/>
        <v>0</v>
      </c>
      <c r="BS226" s="19">
        <f t="shared" si="170"/>
        <v>0</v>
      </c>
      <c r="BT226" s="19">
        <f t="shared" si="171"/>
        <v>0</v>
      </c>
      <c r="BU226" s="19">
        <f t="shared" si="172"/>
        <v>0</v>
      </c>
      <c r="BV226" s="19">
        <f t="shared" si="173"/>
        <v>0</v>
      </c>
      <c r="BW226" s="19">
        <f t="shared" si="174"/>
        <v>0</v>
      </c>
      <c r="BY226" s="12" t="str">
        <f t="shared" si="175"/>
        <v/>
      </c>
      <c r="BZ226" s="12"/>
      <c r="CA226" s="12" t="str">
        <f t="shared" si="176"/>
        <v/>
      </c>
      <c r="CB226" s="12" t="str">
        <f t="shared" si="177"/>
        <v>PRD_BODY</v>
      </c>
      <c r="CC226" s="12" t="str">
        <f t="shared" si="178"/>
        <v>PRD_BODY</v>
      </c>
    </row>
    <row r="227" spans="1:81" ht="14.25" customHeight="1" x14ac:dyDescent="0.35">
      <c r="A227" s="77" t="str">
        <f t="shared" si="142"/>
        <v>Not Completed</v>
      </c>
      <c r="C227" s="19">
        <f t="shared" si="179"/>
        <v>226</v>
      </c>
      <c r="D227" s="14" t="str">
        <f t="shared" si="143"/>
        <v/>
      </c>
      <c r="E227" s="15"/>
      <c r="F227" s="15"/>
      <c r="G227" s="15"/>
      <c r="H227" s="20" t="str">
        <f t="shared" si="144"/>
        <v/>
      </c>
      <c r="I227" s="15"/>
      <c r="J227" s="15"/>
      <c r="K227" s="65"/>
      <c r="L227" s="65"/>
      <c r="M227" s="15"/>
      <c r="N227" s="15"/>
      <c r="O227" s="15"/>
      <c r="P227" s="16"/>
      <c r="Q227" s="21" t="str">
        <f>IF(ISBLANK(O227)=TRUE,"",VLOOKUP(O227,'validation code'!$X$35:$Y$38,2,0))</f>
        <v/>
      </c>
      <c r="R227" s="84" t="e">
        <f t="shared" si="145"/>
        <v>#VALUE!</v>
      </c>
      <c r="S227" s="16"/>
      <c r="T227" s="83" t="e">
        <f t="shared" si="146"/>
        <v>#VALUE!</v>
      </c>
      <c r="U227" s="66"/>
      <c r="V227" s="66"/>
      <c r="W227" s="66"/>
      <c r="X227" s="66"/>
      <c r="Y227" s="76"/>
      <c r="Z227" s="66"/>
      <c r="AA227" s="76"/>
      <c r="AB227" s="79">
        <f t="shared" si="180"/>
        <v>0</v>
      </c>
      <c r="AC227" s="79">
        <f t="shared" si="180"/>
        <v>0</v>
      </c>
      <c r="AD227" s="79">
        <f t="shared" si="180"/>
        <v>0</v>
      </c>
      <c r="AE227" s="79">
        <f t="shared" si="180"/>
        <v>0</v>
      </c>
      <c r="AF227" s="79">
        <f t="shared" si="180"/>
        <v>0</v>
      </c>
      <c r="AG227" s="79">
        <f t="shared" si="180"/>
        <v>0</v>
      </c>
      <c r="AH227" s="79">
        <f t="shared" si="180"/>
        <v>0</v>
      </c>
      <c r="AI227" s="79">
        <f t="shared" si="180"/>
        <v>0</v>
      </c>
      <c r="AJ227" s="79">
        <f t="shared" si="180"/>
        <v>0</v>
      </c>
      <c r="AK227" s="79">
        <f t="shared" si="180"/>
        <v>0</v>
      </c>
      <c r="AL227" s="79">
        <f t="shared" si="180"/>
        <v>0</v>
      </c>
      <c r="AM227" s="79">
        <f t="shared" si="180"/>
        <v>0</v>
      </c>
      <c r="AN227" s="68" t="e">
        <f t="shared" si="147"/>
        <v>#VALUE!</v>
      </c>
      <c r="AP227" s="77" t="str">
        <f>IF(ISBLANK(F227),"",VLOOKUP(F227,'validation code'!$T$64:$U$120,2,0))</f>
        <v/>
      </c>
      <c r="AQ227" s="77" t="str">
        <f>IF(ISBLANK(F227),"",VLOOKUP(F227,'validation code'!$T$3:$U$59,2,0))</f>
        <v/>
      </c>
      <c r="AR227" s="77" t="str">
        <f>IF(ISBLANK(M227)=TRUE,"",VLOOKUP(M227,'validation code'!$X$48:$Y$49,2,0))</f>
        <v/>
      </c>
      <c r="AS227" s="77" t="str">
        <f>IF(ISBLANK(F227)=TRUE,"",VLOOKUP(F227,'validation code'!$A$22:$B$79,2,0))</f>
        <v/>
      </c>
      <c r="AU227" s="77" t="s">
        <v>40</v>
      </c>
      <c r="AV227" s="77" t="str">
        <f>IF(ISBLANK($B$2)=TRUE,"",VLOOKUP($B$2,'validation code'!$W$54:$X$69,2,0))</f>
        <v>PRB</v>
      </c>
      <c r="AW227" s="77" t="str">
        <f t="shared" si="148"/>
        <v>01</v>
      </c>
      <c r="AX227" s="77" t="str">
        <f t="shared" si="149"/>
        <v/>
      </c>
      <c r="AY227" s="77" t="str">
        <f t="shared" si="150"/>
        <v>0226</v>
      </c>
      <c r="AZ227" s="77" t="str">
        <f t="shared" si="151"/>
        <v>EX-22-PRB-01--0226</v>
      </c>
      <c r="BA227" s="77" t="str">
        <f t="shared" si="152"/>
        <v>Not Completed</v>
      </c>
      <c r="BB227" s="19">
        <f t="shared" si="153"/>
        <v>0</v>
      </c>
      <c r="BC227" s="19">
        <f t="shared" si="154"/>
        <v>0</v>
      </c>
      <c r="BD227" s="19">
        <f t="shared" si="155"/>
        <v>0</v>
      </c>
      <c r="BE227" s="19">
        <f t="shared" si="156"/>
        <v>1</v>
      </c>
      <c r="BF227" s="19">
        <f t="shared" si="157"/>
        <v>0</v>
      </c>
      <c r="BG227" s="19">
        <f t="shared" si="158"/>
        <v>0</v>
      </c>
      <c r="BH227" s="19">
        <f t="shared" si="159"/>
        <v>0</v>
      </c>
      <c r="BI227" s="19">
        <f t="shared" si="160"/>
        <v>0</v>
      </c>
      <c r="BJ227" s="19">
        <f t="shared" si="161"/>
        <v>0</v>
      </c>
      <c r="BK227" s="19">
        <f t="shared" si="162"/>
        <v>0</v>
      </c>
      <c r="BL227" s="19">
        <f t="shared" si="163"/>
        <v>0</v>
      </c>
      <c r="BM227" s="19">
        <f t="shared" si="164"/>
        <v>0</v>
      </c>
      <c r="BN227" s="19">
        <f t="shared" si="165"/>
        <v>1</v>
      </c>
      <c r="BO227" s="19">
        <f t="shared" si="166"/>
        <v>1</v>
      </c>
      <c r="BP227" s="19">
        <f t="shared" si="167"/>
        <v>0</v>
      </c>
      <c r="BQ227" s="19">
        <f t="shared" si="168"/>
        <v>1</v>
      </c>
      <c r="BR227" s="19">
        <f t="shared" si="169"/>
        <v>0</v>
      </c>
      <c r="BS227" s="19">
        <f t="shared" si="170"/>
        <v>0</v>
      </c>
      <c r="BT227" s="19">
        <f t="shared" si="171"/>
        <v>0</v>
      </c>
      <c r="BU227" s="19">
        <f t="shared" si="172"/>
        <v>0</v>
      </c>
      <c r="BV227" s="19">
        <f t="shared" si="173"/>
        <v>0</v>
      </c>
      <c r="BW227" s="19">
        <f t="shared" si="174"/>
        <v>0</v>
      </c>
      <c r="BY227" s="12" t="str">
        <f t="shared" si="175"/>
        <v/>
      </c>
      <c r="BZ227" s="12"/>
      <c r="CA227" s="12" t="str">
        <f t="shared" si="176"/>
        <v/>
      </c>
      <c r="CB227" s="12" t="str">
        <f t="shared" si="177"/>
        <v>PRD_BODY</v>
      </c>
      <c r="CC227" s="12" t="str">
        <f t="shared" si="178"/>
        <v>PRD_BODY</v>
      </c>
    </row>
    <row r="228" spans="1:81" ht="14.25" customHeight="1" x14ac:dyDescent="0.35">
      <c r="A228" s="77" t="str">
        <f t="shared" si="142"/>
        <v>Not Completed</v>
      </c>
      <c r="C228" s="19">
        <f t="shared" si="179"/>
        <v>227</v>
      </c>
      <c r="D228" s="14" t="str">
        <f t="shared" si="143"/>
        <v/>
      </c>
      <c r="E228" s="15"/>
      <c r="F228" s="15"/>
      <c r="G228" s="15"/>
      <c r="H228" s="20" t="str">
        <f t="shared" si="144"/>
        <v/>
      </c>
      <c r="I228" s="15"/>
      <c r="J228" s="15"/>
      <c r="K228" s="65"/>
      <c r="L228" s="65"/>
      <c r="M228" s="15"/>
      <c r="N228" s="15"/>
      <c r="O228" s="15"/>
      <c r="P228" s="16"/>
      <c r="Q228" s="21" t="str">
        <f>IF(ISBLANK(O228)=TRUE,"",VLOOKUP(O228,'validation code'!$X$35:$Y$38,2,0))</f>
        <v/>
      </c>
      <c r="R228" s="84" t="e">
        <f t="shared" si="145"/>
        <v>#VALUE!</v>
      </c>
      <c r="S228" s="16"/>
      <c r="T228" s="83" t="e">
        <f t="shared" si="146"/>
        <v>#VALUE!</v>
      </c>
      <c r="U228" s="66"/>
      <c r="V228" s="66"/>
      <c r="W228" s="66"/>
      <c r="X228" s="66"/>
      <c r="Y228" s="76"/>
      <c r="Z228" s="66"/>
      <c r="AA228" s="76"/>
      <c r="AB228" s="79">
        <f t="shared" si="180"/>
        <v>0</v>
      </c>
      <c r="AC228" s="79">
        <f t="shared" si="180"/>
        <v>0</v>
      </c>
      <c r="AD228" s="79">
        <f t="shared" si="180"/>
        <v>0</v>
      </c>
      <c r="AE228" s="79">
        <f t="shared" si="180"/>
        <v>0</v>
      </c>
      <c r="AF228" s="79">
        <f t="shared" si="180"/>
        <v>0</v>
      </c>
      <c r="AG228" s="79">
        <f t="shared" si="180"/>
        <v>0</v>
      </c>
      <c r="AH228" s="79">
        <f t="shared" si="180"/>
        <v>0</v>
      </c>
      <c r="AI228" s="79">
        <f t="shared" si="180"/>
        <v>0</v>
      </c>
      <c r="AJ228" s="79">
        <f t="shared" si="180"/>
        <v>0</v>
      </c>
      <c r="AK228" s="79">
        <f t="shared" si="180"/>
        <v>0</v>
      </c>
      <c r="AL228" s="79">
        <f t="shared" si="180"/>
        <v>0</v>
      </c>
      <c r="AM228" s="79">
        <f t="shared" si="180"/>
        <v>0</v>
      </c>
      <c r="AN228" s="68" t="e">
        <f t="shared" si="147"/>
        <v>#VALUE!</v>
      </c>
      <c r="AP228" s="77" t="str">
        <f>IF(ISBLANK(F228),"",VLOOKUP(F228,'validation code'!$T$64:$U$120,2,0))</f>
        <v/>
      </c>
      <c r="AQ228" s="77" t="str">
        <f>IF(ISBLANK(F228),"",VLOOKUP(F228,'validation code'!$T$3:$U$59,2,0))</f>
        <v/>
      </c>
      <c r="AR228" s="77" t="str">
        <f>IF(ISBLANK(M228)=TRUE,"",VLOOKUP(M228,'validation code'!$X$48:$Y$49,2,0))</f>
        <v/>
      </c>
      <c r="AS228" s="77" t="str">
        <f>IF(ISBLANK(F228)=TRUE,"",VLOOKUP(F228,'validation code'!$A$22:$B$79,2,0))</f>
        <v/>
      </c>
      <c r="AU228" s="77" t="s">
        <v>40</v>
      </c>
      <c r="AV228" s="77" t="str">
        <f>IF(ISBLANK($B$2)=TRUE,"",VLOOKUP($B$2,'validation code'!$W$54:$X$69,2,0))</f>
        <v>PRB</v>
      </c>
      <c r="AW228" s="77" t="str">
        <f t="shared" si="148"/>
        <v>01</v>
      </c>
      <c r="AX228" s="77" t="str">
        <f t="shared" si="149"/>
        <v/>
      </c>
      <c r="AY228" s="77" t="str">
        <f t="shared" si="150"/>
        <v>0227</v>
      </c>
      <c r="AZ228" s="77" t="str">
        <f t="shared" si="151"/>
        <v>EX-22-PRB-01--0227</v>
      </c>
      <c r="BA228" s="77" t="str">
        <f t="shared" si="152"/>
        <v>Not Completed</v>
      </c>
      <c r="BB228" s="19">
        <f t="shared" si="153"/>
        <v>0</v>
      </c>
      <c r="BC228" s="19">
        <f t="shared" si="154"/>
        <v>0</v>
      </c>
      <c r="BD228" s="19">
        <f t="shared" si="155"/>
        <v>0</v>
      </c>
      <c r="BE228" s="19">
        <f t="shared" si="156"/>
        <v>1</v>
      </c>
      <c r="BF228" s="19">
        <f t="shared" si="157"/>
        <v>0</v>
      </c>
      <c r="BG228" s="19">
        <f t="shared" si="158"/>
        <v>0</v>
      </c>
      <c r="BH228" s="19">
        <f t="shared" si="159"/>
        <v>0</v>
      </c>
      <c r="BI228" s="19">
        <f t="shared" si="160"/>
        <v>0</v>
      </c>
      <c r="BJ228" s="19">
        <f t="shared" si="161"/>
        <v>0</v>
      </c>
      <c r="BK228" s="19">
        <f t="shared" si="162"/>
        <v>0</v>
      </c>
      <c r="BL228" s="19">
        <f t="shared" si="163"/>
        <v>0</v>
      </c>
      <c r="BM228" s="19">
        <f t="shared" si="164"/>
        <v>0</v>
      </c>
      <c r="BN228" s="19">
        <f t="shared" si="165"/>
        <v>1</v>
      </c>
      <c r="BO228" s="19">
        <f t="shared" si="166"/>
        <v>1</v>
      </c>
      <c r="BP228" s="19">
        <f t="shared" si="167"/>
        <v>0</v>
      </c>
      <c r="BQ228" s="19">
        <f t="shared" si="168"/>
        <v>1</v>
      </c>
      <c r="BR228" s="19">
        <f t="shared" si="169"/>
        <v>0</v>
      </c>
      <c r="BS228" s="19">
        <f t="shared" si="170"/>
        <v>0</v>
      </c>
      <c r="BT228" s="19">
        <f t="shared" si="171"/>
        <v>0</v>
      </c>
      <c r="BU228" s="19">
        <f t="shared" si="172"/>
        <v>0</v>
      </c>
      <c r="BV228" s="19">
        <f t="shared" si="173"/>
        <v>0</v>
      </c>
      <c r="BW228" s="19">
        <f t="shared" si="174"/>
        <v>0</v>
      </c>
      <c r="BY228" s="12" t="str">
        <f t="shared" si="175"/>
        <v/>
      </c>
      <c r="BZ228" s="12"/>
      <c r="CA228" s="12" t="str">
        <f t="shared" si="176"/>
        <v/>
      </c>
      <c r="CB228" s="12" t="str">
        <f t="shared" si="177"/>
        <v>PRD_BODY</v>
      </c>
      <c r="CC228" s="12" t="str">
        <f t="shared" si="178"/>
        <v>PRD_BODY</v>
      </c>
    </row>
    <row r="229" spans="1:81" ht="14.25" customHeight="1" x14ac:dyDescent="0.35">
      <c r="A229" s="77" t="str">
        <f t="shared" si="142"/>
        <v>Not Completed</v>
      </c>
      <c r="C229" s="19">
        <f t="shared" si="179"/>
        <v>228</v>
      </c>
      <c r="D229" s="14" t="str">
        <f t="shared" si="143"/>
        <v/>
      </c>
      <c r="E229" s="15"/>
      <c r="F229" s="15"/>
      <c r="G229" s="15"/>
      <c r="H229" s="20" t="str">
        <f t="shared" si="144"/>
        <v/>
      </c>
      <c r="I229" s="15"/>
      <c r="J229" s="15"/>
      <c r="K229" s="65"/>
      <c r="L229" s="65"/>
      <c r="M229" s="15"/>
      <c r="N229" s="15"/>
      <c r="O229" s="15"/>
      <c r="P229" s="16"/>
      <c r="Q229" s="21" t="str">
        <f>IF(ISBLANK(O229)=TRUE,"",VLOOKUP(O229,'validation code'!$X$35:$Y$38,2,0))</f>
        <v/>
      </c>
      <c r="R229" s="84" t="e">
        <f t="shared" si="145"/>
        <v>#VALUE!</v>
      </c>
      <c r="S229" s="16"/>
      <c r="T229" s="83" t="e">
        <f t="shared" si="146"/>
        <v>#VALUE!</v>
      </c>
      <c r="U229" s="66"/>
      <c r="V229" s="66"/>
      <c r="W229" s="66"/>
      <c r="X229" s="66"/>
      <c r="Y229" s="76"/>
      <c r="Z229" s="66"/>
      <c r="AA229" s="76"/>
      <c r="AB229" s="79">
        <f t="shared" si="180"/>
        <v>0</v>
      </c>
      <c r="AC229" s="79">
        <f t="shared" si="180"/>
        <v>0</v>
      </c>
      <c r="AD229" s="79">
        <f t="shared" si="180"/>
        <v>0</v>
      </c>
      <c r="AE229" s="79">
        <f t="shared" si="180"/>
        <v>0</v>
      </c>
      <c r="AF229" s="79">
        <f t="shared" si="180"/>
        <v>0</v>
      </c>
      <c r="AG229" s="79">
        <f t="shared" si="180"/>
        <v>0</v>
      </c>
      <c r="AH229" s="79">
        <f t="shared" si="180"/>
        <v>0</v>
      </c>
      <c r="AI229" s="79">
        <f t="shared" si="180"/>
        <v>0</v>
      </c>
      <c r="AJ229" s="79">
        <f t="shared" si="180"/>
        <v>0</v>
      </c>
      <c r="AK229" s="79">
        <f t="shared" si="180"/>
        <v>0</v>
      </c>
      <c r="AL229" s="79">
        <f t="shared" si="180"/>
        <v>0</v>
      </c>
      <c r="AM229" s="79">
        <f t="shared" si="180"/>
        <v>0</v>
      </c>
      <c r="AN229" s="68" t="e">
        <f t="shared" si="147"/>
        <v>#VALUE!</v>
      </c>
      <c r="AP229" s="77" t="str">
        <f>IF(ISBLANK(F229),"",VLOOKUP(F229,'validation code'!$T$64:$U$120,2,0))</f>
        <v/>
      </c>
      <c r="AQ229" s="77" t="str">
        <f>IF(ISBLANK(F229),"",VLOOKUP(F229,'validation code'!$T$3:$U$59,2,0))</f>
        <v/>
      </c>
      <c r="AR229" s="77" t="str">
        <f>IF(ISBLANK(M229)=TRUE,"",VLOOKUP(M229,'validation code'!$X$48:$Y$49,2,0))</f>
        <v/>
      </c>
      <c r="AS229" s="77" t="str">
        <f>IF(ISBLANK(F229)=TRUE,"",VLOOKUP(F229,'validation code'!$A$22:$B$79,2,0))</f>
        <v/>
      </c>
      <c r="AU229" s="77" t="s">
        <v>40</v>
      </c>
      <c r="AV229" s="77" t="str">
        <f>IF(ISBLANK($B$2)=TRUE,"",VLOOKUP($B$2,'validation code'!$W$54:$X$69,2,0))</f>
        <v>PRB</v>
      </c>
      <c r="AW229" s="77" t="str">
        <f t="shared" si="148"/>
        <v>01</v>
      </c>
      <c r="AX229" s="77" t="str">
        <f t="shared" si="149"/>
        <v/>
      </c>
      <c r="AY229" s="77" t="str">
        <f t="shared" si="150"/>
        <v>0228</v>
      </c>
      <c r="AZ229" s="77" t="str">
        <f t="shared" si="151"/>
        <v>EX-22-PRB-01--0228</v>
      </c>
      <c r="BA229" s="77" t="str">
        <f t="shared" si="152"/>
        <v>Not Completed</v>
      </c>
      <c r="BB229" s="19">
        <f t="shared" si="153"/>
        <v>0</v>
      </c>
      <c r="BC229" s="19">
        <f t="shared" si="154"/>
        <v>0</v>
      </c>
      <c r="BD229" s="19">
        <f t="shared" si="155"/>
        <v>0</v>
      </c>
      <c r="BE229" s="19">
        <f t="shared" si="156"/>
        <v>1</v>
      </c>
      <c r="BF229" s="19">
        <f t="shared" si="157"/>
        <v>0</v>
      </c>
      <c r="BG229" s="19">
        <f t="shared" si="158"/>
        <v>0</v>
      </c>
      <c r="BH229" s="19">
        <f t="shared" si="159"/>
        <v>0</v>
      </c>
      <c r="BI229" s="19">
        <f t="shared" si="160"/>
        <v>0</v>
      </c>
      <c r="BJ229" s="19">
        <f t="shared" si="161"/>
        <v>0</v>
      </c>
      <c r="BK229" s="19">
        <f t="shared" si="162"/>
        <v>0</v>
      </c>
      <c r="BL229" s="19">
        <f t="shared" si="163"/>
        <v>0</v>
      </c>
      <c r="BM229" s="19">
        <f t="shared" si="164"/>
        <v>0</v>
      </c>
      <c r="BN229" s="19">
        <f t="shared" si="165"/>
        <v>1</v>
      </c>
      <c r="BO229" s="19">
        <f t="shared" si="166"/>
        <v>1</v>
      </c>
      <c r="BP229" s="19">
        <f t="shared" si="167"/>
        <v>0</v>
      </c>
      <c r="BQ229" s="19">
        <f t="shared" si="168"/>
        <v>1</v>
      </c>
      <c r="BR229" s="19">
        <f t="shared" si="169"/>
        <v>0</v>
      </c>
      <c r="BS229" s="19">
        <f t="shared" si="170"/>
        <v>0</v>
      </c>
      <c r="BT229" s="19">
        <f t="shared" si="171"/>
        <v>0</v>
      </c>
      <c r="BU229" s="19">
        <f t="shared" si="172"/>
        <v>0</v>
      </c>
      <c r="BV229" s="19">
        <f t="shared" si="173"/>
        <v>0</v>
      </c>
      <c r="BW229" s="19">
        <f t="shared" si="174"/>
        <v>0</v>
      </c>
      <c r="BY229" s="12" t="str">
        <f t="shared" si="175"/>
        <v/>
      </c>
      <c r="BZ229" s="12"/>
      <c r="CA229" s="12" t="str">
        <f t="shared" si="176"/>
        <v/>
      </c>
      <c r="CB229" s="12" t="str">
        <f t="shared" si="177"/>
        <v>PRD_BODY</v>
      </c>
      <c r="CC229" s="12" t="str">
        <f t="shared" si="178"/>
        <v>PRD_BODY</v>
      </c>
    </row>
    <row r="230" spans="1:81" ht="14.25" customHeight="1" x14ac:dyDescent="0.35">
      <c r="A230" s="77" t="str">
        <f t="shared" si="142"/>
        <v>Not Completed</v>
      </c>
      <c r="C230" s="19">
        <f t="shared" si="179"/>
        <v>229</v>
      </c>
      <c r="D230" s="14" t="str">
        <f t="shared" si="143"/>
        <v/>
      </c>
      <c r="E230" s="15"/>
      <c r="F230" s="15"/>
      <c r="G230" s="15"/>
      <c r="H230" s="20" t="str">
        <f t="shared" si="144"/>
        <v/>
      </c>
      <c r="I230" s="15"/>
      <c r="J230" s="15"/>
      <c r="K230" s="65"/>
      <c r="L230" s="65"/>
      <c r="M230" s="15"/>
      <c r="N230" s="15"/>
      <c r="O230" s="15"/>
      <c r="P230" s="16"/>
      <c r="Q230" s="21" t="str">
        <f>IF(ISBLANK(O230)=TRUE,"",VLOOKUP(O230,'validation code'!$X$35:$Y$38,2,0))</f>
        <v/>
      </c>
      <c r="R230" s="84" t="e">
        <f t="shared" si="145"/>
        <v>#VALUE!</v>
      </c>
      <c r="S230" s="16"/>
      <c r="T230" s="83" t="e">
        <f t="shared" si="146"/>
        <v>#VALUE!</v>
      </c>
      <c r="U230" s="66"/>
      <c r="V230" s="66"/>
      <c r="W230" s="66"/>
      <c r="X230" s="66"/>
      <c r="Y230" s="76"/>
      <c r="Z230" s="66"/>
      <c r="AA230" s="76"/>
      <c r="AB230" s="79">
        <f t="shared" si="180"/>
        <v>0</v>
      </c>
      <c r="AC230" s="79">
        <f t="shared" si="180"/>
        <v>0</v>
      </c>
      <c r="AD230" s="79">
        <f t="shared" si="180"/>
        <v>0</v>
      </c>
      <c r="AE230" s="79">
        <f t="shared" si="180"/>
        <v>0</v>
      </c>
      <c r="AF230" s="79">
        <f t="shared" si="180"/>
        <v>0</v>
      </c>
      <c r="AG230" s="79">
        <f t="shared" si="180"/>
        <v>0</v>
      </c>
      <c r="AH230" s="79">
        <f t="shared" si="180"/>
        <v>0</v>
      </c>
      <c r="AI230" s="79">
        <f t="shared" si="180"/>
        <v>0</v>
      </c>
      <c r="AJ230" s="79">
        <f t="shared" si="180"/>
        <v>0</v>
      </c>
      <c r="AK230" s="79">
        <f t="shared" si="180"/>
        <v>0</v>
      </c>
      <c r="AL230" s="79">
        <f t="shared" si="180"/>
        <v>0</v>
      </c>
      <c r="AM230" s="79">
        <f t="shared" si="180"/>
        <v>0</v>
      </c>
      <c r="AN230" s="68" t="e">
        <f t="shared" si="147"/>
        <v>#VALUE!</v>
      </c>
      <c r="AP230" s="77" t="str">
        <f>IF(ISBLANK(F230),"",VLOOKUP(F230,'validation code'!$T$64:$U$120,2,0))</f>
        <v/>
      </c>
      <c r="AQ230" s="77" t="str">
        <f>IF(ISBLANK(F230),"",VLOOKUP(F230,'validation code'!$T$3:$U$59,2,0))</f>
        <v/>
      </c>
      <c r="AR230" s="77" t="str">
        <f>IF(ISBLANK(M230)=TRUE,"",VLOOKUP(M230,'validation code'!$X$48:$Y$49,2,0))</f>
        <v/>
      </c>
      <c r="AS230" s="77" t="str">
        <f>IF(ISBLANK(F230)=TRUE,"",VLOOKUP(F230,'validation code'!$A$22:$B$79,2,0))</f>
        <v/>
      </c>
      <c r="AU230" s="77" t="s">
        <v>40</v>
      </c>
      <c r="AV230" s="77" t="str">
        <f>IF(ISBLANK($B$2)=TRUE,"",VLOOKUP($B$2,'validation code'!$W$54:$X$69,2,0))</f>
        <v>PRB</v>
      </c>
      <c r="AW230" s="77" t="str">
        <f t="shared" si="148"/>
        <v>01</v>
      </c>
      <c r="AX230" s="77" t="str">
        <f t="shared" si="149"/>
        <v/>
      </c>
      <c r="AY230" s="77" t="str">
        <f t="shared" si="150"/>
        <v>0229</v>
      </c>
      <c r="AZ230" s="77" t="str">
        <f t="shared" si="151"/>
        <v>EX-22-PRB-01--0229</v>
      </c>
      <c r="BA230" s="77" t="str">
        <f t="shared" si="152"/>
        <v>Not Completed</v>
      </c>
      <c r="BB230" s="19">
        <f t="shared" si="153"/>
        <v>0</v>
      </c>
      <c r="BC230" s="19">
        <f t="shared" si="154"/>
        <v>0</v>
      </c>
      <c r="BD230" s="19">
        <f t="shared" si="155"/>
        <v>0</v>
      </c>
      <c r="BE230" s="19">
        <f t="shared" si="156"/>
        <v>1</v>
      </c>
      <c r="BF230" s="19">
        <f t="shared" si="157"/>
        <v>0</v>
      </c>
      <c r="BG230" s="19">
        <f t="shared" si="158"/>
        <v>0</v>
      </c>
      <c r="BH230" s="19">
        <f t="shared" si="159"/>
        <v>0</v>
      </c>
      <c r="BI230" s="19">
        <f t="shared" si="160"/>
        <v>0</v>
      </c>
      <c r="BJ230" s="19">
        <f t="shared" si="161"/>
        <v>0</v>
      </c>
      <c r="BK230" s="19">
        <f t="shared" si="162"/>
        <v>0</v>
      </c>
      <c r="BL230" s="19">
        <f t="shared" si="163"/>
        <v>0</v>
      </c>
      <c r="BM230" s="19">
        <f t="shared" si="164"/>
        <v>0</v>
      </c>
      <c r="BN230" s="19">
        <f t="shared" si="165"/>
        <v>1</v>
      </c>
      <c r="BO230" s="19">
        <f t="shared" si="166"/>
        <v>1</v>
      </c>
      <c r="BP230" s="19">
        <f t="shared" si="167"/>
        <v>0</v>
      </c>
      <c r="BQ230" s="19">
        <f t="shared" si="168"/>
        <v>1</v>
      </c>
      <c r="BR230" s="19">
        <f t="shared" si="169"/>
        <v>0</v>
      </c>
      <c r="BS230" s="19">
        <f t="shared" si="170"/>
        <v>0</v>
      </c>
      <c r="BT230" s="19">
        <f t="shared" si="171"/>
        <v>0</v>
      </c>
      <c r="BU230" s="19">
        <f t="shared" si="172"/>
        <v>0</v>
      </c>
      <c r="BV230" s="19">
        <f t="shared" si="173"/>
        <v>0</v>
      </c>
      <c r="BW230" s="19">
        <f t="shared" si="174"/>
        <v>0</v>
      </c>
      <c r="BY230" s="12" t="str">
        <f t="shared" si="175"/>
        <v/>
      </c>
      <c r="BZ230" s="12"/>
      <c r="CA230" s="12" t="str">
        <f t="shared" si="176"/>
        <v/>
      </c>
      <c r="CB230" s="12" t="str">
        <f t="shared" si="177"/>
        <v>PRD_BODY</v>
      </c>
      <c r="CC230" s="12" t="str">
        <f t="shared" si="178"/>
        <v>PRD_BODY</v>
      </c>
    </row>
    <row r="231" spans="1:81" ht="14.25" customHeight="1" x14ac:dyDescent="0.35">
      <c r="A231" s="77" t="str">
        <f t="shared" si="142"/>
        <v>Not Completed</v>
      </c>
      <c r="C231" s="19">
        <f t="shared" si="179"/>
        <v>230</v>
      </c>
      <c r="D231" s="14" t="str">
        <f t="shared" si="143"/>
        <v/>
      </c>
      <c r="E231" s="15"/>
      <c r="F231" s="15"/>
      <c r="G231" s="15"/>
      <c r="H231" s="20" t="str">
        <f t="shared" si="144"/>
        <v/>
      </c>
      <c r="I231" s="15"/>
      <c r="J231" s="15"/>
      <c r="K231" s="65"/>
      <c r="L231" s="65"/>
      <c r="M231" s="15"/>
      <c r="N231" s="15"/>
      <c r="O231" s="15"/>
      <c r="P231" s="16"/>
      <c r="Q231" s="21" t="str">
        <f>IF(ISBLANK(O231)=TRUE,"",VLOOKUP(O231,'validation code'!$X$35:$Y$38,2,0))</f>
        <v/>
      </c>
      <c r="R231" s="84" t="e">
        <f t="shared" si="145"/>
        <v>#VALUE!</v>
      </c>
      <c r="S231" s="16"/>
      <c r="T231" s="83" t="e">
        <f t="shared" si="146"/>
        <v>#VALUE!</v>
      </c>
      <c r="U231" s="66"/>
      <c r="V231" s="66"/>
      <c r="W231" s="66"/>
      <c r="X231" s="66"/>
      <c r="Y231" s="76"/>
      <c r="Z231" s="66"/>
      <c r="AA231" s="76"/>
      <c r="AB231" s="79">
        <f t="shared" si="180"/>
        <v>0</v>
      </c>
      <c r="AC231" s="79">
        <f t="shared" si="180"/>
        <v>0</v>
      </c>
      <c r="AD231" s="79">
        <f t="shared" si="180"/>
        <v>0</v>
      </c>
      <c r="AE231" s="79">
        <f t="shared" si="180"/>
        <v>0</v>
      </c>
      <c r="AF231" s="79">
        <f t="shared" si="180"/>
        <v>0</v>
      </c>
      <c r="AG231" s="79">
        <f t="shared" si="180"/>
        <v>0</v>
      </c>
      <c r="AH231" s="79">
        <f t="shared" si="180"/>
        <v>0</v>
      </c>
      <c r="AI231" s="79">
        <f t="shared" si="180"/>
        <v>0</v>
      </c>
      <c r="AJ231" s="79">
        <f t="shared" si="180"/>
        <v>0</v>
      </c>
      <c r="AK231" s="79">
        <f t="shared" si="180"/>
        <v>0</v>
      </c>
      <c r="AL231" s="79">
        <f t="shared" si="180"/>
        <v>0</v>
      </c>
      <c r="AM231" s="79">
        <f t="shared" si="180"/>
        <v>0</v>
      </c>
      <c r="AN231" s="68" t="e">
        <f t="shared" si="147"/>
        <v>#VALUE!</v>
      </c>
      <c r="AP231" s="77" t="str">
        <f>IF(ISBLANK(F231),"",VLOOKUP(F231,'validation code'!$T$64:$U$120,2,0))</f>
        <v/>
      </c>
      <c r="AQ231" s="77" t="str">
        <f>IF(ISBLANK(F231),"",VLOOKUP(F231,'validation code'!$T$3:$U$59,2,0))</f>
        <v/>
      </c>
      <c r="AR231" s="77" t="str">
        <f>IF(ISBLANK(M231)=TRUE,"",VLOOKUP(M231,'validation code'!$X$48:$Y$49,2,0))</f>
        <v/>
      </c>
      <c r="AS231" s="77" t="str">
        <f>IF(ISBLANK(F231)=TRUE,"",VLOOKUP(F231,'validation code'!$A$22:$B$79,2,0))</f>
        <v/>
      </c>
      <c r="AU231" s="77" t="s">
        <v>40</v>
      </c>
      <c r="AV231" s="77" t="str">
        <f>IF(ISBLANK($B$2)=TRUE,"",VLOOKUP($B$2,'validation code'!$W$54:$X$69,2,0))</f>
        <v>PRB</v>
      </c>
      <c r="AW231" s="77" t="str">
        <f t="shared" si="148"/>
        <v>01</v>
      </c>
      <c r="AX231" s="77" t="str">
        <f t="shared" si="149"/>
        <v/>
      </c>
      <c r="AY231" s="77" t="str">
        <f t="shared" si="150"/>
        <v>0230</v>
      </c>
      <c r="AZ231" s="77" t="str">
        <f t="shared" si="151"/>
        <v>EX-22-PRB-01--0230</v>
      </c>
      <c r="BA231" s="77" t="str">
        <f t="shared" si="152"/>
        <v>Not Completed</v>
      </c>
      <c r="BB231" s="19">
        <f t="shared" si="153"/>
        <v>0</v>
      </c>
      <c r="BC231" s="19">
        <f t="shared" si="154"/>
        <v>0</v>
      </c>
      <c r="BD231" s="19">
        <f t="shared" si="155"/>
        <v>0</v>
      </c>
      <c r="BE231" s="19">
        <f t="shared" si="156"/>
        <v>1</v>
      </c>
      <c r="BF231" s="19">
        <f t="shared" si="157"/>
        <v>0</v>
      </c>
      <c r="BG231" s="19">
        <f t="shared" si="158"/>
        <v>0</v>
      </c>
      <c r="BH231" s="19">
        <f t="shared" si="159"/>
        <v>0</v>
      </c>
      <c r="BI231" s="19">
        <f t="shared" si="160"/>
        <v>0</v>
      </c>
      <c r="BJ231" s="19">
        <f t="shared" si="161"/>
        <v>0</v>
      </c>
      <c r="BK231" s="19">
        <f t="shared" si="162"/>
        <v>0</v>
      </c>
      <c r="BL231" s="19">
        <f t="shared" si="163"/>
        <v>0</v>
      </c>
      <c r="BM231" s="19">
        <f t="shared" si="164"/>
        <v>0</v>
      </c>
      <c r="BN231" s="19">
        <f t="shared" si="165"/>
        <v>1</v>
      </c>
      <c r="BO231" s="19">
        <f t="shared" si="166"/>
        <v>1</v>
      </c>
      <c r="BP231" s="19">
        <f t="shared" si="167"/>
        <v>0</v>
      </c>
      <c r="BQ231" s="19">
        <f t="shared" si="168"/>
        <v>1</v>
      </c>
      <c r="BR231" s="19">
        <f t="shared" si="169"/>
        <v>0</v>
      </c>
      <c r="BS231" s="19">
        <f t="shared" si="170"/>
        <v>0</v>
      </c>
      <c r="BT231" s="19">
        <f t="shared" si="171"/>
        <v>0</v>
      </c>
      <c r="BU231" s="19">
        <f t="shared" si="172"/>
        <v>0</v>
      </c>
      <c r="BV231" s="19">
        <f t="shared" si="173"/>
        <v>0</v>
      </c>
      <c r="BW231" s="19">
        <f t="shared" si="174"/>
        <v>0</v>
      </c>
      <c r="BY231" s="12" t="str">
        <f t="shared" si="175"/>
        <v/>
      </c>
      <c r="BZ231" s="12"/>
      <c r="CA231" s="12" t="str">
        <f t="shared" si="176"/>
        <v/>
      </c>
      <c r="CB231" s="12" t="str">
        <f t="shared" si="177"/>
        <v>PRD_BODY</v>
      </c>
      <c r="CC231" s="12" t="str">
        <f t="shared" si="178"/>
        <v>PRD_BODY</v>
      </c>
    </row>
    <row r="232" spans="1:81" ht="14.25" customHeight="1" x14ac:dyDescent="0.35">
      <c r="A232" s="77" t="str">
        <f t="shared" si="142"/>
        <v>Not Completed</v>
      </c>
      <c r="C232" s="19">
        <f t="shared" si="179"/>
        <v>231</v>
      </c>
      <c r="D232" s="14" t="str">
        <f t="shared" si="143"/>
        <v/>
      </c>
      <c r="E232" s="15"/>
      <c r="F232" s="15"/>
      <c r="G232" s="15"/>
      <c r="H232" s="20" t="str">
        <f t="shared" si="144"/>
        <v/>
      </c>
      <c r="I232" s="15"/>
      <c r="J232" s="15"/>
      <c r="K232" s="65"/>
      <c r="L232" s="65"/>
      <c r="M232" s="15"/>
      <c r="N232" s="15"/>
      <c r="O232" s="15"/>
      <c r="P232" s="16"/>
      <c r="Q232" s="21" t="str">
        <f>IF(ISBLANK(O232)=TRUE,"",VLOOKUP(O232,'validation code'!$X$35:$Y$38,2,0))</f>
        <v/>
      </c>
      <c r="R232" s="84" t="e">
        <f t="shared" si="145"/>
        <v>#VALUE!</v>
      </c>
      <c r="S232" s="16"/>
      <c r="T232" s="83" t="e">
        <f t="shared" si="146"/>
        <v>#VALUE!</v>
      </c>
      <c r="U232" s="66"/>
      <c r="V232" s="66"/>
      <c r="W232" s="66"/>
      <c r="X232" s="66"/>
      <c r="Y232" s="76"/>
      <c r="Z232" s="66"/>
      <c r="AA232" s="76"/>
      <c r="AB232" s="79">
        <f t="shared" si="180"/>
        <v>0</v>
      </c>
      <c r="AC232" s="79">
        <f t="shared" si="180"/>
        <v>0</v>
      </c>
      <c r="AD232" s="79">
        <f t="shared" si="180"/>
        <v>0</v>
      </c>
      <c r="AE232" s="79">
        <f t="shared" si="180"/>
        <v>0</v>
      </c>
      <c r="AF232" s="79">
        <f t="shared" si="180"/>
        <v>0</v>
      </c>
      <c r="AG232" s="79">
        <f t="shared" si="180"/>
        <v>0</v>
      </c>
      <c r="AH232" s="79">
        <f t="shared" si="180"/>
        <v>0</v>
      </c>
      <c r="AI232" s="79">
        <f t="shared" si="180"/>
        <v>0</v>
      </c>
      <c r="AJ232" s="79">
        <f t="shared" si="180"/>
        <v>0</v>
      </c>
      <c r="AK232" s="79">
        <f t="shared" si="180"/>
        <v>0</v>
      </c>
      <c r="AL232" s="79">
        <f t="shared" si="180"/>
        <v>0</v>
      </c>
      <c r="AM232" s="79">
        <f t="shared" si="180"/>
        <v>0</v>
      </c>
      <c r="AN232" s="68" t="e">
        <f t="shared" si="147"/>
        <v>#VALUE!</v>
      </c>
      <c r="AP232" s="77" t="str">
        <f>IF(ISBLANK(F232),"",VLOOKUP(F232,'validation code'!$T$64:$U$120,2,0))</f>
        <v/>
      </c>
      <c r="AQ232" s="77" t="str">
        <f>IF(ISBLANK(F232),"",VLOOKUP(F232,'validation code'!$T$3:$U$59,2,0))</f>
        <v/>
      </c>
      <c r="AR232" s="77" t="str">
        <f>IF(ISBLANK(M232)=TRUE,"",VLOOKUP(M232,'validation code'!$X$48:$Y$49,2,0))</f>
        <v/>
      </c>
      <c r="AS232" s="77" t="str">
        <f>IF(ISBLANK(F232)=TRUE,"",VLOOKUP(F232,'validation code'!$A$22:$B$79,2,0))</f>
        <v/>
      </c>
      <c r="AU232" s="77" t="s">
        <v>40</v>
      </c>
      <c r="AV232" s="77" t="str">
        <f>IF(ISBLANK($B$2)=TRUE,"",VLOOKUP($B$2,'validation code'!$W$54:$X$69,2,0))</f>
        <v>PRB</v>
      </c>
      <c r="AW232" s="77" t="str">
        <f t="shared" si="148"/>
        <v>01</v>
      </c>
      <c r="AX232" s="77" t="str">
        <f t="shared" si="149"/>
        <v/>
      </c>
      <c r="AY232" s="77" t="str">
        <f t="shared" si="150"/>
        <v>0231</v>
      </c>
      <c r="AZ232" s="77" t="str">
        <f t="shared" si="151"/>
        <v>EX-22-PRB-01--0231</v>
      </c>
      <c r="BA232" s="77" t="str">
        <f t="shared" si="152"/>
        <v>Not Completed</v>
      </c>
      <c r="BB232" s="19">
        <f t="shared" si="153"/>
        <v>0</v>
      </c>
      <c r="BC232" s="19">
        <f t="shared" si="154"/>
        <v>0</v>
      </c>
      <c r="BD232" s="19">
        <f t="shared" si="155"/>
        <v>0</v>
      </c>
      <c r="BE232" s="19">
        <f t="shared" si="156"/>
        <v>1</v>
      </c>
      <c r="BF232" s="19">
        <f t="shared" si="157"/>
        <v>0</v>
      </c>
      <c r="BG232" s="19">
        <f t="shared" si="158"/>
        <v>0</v>
      </c>
      <c r="BH232" s="19">
        <f t="shared" si="159"/>
        <v>0</v>
      </c>
      <c r="BI232" s="19">
        <f t="shared" si="160"/>
        <v>0</v>
      </c>
      <c r="BJ232" s="19">
        <f t="shared" si="161"/>
        <v>0</v>
      </c>
      <c r="BK232" s="19">
        <f t="shared" si="162"/>
        <v>0</v>
      </c>
      <c r="BL232" s="19">
        <f t="shared" si="163"/>
        <v>0</v>
      </c>
      <c r="BM232" s="19">
        <f t="shared" si="164"/>
        <v>0</v>
      </c>
      <c r="BN232" s="19">
        <f t="shared" si="165"/>
        <v>1</v>
      </c>
      <c r="BO232" s="19">
        <f t="shared" si="166"/>
        <v>1</v>
      </c>
      <c r="BP232" s="19">
        <f t="shared" si="167"/>
        <v>0</v>
      </c>
      <c r="BQ232" s="19">
        <f t="shared" si="168"/>
        <v>1</v>
      </c>
      <c r="BR232" s="19">
        <f t="shared" si="169"/>
        <v>0</v>
      </c>
      <c r="BS232" s="19">
        <f t="shared" si="170"/>
        <v>0</v>
      </c>
      <c r="BT232" s="19">
        <f t="shared" si="171"/>
        <v>0</v>
      </c>
      <c r="BU232" s="19">
        <f t="shared" si="172"/>
        <v>0</v>
      </c>
      <c r="BV232" s="19">
        <f t="shared" si="173"/>
        <v>0</v>
      </c>
      <c r="BW232" s="19">
        <f t="shared" si="174"/>
        <v>0</v>
      </c>
      <c r="BY232" s="12" t="str">
        <f t="shared" si="175"/>
        <v/>
      </c>
      <c r="BZ232" s="12"/>
      <c r="CA232" s="12" t="str">
        <f t="shared" si="176"/>
        <v/>
      </c>
      <c r="CB232" s="12" t="str">
        <f t="shared" si="177"/>
        <v>PRD_BODY</v>
      </c>
      <c r="CC232" s="12" t="str">
        <f t="shared" si="178"/>
        <v>PRD_BODY</v>
      </c>
    </row>
    <row r="233" spans="1:81" ht="14.25" customHeight="1" x14ac:dyDescent="0.35">
      <c r="A233" s="77" t="str">
        <f t="shared" si="142"/>
        <v>Not Completed</v>
      </c>
      <c r="C233" s="19">
        <f t="shared" si="179"/>
        <v>232</v>
      </c>
      <c r="D233" s="14" t="str">
        <f t="shared" si="143"/>
        <v/>
      </c>
      <c r="E233" s="15"/>
      <c r="F233" s="15"/>
      <c r="G233" s="15"/>
      <c r="H233" s="20" t="str">
        <f t="shared" si="144"/>
        <v/>
      </c>
      <c r="I233" s="15"/>
      <c r="J233" s="15"/>
      <c r="K233" s="65"/>
      <c r="L233" s="65"/>
      <c r="M233" s="15"/>
      <c r="N233" s="15"/>
      <c r="O233" s="15"/>
      <c r="P233" s="16"/>
      <c r="Q233" s="21" t="str">
        <f>IF(ISBLANK(O233)=TRUE,"",VLOOKUP(O233,'validation code'!$X$35:$Y$38,2,0))</f>
        <v/>
      </c>
      <c r="R233" s="84" t="e">
        <f t="shared" si="145"/>
        <v>#VALUE!</v>
      </c>
      <c r="S233" s="16"/>
      <c r="T233" s="83" t="e">
        <f t="shared" si="146"/>
        <v>#VALUE!</v>
      </c>
      <c r="U233" s="66"/>
      <c r="V233" s="66"/>
      <c r="W233" s="66"/>
      <c r="X233" s="66"/>
      <c r="Y233" s="76"/>
      <c r="Z233" s="66"/>
      <c r="AA233" s="76"/>
      <c r="AB233" s="79">
        <f t="shared" si="180"/>
        <v>0</v>
      </c>
      <c r="AC233" s="79">
        <f t="shared" si="180"/>
        <v>0</v>
      </c>
      <c r="AD233" s="79">
        <f t="shared" si="180"/>
        <v>0</v>
      </c>
      <c r="AE233" s="79">
        <f t="shared" si="180"/>
        <v>0</v>
      </c>
      <c r="AF233" s="79">
        <f t="shared" si="180"/>
        <v>0</v>
      </c>
      <c r="AG233" s="79">
        <f t="shared" si="180"/>
        <v>0</v>
      </c>
      <c r="AH233" s="79">
        <f t="shared" si="180"/>
        <v>0</v>
      </c>
      <c r="AI233" s="79">
        <f t="shared" si="180"/>
        <v>0</v>
      </c>
      <c r="AJ233" s="79">
        <f t="shared" si="180"/>
        <v>0</v>
      </c>
      <c r="AK233" s="79">
        <f t="shared" si="180"/>
        <v>0</v>
      </c>
      <c r="AL233" s="79">
        <f t="shared" si="180"/>
        <v>0</v>
      </c>
      <c r="AM233" s="79">
        <f t="shared" si="180"/>
        <v>0</v>
      </c>
      <c r="AN233" s="68" t="e">
        <f t="shared" si="147"/>
        <v>#VALUE!</v>
      </c>
      <c r="AP233" s="77" t="str">
        <f>IF(ISBLANK(F233),"",VLOOKUP(F233,'validation code'!$T$64:$U$120,2,0))</f>
        <v/>
      </c>
      <c r="AQ233" s="77" t="str">
        <f>IF(ISBLANK(F233),"",VLOOKUP(F233,'validation code'!$T$3:$U$59,2,0))</f>
        <v/>
      </c>
      <c r="AR233" s="77" t="str">
        <f>IF(ISBLANK(M233)=TRUE,"",VLOOKUP(M233,'validation code'!$X$48:$Y$49,2,0))</f>
        <v/>
      </c>
      <c r="AS233" s="77" t="str">
        <f>IF(ISBLANK(F233)=TRUE,"",VLOOKUP(F233,'validation code'!$A$22:$B$79,2,0))</f>
        <v/>
      </c>
      <c r="AU233" s="77" t="s">
        <v>40</v>
      </c>
      <c r="AV233" s="77" t="str">
        <f>IF(ISBLANK($B$2)=TRUE,"",VLOOKUP($B$2,'validation code'!$W$54:$X$69,2,0))</f>
        <v>PRB</v>
      </c>
      <c r="AW233" s="77" t="str">
        <f t="shared" si="148"/>
        <v>01</v>
      </c>
      <c r="AX233" s="77" t="str">
        <f t="shared" si="149"/>
        <v/>
      </c>
      <c r="AY233" s="77" t="str">
        <f t="shared" si="150"/>
        <v>0232</v>
      </c>
      <c r="AZ233" s="77" t="str">
        <f t="shared" si="151"/>
        <v>EX-22-PRB-01--0232</v>
      </c>
      <c r="BA233" s="77" t="str">
        <f t="shared" si="152"/>
        <v>Not Completed</v>
      </c>
      <c r="BB233" s="19">
        <f t="shared" si="153"/>
        <v>0</v>
      </c>
      <c r="BC233" s="19">
        <f t="shared" si="154"/>
        <v>0</v>
      </c>
      <c r="BD233" s="19">
        <f t="shared" si="155"/>
        <v>0</v>
      </c>
      <c r="BE233" s="19">
        <f t="shared" si="156"/>
        <v>1</v>
      </c>
      <c r="BF233" s="19">
        <f t="shared" si="157"/>
        <v>0</v>
      </c>
      <c r="BG233" s="19">
        <f t="shared" si="158"/>
        <v>0</v>
      </c>
      <c r="BH233" s="19">
        <f t="shared" si="159"/>
        <v>0</v>
      </c>
      <c r="BI233" s="19">
        <f t="shared" si="160"/>
        <v>0</v>
      </c>
      <c r="BJ233" s="19">
        <f t="shared" si="161"/>
        <v>0</v>
      </c>
      <c r="BK233" s="19">
        <f t="shared" si="162"/>
        <v>0</v>
      </c>
      <c r="BL233" s="19">
        <f t="shared" si="163"/>
        <v>0</v>
      </c>
      <c r="BM233" s="19">
        <f t="shared" si="164"/>
        <v>0</v>
      </c>
      <c r="BN233" s="19">
        <f t="shared" si="165"/>
        <v>1</v>
      </c>
      <c r="BO233" s="19">
        <f t="shared" si="166"/>
        <v>1</v>
      </c>
      <c r="BP233" s="19">
        <f t="shared" si="167"/>
        <v>0</v>
      </c>
      <c r="BQ233" s="19">
        <f t="shared" si="168"/>
        <v>1</v>
      </c>
      <c r="BR233" s="19">
        <f t="shared" si="169"/>
        <v>0</v>
      </c>
      <c r="BS233" s="19">
        <f t="shared" si="170"/>
        <v>0</v>
      </c>
      <c r="BT233" s="19">
        <f t="shared" si="171"/>
        <v>0</v>
      </c>
      <c r="BU233" s="19">
        <f t="shared" si="172"/>
        <v>0</v>
      </c>
      <c r="BV233" s="19">
        <f t="shared" si="173"/>
        <v>0</v>
      </c>
      <c r="BW233" s="19">
        <f t="shared" si="174"/>
        <v>0</v>
      </c>
      <c r="BY233" s="12" t="str">
        <f t="shared" si="175"/>
        <v/>
      </c>
      <c r="BZ233" s="12"/>
      <c r="CA233" s="12" t="str">
        <f t="shared" si="176"/>
        <v/>
      </c>
      <c r="CB233" s="12" t="str">
        <f t="shared" si="177"/>
        <v>PRD_BODY</v>
      </c>
      <c r="CC233" s="12" t="str">
        <f t="shared" si="178"/>
        <v>PRD_BODY</v>
      </c>
    </row>
    <row r="234" spans="1:81" ht="14.25" customHeight="1" x14ac:dyDescent="0.35">
      <c r="A234" s="77" t="str">
        <f t="shared" si="142"/>
        <v>Not Completed</v>
      </c>
      <c r="C234" s="19">
        <f t="shared" si="179"/>
        <v>233</v>
      </c>
      <c r="D234" s="14" t="str">
        <f t="shared" si="143"/>
        <v/>
      </c>
      <c r="E234" s="15"/>
      <c r="F234" s="15"/>
      <c r="G234" s="15"/>
      <c r="H234" s="20" t="str">
        <f t="shared" si="144"/>
        <v/>
      </c>
      <c r="I234" s="15"/>
      <c r="J234" s="15"/>
      <c r="K234" s="65"/>
      <c r="L234" s="65"/>
      <c r="M234" s="15"/>
      <c r="N234" s="15"/>
      <c r="O234" s="15"/>
      <c r="P234" s="16"/>
      <c r="Q234" s="21" t="str">
        <f>IF(ISBLANK(O234)=TRUE,"",VLOOKUP(O234,'validation code'!$X$35:$Y$38,2,0))</f>
        <v/>
      </c>
      <c r="R234" s="84" t="e">
        <f t="shared" si="145"/>
        <v>#VALUE!</v>
      </c>
      <c r="S234" s="16"/>
      <c r="T234" s="83" t="e">
        <f t="shared" si="146"/>
        <v>#VALUE!</v>
      </c>
      <c r="U234" s="66"/>
      <c r="V234" s="66"/>
      <c r="W234" s="66"/>
      <c r="X234" s="66"/>
      <c r="Y234" s="76"/>
      <c r="Z234" s="66"/>
      <c r="AA234" s="76"/>
      <c r="AB234" s="79">
        <f t="shared" si="180"/>
        <v>0</v>
      </c>
      <c r="AC234" s="79">
        <f t="shared" si="180"/>
        <v>0</v>
      </c>
      <c r="AD234" s="79">
        <f t="shared" si="180"/>
        <v>0</v>
      </c>
      <c r="AE234" s="79">
        <f t="shared" si="180"/>
        <v>0</v>
      </c>
      <c r="AF234" s="79">
        <f t="shared" si="180"/>
        <v>0</v>
      </c>
      <c r="AG234" s="79">
        <f t="shared" si="180"/>
        <v>0</v>
      </c>
      <c r="AH234" s="79">
        <f t="shared" si="180"/>
        <v>0</v>
      </c>
      <c r="AI234" s="79">
        <f t="shared" si="180"/>
        <v>0</v>
      </c>
      <c r="AJ234" s="79">
        <f t="shared" si="180"/>
        <v>0</v>
      </c>
      <c r="AK234" s="79">
        <f t="shared" si="180"/>
        <v>0</v>
      </c>
      <c r="AL234" s="79">
        <f t="shared" si="180"/>
        <v>0</v>
      </c>
      <c r="AM234" s="79">
        <f t="shared" si="180"/>
        <v>0</v>
      </c>
      <c r="AN234" s="68" t="e">
        <f t="shared" si="147"/>
        <v>#VALUE!</v>
      </c>
      <c r="AP234" s="77" t="str">
        <f>IF(ISBLANK(F234),"",VLOOKUP(F234,'validation code'!$T$64:$U$120,2,0))</f>
        <v/>
      </c>
      <c r="AQ234" s="77" t="str">
        <f>IF(ISBLANK(F234),"",VLOOKUP(F234,'validation code'!$T$3:$U$59,2,0))</f>
        <v/>
      </c>
      <c r="AR234" s="77" t="str">
        <f>IF(ISBLANK(M234)=TRUE,"",VLOOKUP(M234,'validation code'!$X$48:$Y$49,2,0))</f>
        <v/>
      </c>
      <c r="AS234" s="77" t="str">
        <f>IF(ISBLANK(F234)=TRUE,"",VLOOKUP(F234,'validation code'!$A$22:$B$79,2,0))</f>
        <v/>
      </c>
      <c r="AU234" s="77" t="s">
        <v>40</v>
      </c>
      <c r="AV234" s="77" t="str">
        <f>IF(ISBLANK($B$2)=TRUE,"",VLOOKUP($B$2,'validation code'!$W$54:$X$69,2,0))</f>
        <v>PRB</v>
      </c>
      <c r="AW234" s="77" t="str">
        <f t="shared" si="148"/>
        <v>01</v>
      </c>
      <c r="AX234" s="77" t="str">
        <f t="shared" si="149"/>
        <v/>
      </c>
      <c r="AY234" s="77" t="str">
        <f t="shared" si="150"/>
        <v>0233</v>
      </c>
      <c r="AZ234" s="77" t="str">
        <f t="shared" si="151"/>
        <v>EX-22-PRB-01--0233</v>
      </c>
      <c r="BA234" s="77" t="str">
        <f t="shared" si="152"/>
        <v>Not Completed</v>
      </c>
      <c r="BB234" s="19">
        <f t="shared" si="153"/>
        <v>0</v>
      </c>
      <c r="BC234" s="19">
        <f t="shared" si="154"/>
        <v>0</v>
      </c>
      <c r="BD234" s="19">
        <f t="shared" si="155"/>
        <v>0</v>
      </c>
      <c r="BE234" s="19">
        <f t="shared" si="156"/>
        <v>1</v>
      </c>
      <c r="BF234" s="19">
        <f t="shared" si="157"/>
        <v>0</v>
      </c>
      <c r="BG234" s="19">
        <f t="shared" si="158"/>
        <v>0</v>
      </c>
      <c r="BH234" s="19">
        <f t="shared" si="159"/>
        <v>0</v>
      </c>
      <c r="BI234" s="19">
        <f t="shared" si="160"/>
        <v>0</v>
      </c>
      <c r="BJ234" s="19">
        <f t="shared" si="161"/>
        <v>0</v>
      </c>
      <c r="BK234" s="19">
        <f t="shared" si="162"/>
        <v>0</v>
      </c>
      <c r="BL234" s="19">
        <f t="shared" si="163"/>
        <v>0</v>
      </c>
      <c r="BM234" s="19">
        <f t="shared" si="164"/>
        <v>0</v>
      </c>
      <c r="BN234" s="19">
        <f t="shared" si="165"/>
        <v>1</v>
      </c>
      <c r="BO234" s="19">
        <f t="shared" si="166"/>
        <v>1</v>
      </c>
      <c r="BP234" s="19">
        <f t="shared" si="167"/>
        <v>0</v>
      </c>
      <c r="BQ234" s="19">
        <f t="shared" si="168"/>
        <v>1</v>
      </c>
      <c r="BR234" s="19">
        <f t="shared" si="169"/>
        <v>0</v>
      </c>
      <c r="BS234" s="19">
        <f t="shared" si="170"/>
        <v>0</v>
      </c>
      <c r="BT234" s="19">
        <f t="shared" si="171"/>
        <v>0</v>
      </c>
      <c r="BU234" s="19">
        <f t="shared" si="172"/>
        <v>0</v>
      </c>
      <c r="BV234" s="19">
        <f t="shared" si="173"/>
        <v>0</v>
      </c>
      <c r="BW234" s="19">
        <f t="shared" si="174"/>
        <v>0</v>
      </c>
      <c r="BY234" s="12" t="str">
        <f t="shared" si="175"/>
        <v/>
      </c>
      <c r="BZ234" s="12"/>
      <c r="CA234" s="12" t="str">
        <f t="shared" si="176"/>
        <v/>
      </c>
      <c r="CB234" s="12" t="str">
        <f t="shared" si="177"/>
        <v>PRD_BODY</v>
      </c>
      <c r="CC234" s="12" t="str">
        <f t="shared" si="178"/>
        <v>PRD_BODY</v>
      </c>
    </row>
    <row r="235" spans="1:81" ht="14.25" customHeight="1" x14ac:dyDescent="0.35">
      <c r="A235" s="77" t="str">
        <f t="shared" si="142"/>
        <v>Not Completed</v>
      </c>
      <c r="C235" s="19">
        <f t="shared" si="179"/>
        <v>234</v>
      </c>
      <c r="D235" s="14" t="str">
        <f t="shared" si="143"/>
        <v/>
      </c>
      <c r="E235" s="15"/>
      <c r="F235" s="15"/>
      <c r="G235" s="15"/>
      <c r="H235" s="20" t="str">
        <f t="shared" si="144"/>
        <v/>
      </c>
      <c r="I235" s="15"/>
      <c r="J235" s="15"/>
      <c r="K235" s="65"/>
      <c r="L235" s="65"/>
      <c r="M235" s="15"/>
      <c r="N235" s="15"/>
      <c r="O235" s="15"/>
      <c r="P235" s="16"/>
      <c r="Q235" s="21" t="str">
        <f>IF(ISBLANK(O235)=TRUE,"",VLOOKUP(O235,'validation code'!$X$35:$Y$38,2,0))</f>
        <v/>
      </c>
      <c r="R235" s="84" t="e">
        <f t="shared" si="145"/>
        <v>#VALUE!</v>
      </c>
      <c r="S235" s="16"/>
      <c r="T235" s="83" t="e">
        <f t="shared" si="146"/>
        <v>#VALUE!</v>
      </c>
      <c r="U235" s="66"/>
      <c r="V235" s="66"/>
      <c r="W235" s="66"/>
      <c r="X235" s="66"/>
      <c r="Y235" s="76"/>
      <c r="Z235" s="66"/>
      <c r="AA235" s="76"/>
      <c r="AB235" s="79">
        <f t="shared" si="180"/>
        <v>0</v>
      </c>
      <c r="AC235" s="79">
        <f t="shared" si="180"/>
        <v>0</v>
      </c>
      <c r="AD235" s="79">
        <f t="shared" si="180"/>
        <v>0</v>
      </c>
      <c r="AE235" s="79">
        <f t="shared" si="180"/>
        <v>0</v>
      </c>
      <c r="AF235" s="79">
        <f t="shared" si="180"/>
        <v>0</v>
      </c>
      <c r="AG235" s="79">
        <f t="shared" si="180"/>
        <v>0</v>
      </c>
      <c r="AH235" s="79">
        <f t="shared" si="180"/>
        <v>0</v>
      </c>
      <c r="AI235" s="79">
        <f t="shared" si="180"/>
        <v>0</v>
      </c>
      <c r="AJ235" s="79">
        <f t="shared" si="180"/>
        <v>0</v>
      </c>
      <c r="AK235" s="79">
        <f t="shared" si="180"/>
        <v>0</v>
      </c>
      <c r="AL235" s="79">
        <f t="shared" si="180"/>
        <v>0</v>
      </c>
      <c r="AM235" s="79">
        <f t="shared" si="180"/>
        <v>0</v>
      </c>
      <c r="AN235" s="68" t="e">
        <f t="shared" si="147"/>
        <v>#VALUE!</v>
      </c>
      <c r="AP235" s="77" t="str">
        <f>IF(ISBLANK(F235),"",VLOOKUP(F235,'validation code'!$T$64:$U$120,2,0))</f>
        <v/>
      </c>
      <c r="AQ235" s="77" t="str">
        <f>IF(ISBLANK(F235),"",VLOOKUP(F235,'validation code'!$T$3:$U$59,2,0))</f>
        <v/>
      </c>
      <c r="AR235" s="77" t="str">
        <f>IF(ISBLANK(M235)=TRUE,"",VLOOKUP(M235,'validation code'!$X$48:$Y$49,2,0))</f>
        <v/>
      </c>
      <c r="AS235" s="77" t="str">
        <f>IF(ISBLANK(F235)=TRUE,"",VLOOKUP(F235,'validation code'!$A$22:$B$79,2,0))</f>
        <v/>
      </c>
      <c r="AU235" s="77" t="s">
        <v>40</v>
      </c>
      <c r="AV235" s="77" t="str">
        <f>IF(ISBLANK($B$2)=TRUE,"",VLOOKUP($B$2,'validation code'!$W$54:$X$69,2,0))</f>
        <v>PRB</v>
      </c>
      <c r="AW235" s="77" t="str">
        <f t="shared" si="148"/>
        <v>01</v>
      </c>
      <c r="AX235" s="77" t="str">
        <f t="shared" si="149"/>
        <v/>
      </c>
      <c r="AY235" s="77" t="str">
        <f t="shared" si="150"/>
        <v>0234</v>
      </c>
      <c r="AZ235" s="77" t="str">
        <f t="shared" si="151"/>
        <v>EX-22-PRB-01--0234</v>
      </c>
      <c r="BA235" s="77" t="str">
        <f t="shared" si="152"/>
        <v>Not Completed</v>
      </c>
      <c r="BB235" s="19">
        <f t="shared" si="153"/>
        <v>0</v>
      </c>
      <c r="BC235" s="19">
        <f t="shared" si="154"/>
        <v>0</v>
      </c>
      <c r="BD235" s="19">
        <f t="shared" si="155"/>
        <v>0</v>
      </c>
      <c r="BE235" s="19">
        <f t="shared" si="156"/>
        <v>1</v>
      </c>
      <c r="BF235" s="19">
        <f t="shared" si="157"/>
        <v>0</v>
      </c>
      <c r="BG235" s="19">
        <f t="shared" si="158"/>
        <v>0</v>
      </c>
      <c r="BH235" s="19">
        <f t="shared" si="159"/>
        <v>0</v>
      </c>
      <c r="BI235" s="19">
        <f t="shared" si="160"/>
        <v>0</v>
      </c>
      <c r="BJ235" s="19">
        <f t="shared" si="161"/>
        <v>0</v>
      </c>
      <c r="BK235" s="19">
        <f t="shared" si="162"/>
        <v>0</v>
      </c>
      <c r="BL235" s="19">
        <f t="shared" si="163"/>
        <v>0</v>
      </c>
      <c r="BM235" s="19">
        <f t="shared" si="164"/>
        <v>0</v>
      </c>
      <c r="BN235" s="19">
        <f t="shared" si="165"/>
        <v>1</v>
      </c>
      <c r="BO235" s="19">
        <f t="shared" si="166"/>
        <v>1</v>
      </c>
      <c r="BP235" s="19">
        <f t="shared" si="167"/>
        <v>0</v>
      </c>
      <c r="BQ235" s="19">
        <f t="shared" si="168"/>
        <v>1</v>
      </c>
      <c r="BR235" s="19">
        <f t="shared" si="169"/>
        <v>0</v>
      </c>
      <c r="BS235" s="19">
        <f t="shared" si="170"/>
        <v>0</v>
      </c>
      <c r="BT235" s="19">
        <f t="shared" si="171"/>
        <v>0</v>
      </c>
      <c r="BU235" s="19">
        <f t="shared" si="172"/>
        <v>0</v>
      </c>
      <c r="BV235" s="19">
        <f t="shared" si="173"/>
        <v>0</v>
      </c>
      <c r="BW235" s="19">
        <f t="shared" si="174"/>
        <v>0</v>
      </c>
      <c r="BY235" s="12" t="str">
        <f t="shared" si="175"/>
        <v/>
      </c>
      <c r="BZ235" s="12"/>
      <c r="CA235" s="12" t="str">
        <f t="shared" si="176"/>
        <v/>
      </c>
      <c r="CB235" s="12" t="str">
        <f t="shared" si="177"/>
        <v>PRD_BODY</v>
      </c>
      <c r="CC235" s="12" t="str">
        <f t="shared" si="178"/>
        <v>PRD_BODY</v>
      </c>
    </row>
    <row r="236" spans="1:81" ht="14.25" customHeight="1" x14ac:dyDescent="0.35">
      <c r="A236" s="77" t="str">
        <f t="shared" si="142"/>
        <v>Not Completed</v>
      </c>
      <c r="C236" s="19">
        <f t="shared" si="179"/>
        <v>235</v>
      </c>
      <c r="D236" s="14" t="str">
        <f t="shared" si="143"/>
        <v/>
      </c>
      <c r="E236" s="15"/>
      <c r="F236" s="15"/>
      <c r="G236" s="15"/>
      <c r="H236" s="20" t="str">
        <f t="shared" si="144"/>
        <v/>
      </c>
      <c r="I236" s="15"/>
      <c r="J236" s="15"/>
      <c r="K236" s="65"/>
      <c r="L236" s="65"/>
      <c r="M236" s="15"/>
      <c r="N236" s="15"/>
      <c r="O236" s="15"/>
      <c r="P236" s="16"/>
      <c r="Q236" s="21" t="str">
        <f>IF(ISBLANK(O236)=TRUE,"",VLOOKUP(O236,'validation code'!$X$35:$Y$38,2,0))</f>
        <v/>
      </c>
      <c r="R236" s="84" t="e">
        <f t="shared" si="145"/>
        <v>#VALUE!</v>
      </c>
      <c r="S236" s="16"/>
      <c r="T236" s="83" t="e">
        <f t="shared" si="146"/>
        <v>#VALUE!</v>
      </c>
      <c r="U236" s="66"/>
      <c r="V236" s="66"/>
      <c r="W236" s="66"/>
      <c r="X236" s="66"/>
      <c r="Y236" s="76"/>
      <c r="Z236" s="66"/>
      <c r="AA236" s="76"/>
      <c r="AB236" s="79">
        <f t="shared" si="180"/>
        <v>0</v>
      </c>
      <c r="AC236" s="79">
        <f t="shared" si="180"/>
        <v>0</v>
      </c>
      <c r="AD236" s="79">
        <f t="shared" si="180"/>
        <v>0</v>
      </c>
      <c r="AE236" s="79">
        <f t="shared" si="180"/>
        <v>0</v>
      </c>
      <c r="AF236" s="79">
        <f t="shared" si="180"/>
        <v>0</v>
      </c>
      <c r="AG236" s="79">
        <f t="shared" si="180"/>
        <v>0</v>
      </c>
      <c r="AH236" s="79">
        <f t="shared" si="180"/>
        <v>0</v>
      </c>
      <c r="AI236" s="79">
        <f t="shared" si="180"/>
        <v>0</v>
      </c>
      <c r="AJ236" s="79">
        <f t="shared" si="180"/>
        <v>0</v>
      </c>
      <c r="AK236" s="79">
        <f t="shared" si="180"/>
        <v>0</v>
      </c>
      <c r="AL236" s="79">
        <f t="shared" si="180"/>
        <v>0</v>
      </c>
      <c r="AM236" s="79">
        <f t="shared" si="180"/>
        <v>0</v>
      </c>
      <c r="AN236" s="68" t="e">
        <f t="shared" si="147"/>
        <v>#VALUE!</v>
      </c>
      <c r="AP236" s="77" t="str">
        <f>IF(ISBLANK(F236),"",VLOOKUP(F236,'validation code'!$T$64:$U$120,2,0))</f>
        <v/>
      </c>
      <c r="AQ236" s="77" t="str">
        <f>IF(ISBLANK(F236),"",VLOOKUP(F236,'validation code'!$T$3:$U$59,2,0))</f>
        <v/>
      </c>
      <c r="AR236" s="77" t="str">
        <f>IF(ISBLANK(M236)=TRUE,"",VLOOKUP(M236,'validation code'!$X$48:$Y$49,2,0))</f>
        <v/>
      </c>
      <c r="AS236" s="77" t="str">
        <f>IF(ISBLANK(F236)=TRUE,"",VLOOKUP(F236,'validation code'!$A$22:$B$79,2,0))</f>
        <v/>
      </c>
      <c r="AU236" s="77" t="s">
        <v>40</v>
      </c>
      <c r="AV236" s="77" t="str">
        <f>IF(ISBLANK($B$2)=TRUE,"",VLOOKUP($B$2,'validation code'!$W$54:$X$69,2,0))</f>
        <v>PRB</v>
      </c>
      <c r="AW236" s="77" t="str">
        <f t="shared" si="148"/>
        <v>01</v>
      </c>
      <c r="AX236" s="77" t="str">
        <f t="shared" si="149"/>
        <v/>
      </c>
      <c r="AY236" s="77" t="str">
        <f t="shared" si="150"/>
        <v>0235</v>
      </c>
      <c r="AZ236" s="77" t="str">
        <f t="shared" si="151"/>
        <v>EX-22-PRB-01--0235</v>
      </c>
      <c r="BA236" s="77" t="str">
        <f t="shared" si="152"/>
        <v>Not Completed</v>
      </c>
      <c r="BB236" s="19">
        <f t="shared" si="153"/>
        <v>0</v>
      </c>
      <c r="BC236" s="19">
        <f t="shared" si="154"/>
        <v>0</v>
      </c>
      <c r="BD236" s="19">
        <f t="shared" si="155"/>
        <v>0</v>
      </c>
      <c r="BE236" s="19">
        <f t="shared" si="156"/>
        <v>1</v>
      </c>
      <c r="BF236" s="19">
        <f t="shared" si="157"/>
        <v>0</v>
      </c>
      <c r="BG236" s="19">
        <f t="shared" si="158"/>
        <v>0</v>
      </c>
      <c r="BH236" s="19">
        <f t="shared" si="159"/>
        <v>0</v>
      </c>
      <c r="BI236" s="19">
        <f t="shared" si="160"/>
        <v>0</v>
      </c>
      <c r="BJ236" s="19">
        <f t="shared" si="161"/>
        <v>0</v>
      </c>
      <c r="BK236" s="19">
        <f t="shared" si="162"/>
        <v>0</v>
      </c>
      <c r="BL236" s="19">
        <f t="shared" si="163"/>
        <v>0</v>
      </c>
      <c r="BM236" s="19">
        <f t="shared" si="164"/>
        <v>0</v>
      </c>
      <c r="BN236" s="19">
        <f t="shared" si="165"/>
        <v>1</v>
      </c>
      <c r="BO236" s="19">
        <f t="shared" si="166"/>
        <v>1</v>
      </c>
      <c r="BP236" s="19">
        <f t="shared" si="167"/>
        <v>0</v>
      </c>
      <c r="BQ236" s="19">
        <f t="shared" si="168"/>
        <v>1</v>
      </c>
      <c r="BR236" s="19">
        <f t="shared" si="169"/>
        <v>0</v>
      </c>
      <c r="BS236" s="19">
        <f t="shared" si="170"/>
        <v>0</v>
      </c>
      <c r="BT236" s="19">
        <f t="shared" si="171"/>
        <v>0</v>
      </c>
      <c r="BU236" s="19">
        <f t="shared" si="172"/>
        <v>0</v>
      </c>
      <c r="BV236" s="19">
        <f t="shared" si="173"/>
        <v>0</v>
      </c>
      <c r="BW236" s="19">
        <f t="shared" si="174"/>
        <v>0</v>
      </c>
      <c r="BY236" s="12" t="str">
        <f t="shared" si="175"/>
        <v/>
      </c>
      <c r="BZ236" s="12"/>
      <c r="CA236" s="12" t="str">
        <f t="shared" si="176"/>
        <v/>
      </c>
      <c r="CB236" s="12" t="str">
        <f t="shared" si="177"/>
        <v>PRD_BODY</v>
      </c>
      <c r="CC236" s="12" t="str">
        <f t="shared" si="178"/>
        <v>PRD_BODY</v>
      </c>
    </row>
    <row r="237" spans="1:81" ht="14.25" customHeight="1" x14ac:dyDescent="0.35">
      <c r="A237" s="77" t="str">
        <f t="shared" si="142"/>
        <v>Not Completed</v>
      </c>
      <c r="C237" s="19">
        <f t="shared" si="179"/>
        <v>236</v>
      </c>
      <c r="D237" s="14" t="str">
        <f t="shared" si="143"/>
        <v/>
      </c>
      <c r="E237" s="15"/>
      <c r="F237" s="15"/>
      <c r="G237" s="15"/>
      <c r="H237" s="20" t="str">
        <f t="shared" si="144"/>
        <v/>
      </c>
      <c r="I237" s="15"/>
      <c r="J237" s="15"/>
      <c r="K237" s="65"/>
      <c r="L237" s="65"/>
      <c r="M237" s="15"/>
      <c r="N237" s="15"/>
      <c r="O237" s="15"/>
      <c r="P237" s="16"/>
      <c r="Q237" s="21" t="str">
        <f>IF(ISBLANK(O237)=TRUE,"",VLOOKUP(O237,'validation code'!$X$35:$Y$38,2,0))</f>
        <v/>
      </c>
      <c r="R237" s="84" t="e">
        <f t="shared" si="145"/>
        <v>#VALUE!</v>
      </c>
      <c r="S237" s="16"/>
      <c r="T237" s="83" t="e">
        <f t="shared" si="146"/>
        <v>#VALUE!</v>
      </c>
      <c r="U237" s="66"/>
      <c r="V237" s="66"/>
      <c r="W237" s="66"/>
      <c r="X237" s="66"/>
      <c r="Y237" s="76"/>
      <c r="Z237" s="66"/>
      <c r="AA237" s="76"/>
      <c r="AB237" s="79">
        <f t="shared" si="180"/>
        <v>0</v>
      </c>
      <c r="AC237" s="79">
        <f t="shared" si="180"/>
        <v>0</v>
      </c>
      <c r="AD237" s="79">
        <f t="shared" si="180"/>
        <v>0</v>
      </c>
      <c r="AE237" s="79">
        <f t="shared" si="180"/>
        <v>0</v>
      </c>
      <c r="AF237" s="79">
        <f t="shared" si="180"/>
        <v>0</v>
      </c>
      <c r="AG237" s="79">
        <f t="shared" si="180"/>
        <v>0</v>
      </c>
      <c r="AH237" s="79">
        <f t="shared" si="180"/>
        <v>0</v>
      </c>
      <c r="AI237" s="79">
        <f t="shared" si="180"/>
        <v>0</v>
      </c>
      <c r="AJ237" s="79">
        <f t="shared" si="180"/>
        <v>0</v>
      </c>
      <c r="AK237" s="79">
        <f t="shared" ref="AB237:AM258" si="181">IFERROR(ROUND(IF(OR(ISBLANK($V237)=TRUE,$V237&lt;&gt;AK$1=TRUE,ISBLANK($T237)=TRUE),"",IF(AK$1=$V237,$T237,0)),0),0)</f>
        <v>0</v>
      </c>
      <c r="AL237" s="79">
        <f t="shared" si="181"/>
        <v>0</v>
      </c>
      <c r="AM237" s="79">
        <f t="shared" si="181"/>
        <v>0</v>
      </c>
      <c r="AN237" s="68" t="e">
        <f t="shared" si="147"/>
        <v>#VALUE!</v>
      </c>
      <c r="AP237" s="77" t="str">
        <f>IF(ISBLANK(F237),"",VLOOKUP(F237,'validation code'!$T$64:$U$120,2,0))</f>
        <v/>
      </c>
      <c r="AQ237" s="77" t="str">
        <f>IF(ISBLANK(F237),"",VLOOKUP(F237,'validation code'!$T$3:$U$59,2,0))</f>
        <v/>
      </c>
      <c r="AR237" s="77" t="str">
        <f>IF(ISBLANK(M237)=TRUE,"",VLOOKUP(M237,'validation code'!$X$48:$Y$49,2,0))</f>
        <v/>
      </c>
      <c r="AS237" s="77" t="str">
        <f>IF(ISBLANK(F237)=TRUE,"",VLOOKUP(F237,'validation code'!$A$22:$B$79,2,0))</f>
        <v/>
      </c>
      <c r="AU237" s="77" t="s">
        <v>40</v>
      </c>
      <c r="AV237" s="77" t="str">
        <f>IF(ISBLANK($B$2)=TRUE,"",VLOOKUP($B$2,'validation code'!$W$54:$X$69,2,0))</f>
        <v>PRB</v>
      </c>
      <c r="AW237" s="77" t="str">
        <f t="shared" si="148"/>
        <v>01</v>
      </c>
      <c r="AX237" s="77" t="str">
        <f t="shared" si="149"/>
        <v/>
      </c>
      <c r="AY237" s="77" t="str">
        <f t="shared" si="150"/>
        <v>0236</v>
      </c>
      <c r="AZ237" s="77" t="str">
        <f t="shared" si="151"/>
        <v>EX-22-PRB-01--0236</v>
      </c>
      <c r="BA237" s="77" t="str">
        <f t="shared" si="152"/>
        <v>Not Completed</v>
      </c>
      <c r="BB237" s="19">
        <f t="shared" si="153"/>
        <v>0</v>
      </c>
      <c r="BC237" s="19">
        <f t="shared" si="154"/>
        <v>0</v>
      </c>
      <c r="BD237" s="19">
        <f t="shared" si="155"/>
        <v>0</v>
      </c>
      <c r="BE237" s="19">
        <f t="shared" si="156"/>
        <v>1</v>
      </c>
      <c r="BF237" s="19">
        <f t="shared" si="157"/>
        <v>0</v>
      </c>
      <c r="BG237" s="19">
        <f t="shared" si="158"/>
        <v>0</v>
      </c>
      <c r="BH237" s="19">
        <f t="shared" si="159"/>
        <v>0</v>
      </c>
      <c r="BI237" s="19">
        <f t="shared" si="160"/>
        <v>0</v>
      </c>
      <c r="BJ237" s="19">
        <f t="shared" si="161"/>
        <v>0</v>
      </c>
      <c r="BK237" s="19">
        <f t="shared" si="162"/>
        <v>0</v>
      </c>
      <c r="BL237" s="19">
        <f t="shared" si="163"/>
        <v>0</v>
      </c>
      <c r="BM237" s="19">
        <f t="shared" si="164"/>
        <v>0</v>
      </c>
      <c r="BN237" s="19">
        <f t="shared" si="165"/>
        <v>1</v>
      </c>
      <c r="BO237" s="19">
        <f t="shared" si="166"/>
        <v>1</v>
      </c>
      <c r="BP237" s="19">
        <f t="shared" si="167"/>
        <v>0</v>
      </c>
      <c r="BQ237" s="19">
        <f t="shared" si="168"/>
        <v>1</v>
      </c>
      <c r="BR237" s="19">
        <f t="shared" si="169"/>
        <v>0</v>
      </c>
      <c r="BS237" s="19">
        <f t="shared" si="170"/>
        <v>0</v>
      </c>
      <c r="BT237" s="19">
        <f t="shared" si="171"/>
        <v>0</v>
      </c>
      <c r="BU237" s="19">
        <f t="shared" si="172"/>
        <v>0</v>
      </c>
      <c r="BV237" s="19">
        <f t="shared" si="173"/>
        <v>0</v>
      </c>
      <c r="BW237" s="19">
        <f t="shared" si="174"/>
        <v>0</v>
      </c>
      <c r="BY237" s="12" t="str">
        <f t="shared" si="175"/>
        <v/>
      </c>
      <c r="BZ237" s="12"/>
      <c r="CA237" s="12" t="str">
        <f t="shared" si="176"/>
        <v/>
      </c>
      <c r="CB237" s="12" t="str">
        <f t="shared" si="177"/>
        <v>PRD_BODY</v>
      </c>
      <c r="CC237" s="12" t="str">
        <f t="shared" si="178"/>
        <v>PRD_BODY</v>
      </c>
    </row>
    <row r="238" spans="1:81" ht="14.25" customHeight="1" x14ac:dyDescent="0.35">
      <c r="A238" s="77" t="str">
        <f t="shared" si="142"/>
        <v>Not Completed</v>
      </c>
      <c r="C238" s="19">
        <f t="shared" si="179"/>
        <v>237</v>
      </c>
      <c r="D238" s="14" t="str">
        <f t="shared" si="143"/>
        <v/>
      </c>
      <c r="E238" s="15"/>
      <c r="F238" s="15"/>
      <c r="G238" s="15"/>
      <c r="H238" s="20" t="str">
        <f t="shared" si="144"/>
        <v/>
      </c>
      <c r="I238" s="15"/>
      <c r="J238" s="15"/>
      <c r="K238" s="65"/>
      <c r="L238" s="65"/>
      <c r="M238" s="15"/>
      <c r="N238" s="15"/>
      <c r="O238" s="15"/>
      <c r="P238" s="16"/>
      <c r="Q238" s="21" t="str">
        <f>IF(ISBLANK(O238)=TRUE,"",VLOOKUP(O238,'validation code'!$X$35:$Y$38,2,0))</f>
        <v/>
      </c>
      <c r="R238" s="84" t="e">
        <f t="shared" si="145"/>
        <v>#VALUE!</v>
      </c>
      <c r="S238" s="16"/>
      <c r="T238" s="83" t="e">
        <f t="shared" si="146"/>
        <v>#VALUE!</v>
      </c>
      <c r="U238" s="66"/>
      <c r="V238" s="66"/>
      <c r="W238" s="66"/>
      <c r="X238" s="66"/>
      <c r="Y238" s="76"/>
      <c r="Z238" s="66"/>
      <c r="AA238" s="76"/>
      <c r="AB238" s="79">
        <f t="shared" si="181"/>
        <v>0</v>
      </c>
      <c r="AC238" s="79">
        <f t="shared" si="181"/>
        <v>0</v>
      </c>
      <c r="AD238" s="79">
        <f t="shared" si="181"/>
        <v>0</v>
      </c>
      <c r="AE238" s="79">
        <f t="shared" si="181"/>
        <v>0</v>
      </c>
      <c r="AF238" s="79">
        <f t="shared" si="181"/>
        <v>0</v>
      </c>
      <c r="AG238" s="79">
        <f t="shared" si="181"/>
        <v>0</v>
      </c>
      <c r="AH238" s="79">
        <f t="shared" si="181"/>
        <v>0</v>
      </c>
      <c r="AI238" s="79">
        <f t="shared" si="181"/>
        <v>0</v>
      </c>
      <c r="AJ238" s="79">
        <f t="shared" si="181"/>
        <v>0</v>
      </c>
      <c r="AK238" s="79">
        <f t="shared" si="181"/>
        <v>0</v>
      </c>
      <c r="AL238" s="79">
        <f t="shared" si="181"/>
        <v>0</v>
      </c>
      <c r="AM238" s="79">
        <f t="shared" si="181"/>
        <v>0</v>
      </c>
      <c r="AN238" s="68" t="e">
        <f t="shared" si="147"/>
        <v>#VALUE!</v>
      </c>
      <c r="AP238" s="77" t="str">
        <f>IF(ISBLANK(F238),"",VLOOKUP(F238,'validation code'!$T$64:$U$120,2,0))</f>
        <v/>
      </c>
      <c r="AQ238" s="77" t="str">
        <f>IF(ISBLANK(F238),"",VLOOKUP(F238,'validation code'!$T$3:$U$59,2,0))</f>
        <v/>
      </c>
      <c r="AR238" s="77" t="str">
        <f>IF(ISBLANK(M238)=TRUE,"",VLOOKUP(M238,'validation code'!$X$48:$Y$49,2,0))</f>
        <v/>
      </c>
      <c r="AS238" s="77" t="str">
        <f>IF(ISBLANK(F238)=TRUE,"",VLOOKUP(F238,'validation code'!$A$22:$B$79,2,0))</f>
        <v/>
      </c>
      <c r="AU238" s="77" t="s">
        <v>40</v>
      </c>
      <c r="AV238" s="77" t="str">
        <f>IF(ISBLANK($B$2)=TRUE,"",VLOOKUP($B$2,'validation code'!$W$54:$X$69,2,0))</f>
        <v>PRB</v>
      </c>
      <c r="AW238" s="77" t="str">
        <f t="shared" si="148"/>
        <v>01</v>
      </c>
      <c r="AX238" s="77" t="str">
        <f t="shared" si="149"/>
        <v/>
      </c>
      <c r="AY238" s="77" t="str">
        <f t="shared" si="150"/>
        <v>0237</v>
      </c>
      <c r="AZ238" s="77" t="str">
        <f t="shared" si="151"/>
        <v>EX-22-PRB-01--0237</v>
      </c>
      <c r="BA238" s="77" t="str">
        <f t="shared" si="152"/>
        <v>Not Completed</v>
      </c>
      <c r="BB238" s="19">
        <f t="shared" si="153"/>
        <v>0</v>
      </c>
      <c r="BC238" s="19">
        <f t="shared" si="154"/>
        <v>0</v>
      </c>
      <c r="BD238" s="19">
        <f t="shared" si="155"/>
        <v>0</v>
      </c>
      <c r="BE238" s="19">
        <f t="shared" si="156"/>
        <v>1</v>
      </c>
      <c r="BF238" s="19">
        <f t="shared" si="157"/>
        <v>0</v>
      </c>
      <c r="BG238" s="19">
        <f t="shared" si="158"/>
        <v>0</v>
      </c>
      <c r="BH238" s="19">
        <f t="shared" si="159"/>
        <v>0</v>
      </c>
      <c r="BI238" s="19">
        <f t="shared" si="160"/>
        <v>0</v>
      </c>
      <c r="BJ238" s="19">
        <f t="shared" si="161"/>
        <v>0</v>
      </c>
      <c r="BK238" s="19">
        <f t="shared" si="162"/>
        <v>0</v>
      </c>
      <c r="BL238" s="19">
        <f t="shared" si="163"/>
        <v>0</v>
      </c>
      <c r="BM238" s="19">
        <f t="shared" si="164"/>
        <v>0</v>
      </c>
      <c r="BN238" s="19">
        <f t="shared" si="165"/>
        <v>1</v>
      </c>
      <c r="BO238" s="19">
        <f t="shared" si="166"/>
        <v>1</v>
      </c>
      <c r="BP238" s="19">
        <f t="shared" si="167"/>
        <v>0</v>
      </c>
      <c r="BQ238" s="19">
        <f t="shared" si="168"/>
        <v>1</v>
      </c>
      <c r="BR238" s="19">
        <f t="shared" si="169"/>
        <v>0</v>
      </c>
      <c r="BS238" s="19">
        <f t="shared" si="170"/>
        <v>0</v>
      </c>
      <c r="BT238" s="19">
        <f t="shared" si="171"/>
        <v>0</v>
      </c>
      <c r="BU238" s="19">
        <f t="shared" si="172"/>
        <v>0</v>
      </c>
      <c r="BV238" s="19">
        <f t="shared" si="173"/>
        <v>0</v>
      </c>
      <c r="BW238" s="19">
        <f t="shared" si="174"/>
        <v>0</v>
      </c>
      <c r="BY238" s="12" t="str">
        <f t="shared" si="175"/>
        <v/>
      </c>
      <c r="BZ238" s="12"/>
      <c r="CA238" s="12" t="str">
        <f t="shared" si="176"/>
        <v/>
      </c>
      <c r="CB238" s="12" t="str">
        <f t="shared" si="177"/>
        <v>PRD_BODY</v>
      </c>
      <c r="CC238" s="12" t="str">
        <f t="shared" si="178"/>
        <v>PRD_BODY</v>
      </c>
    </row>
    <row r="239" spans="1:81" ht="14.25" customHeight="1" x14ac:dyDescent="0.35">
      <c r="A239" s="77" t="str">
        <f t="shared" si="142"/>
        <v>Not Completed</v>
      </c>
      <c r="C239" s="19">
        <f t="shared" si="179"/>
        <v>238</v>
      </c>
      <c r="D239" s="14" t="str">
        <f t="shared" si="143"/>
        <v/>
      </c>
      <c r="E239" s="15"/>
      <c r="F239" s="15"/>
      <c r="G239" s="15"/>
      <c r="H239" s="20" t="str">
        <f t="shared" si="144"/>
        <v/>
      </c>
      <c r="I239" s="15"/>
      <c r="J239" s="15"/>
      <c r="K239" s="65"/>
      <c r="L239" s="65"/>
      <c r="M239" s="15"/>
      <c r="N239" s="15"/>
      <c r="O239" s="15"/>
      <c r="P239" s="16"/>
      <c r="Q239" s="21" t="str">
        <f>IF(ISBLANK(O239)=TRUE,"",VLOOKUP(O239,'validation code'!$X$35:$Y$38,2,0))</f>
        <v/>
      </c>
      <c r="R239" s="84" t="e">
        <f t="shared" si="145"/>
        <v>#VALUE!</v>
      </c>
      <c r="S239" s="16"/>
      <c r="T239" s="83" t="e">
        <f t="shared" si="146"/>
        <v>#VALUE!</v>
      </c>
      <c r="U239" s="66"/>
      <c r="V239" s="66"/>
      <c r="W239" s="66"/>
      <c r="X239" s="66"/>
      <c r="Y239" s="76"/>
      <c r="Z239" s="66"/>
      <c r="AA239" s="76"/>
      <c r="AB239" s="79">
        <f t="shared" si="181"/>
        <v>0</v>
      </c>
      <c r="AC239" s="79">
        <f t="shared" si="181"/>
        <v>0</v>
      </c>
      <c r="AD239" s="79">
        <f t="shared" si="181"/>
        <v>0</v>
      </c>
      <c r="AE239" s="79">
        <f t="shared" si="181"/>
        <v>0</v>
      </c>
      <c r="AF239" s="79">
        <f t="shared" si="181"/>
        <v>0</v>
      </c>
      <c r="AG239" s="79">
        <f t="shared" si="181"/>
        <v>0</v>
      </c>
      <c r="AH239" s="79">
        <f t="shared" si="181"/>
        <v>0</v>
      </c>
      <c r="AI239" s="79">
        <f t="shared" si="181"/>
        <v>0</v>
      </c>
      <c r="AJ239" s="79">
        <f t="shared" si="181"/>
        <v>0</v>
      </c>
      <c r="AK239" s="79">
        <f t="shared" si="181"/>
        <v>0</v>
      </c>
      <c r="AL239" s="79">
        <f t="shared" si="181"/>
        <v>0</v>
      </c>
      <c r="AM239" s="79">
        <f t="shared" si="181"/>
        <v>0</v>
      </c>
      <c r="AN239" s="68" t="e">
        <f t="shared" si="147"/>
        <v>#VALUE!</v>
      </c>
      <c r="AP239" s="77" t="str">
        <f>IF(ISBLANK(F239),"",VLOOKUP(F239,'validation code'!$T$64:$U$120,2,0))</f>
        <v/>
      </c>
      <c r="AQ239" s="77" t="str">
        <f>IF(ISBLANK(F239),"",VLOOKUP(F239,'validation code'!$T$3:$U$59,2,0))</f>
        <v/>
      </c>
      <c r="AR239" s="77" t="str">
        <f>IF(ISBLANK(M239)=TRUE,"",VLOOKUP(M239,'validation code'!$X$48:$Y$49,2,0))</f>
        <v/>
      </c>
      <c r="AS239" s="77" t="str">
        <f>IF(ISBLANK(F239)=TRUE,"",VLOOKUP(F239,'validation code'!$A$22:$B$79,2,0))</f>
        <v/>
      </c>
      <c r="AU239" s="77" t="s">
        <v>40</v>
      </c>
      <c r="AV239" s="77" t="str">
        <f>IF(ISBLANK($B$2)=TRUE,"",VLOOKUP($B$2,'validation code'!$W$54:$X$69,2,0))</f>
        <v>PRB</v>
      </c>
      <c r="AW239" s="77" t="str">
        <f t="shared" si="148"/>
        <v>01</v>
      </c>
      <c r="AX239" s="77" t="str">
        <f t="shared" si="149"/>
        <v/>
      </c>
      <c r="AY239" s="77" t="str">
        <f t="shared" si="150"/>
        <v>0238</v>
      </c>
      <c r="AZ239" s="77" t="str">
        <f t="shared" si="151"/>
        <v>EX-22-PRB-01--0238</v>
      </c>
      <c r="BA239" s="77" t="str">
        <f t="shared" si="152"/>
        <v>Not Completed</v>
      </c>
      <c r="BB239" s="19">
        <f t="shared" si="153"/>
        <v>0</v>
      </c>
      <c r="BC239" s="19">
        <f t="shared" si="154"/>
        <v>0</v>
      </c>
      <c r="BD239" s="19">
        <f t="shared" si="155"/>
        <v>0</v>
      </c>
      <c r="BE239" s="19">
        <f t="shared" si="156"/>
        <v>1</v>
      </c>
      <c r="BF239" s="19">
        <f t="shared" si="157"/>
        <v>0</v>
      </c>
      <c r="BG239" s="19">
        <f t="shared" si="158"/>
        <v>0</v>
      </c>
      <c r="BH239" s="19">
        <f t="shared" si="159"/>
        <v>0</v>
      </c>
      <c r="BI239" s="19">
        <f t="shared" si="160"/>
        <v>0</v>
      </c>
      <c r="BJ239" s="19">
        <f t="shared" si="161"/>
        <v>0</v>
      </c>
      <c r="BK239" s="19">
        <f t="shared" si="162"/>
        <v>0</v>
      </c>
      <c r="BL239" s="19">
        <f t="shared" si="163"/>
        <v>0</v>
      </c>
      <c r="BM239" s="19">
        <f t="shared" si="164"/>
        <v>0</v>
      </c>
      <c r="BN239" s="19">
        <f t="shared" si="165"/>
        <v>1</v>
      </c>
      <c r="BO239" s="19">
        <f t="shared" si="166"/>
        <v>1</v>
      </c>
      <c r="BP239" s="19">
        <f t="shared" si="167"/>
        <v>0</v>
      </c>
      <c r="BQ239" s="19">
        <f t="shared" si="168"/>
        <v>1</v>
      </c>
      <c r="BR239" s="19">
        <f t="shared" si="169"/>
        <v>0</v>
      </c>
      <c r="BS239" s="19">
        <f t="shared" si="170"/>
        <v>0</v>
      </c>
      <c r="BT239" s="19">
        <f t="shared" si="171"/>
        <v>0</v>
      </c>
      <c r="BU239" s="19">
        <f t="shared" si="172"/>
        <v>0</v>
      </c>
      <c r="BV239" s="19">
        <f t="shared" si="173"/>
        <v>0</v>
      </c>
      <c r="BW239" s="19">
        <f t="shared" si="174"/>
        <v>0</v>
      </c>
      <c r="BY239" s="12" t="str">
        <f t="shared" si="175"/>
        <v/>
      </c>
      <c r="BZ239" s="12"/>
      <c r="CA239" s="12" t="str">
        <f t="shared" si="176"/>
        <v/>
      </c>
      <c r="CB239" s="12" t="str">
        <f t="shared" si="177"/>
        <v>PRD_BODY</v>
      </c>
      <c r="CC239" s="12" t="str">
        <f t="shared" si="178"/>
        <v>PRD_BODY</v>
      </c>
    </row>
    <row r="240" spans="1:81" ht="14.25" customHeight="1" x14ac:dyDescent="0.35">
      <c r="A240" s="77" t="str">
        <f t="shared" si="142"/>
        <v>Not Completed</v>
      </c>
      <c r="C240" s="19">
        <f t="shared" si="179"/>
        <v>239</v>
      </c>
      <c r="D240" s="14" t="str">
        <f t="shared" si="143"/>
        <v/>
      </c>
      <c r="E240" s="15"/>
      <c r="F240" s="15"/>
      <c r="G240" s="15"/>
      <c r="H240" s="20" t="str">
        <f t="shared" si="144"/>
        <v/>
      </c>
      <c r="I240" s="15"/>
      <c r="J240" s="15"/>
      <c r="K240" s="65"/>
      <c r="L240" s="65"/>
      <c r="M240" s="15"/>
      <c r="N240" s="15"/>
      <c r="O240" s="15"/>
      <c r="P240" s="16"/>
      <c r="Q240" s="21" t="str">
        <f>IF(ISBLANK(O240)=TRUE,"",VLOOKUP(O240,'validation code'!$X$35:$Y$38,2,0))</f>
        <v/>
      </c>
      <c r="R240" s="84" t="e">
        <f t="shared" si="145"/>
        <v>#VALUE!</v>
      </c>
      <c r="S240" s="16"/>
      <c r="T240" s="83" t="e">
        <f t="shared" si="146"/>
        <v>#VALUE!</v>
      </c>
      <c r="U240" s="66"/>
      <c r="V240" s="66"/>
      <c r="W240" s="66"/>
      <c r="X240" s="66"/>
      <c r="Y240" s="76"/>
      <c r="Z240" s="66"/>
      <c r="AA240" s="76"/>
      <c r="AB240" s="79">
        <f t="shared" si="181"/>
        <v>0</v>
      </c>
      <c r="AC240" s="79">
        <f t="shared" si="181"/>
        <v>0</v>
      </c>
      <c r="AD240" s="79">
        <f t="shared" si="181"/>
        <v>0</v>
      </c>
      <c r="AE240" s="79">
        <f t="shared" si="181"/>
        <v>0</v>
      </c>
      <c r="AF240" s="79">
        <f t="shared" si="181"/>
        <v>0</v>
      </c>
      <c r="AG240" s="79">
        <f t="shared" si="181"/>
        <v>0</v>
      </c>
      <c r="AH240" s="79">
        <f t="shared" si="181"/>
        <v>0</v>
      </c>
      <c r="AI240" s="79">
        <f t="shared" si="181"/>
        <v>0</v>
      </c>
      <c r="AJ240" s="79">
        <f t="shared" si="181"/>
        <v>0</v>
      </c>
      <c r="AK240" s="79">
        <f t="shared" si="181"/>
        <v>0</v>
      </c>
      <c r="AL240" s="79">
        <f t="shared" si="181"/>
        <v>0</v>
      </c>
      <c r="AM240" s="79">
        <f t="shared" si="181"/>
        <v>0</v>
      </c>
      <c r="AN240" s="68" t="e">
        <f t="shared" si="147"/>
        <v>#VALUE!</v>
      </c>
      <c r="AP240" s="77" t="str">
        <f>IF(ISBLANK(F240),"",VLOOKUP(F240,'validation code'!$T$64:$U$120,2,0))</f>
        <v/>
      </c>
      <c r="AQ240" s="77" t="str">
        <f>IF(ISBLANK(F240),"",VLOOKUP(F240,'validation code'!$T$3:$U$59,2,0))</f>
        <v/>
      </c>
      <c r="AR240" s="77" t="str">
        <f>IF(ISBLANK(M240)=TRUE,"",VLOOKUP(M240,'validation code'!$X$48:$Y$49,2,0))</f>
        <v/>
      </c>
      <c r="AS240" s="77" t="str">
        <f>IF(ISBLANK(F240)=TRUE,"",VLOOKUP(F240,'validation code'!$A$22:$B$79,2,0))</f>
        <v/>
      </c>
      <c r="AU240" s="77" t="s">
        <v>40</v>
      </c>
      <c r="AV240" s="77" t="str">
        <f>IF(ISBLANK($B$2)=TRUE,"",VLOOKUP($B$2,'validation code'!$W$54:$X$69,2,0))</f>
        <v>PRB</v>
      </c>
      <c r="AW240" s="77" t="str">
        <f t="shared" si="148"/>
        <v>01</v>
      </c>
      <c r="AX240" s="77" t="str">
        <f t="shared" si="149"/>
        <v/>
      </c>
      <c r="AY240" s="77" t="str">
        <f t="shared" si="150"/>
        <v>0239</v>
      </c>
      <c r="AZ240" s="77" t="str">
        <f t="shared" si="151"/>
        <v>EX-22-PRB-01--0239</v>
      </c>
      <c r="BA240" s="77" t="str">
        <f t="shared" si="152"/>
        <v>Not Completed</v>
      </c>
      <c r="BB240" s="19">
        <f t="shared" si="153"/>
        <v>0</v>
      </c>
      <c r="BC240" s="19">
        <f t="shared" si="154"/>
        <v>0</v>
      </c>
      <c r="BD240" s="19">
        <f t="shared" si="155"/>
        <v>0</v>
      </c>
      <c r="BE240" s="19">
        <f t="shared" si="156"/>
        <v>1</v>
      </c>
      <c r="BF240" s="19">
        <f t="shared" si="157"/>
        <v>0</v>
      </c>
      <c r="BG240" s="19">
        <f t="shared" si="158"/>
        <v>0</v>
      </c>
      <c r="BH240" s="19">
        <f t="shared" si="159"/>
        <v>0</v>
      </c>
      <c r="BI240" s="19">
        <f t="shared" si="160"/>
        <v>0</v>
      </c>
      <c r="BJ240" s="19">
        <f t="shared" si="161"/>
        <v>0</v>
      </c>
      <c r="BK240" s="19">
        <f t="shared" si="162"/>
        <v>0</v>
      </c>
      <c r="BL240" s="19">
        <f t="shared" si="163"/>
        <v>0</v>
      </c>
      <c r="BM240" s="19">
        <f t="shared" si="164"/>
        <v>0</v>
      </c>
      <c r="BN240" s="19">
        <f t="shared" si="165"/>
        <v>1</v>
      </c>
      <c r="BO240" s="19">
        <f t="shared" si="166"/>
        <v>1</v>
      </c>
      <c r="BP240" s="19">
        <f t="shared" si="167"/>
        <v>0</v>
      </c>
      <c r="BQ240" s="19">
        <f t="shared" si="168"/>
        <v>1</v>
      </c>
      <c r="BR240" s="19">
        <f t="shared" si="169"/>
        <v>0</v>
      </c>
      <c r="BS240" s="19">
        <f t="shared" si="170"/>
        <v>0</v>
      </c>
      <c r="BT240" s="19">
        <f t="shared" si="171"/>
        <v>0</v>
      </c>
      <c r="BU240" s="19">
        <f t="shared" si="172"/>
        <v>0</v>
      </c>
      <c r="BV240" s="19">
        <f t="shared" si="173"/>
        <v>0</v>
      </c>
      <c r="BW240" s="19">
        <f t="shared" si="174"/>
        <v>0</v>
      </c>
      <c r="BY240" s="12" t="str">
        <f t="shared" si="175"/>
        <v/>
      </c>
      <c r="BZ240" s="12"/>
      <c r="CA240" s="12" t="str">
        <f t="shared" si="176"/>
        <v/>
      </c>
      <c r="CB240" s="12" t="str">
        <f t="shared" si="177"/>
        <v>PRD_BODY</v>
      </c>
      <c r="CC240" s="12" t="str">
        <f t="shared" si="178"/>
        <v>PRD_BODY</v>
      </c>
    </row>
    <row r="241" spans="1:81" ht="14.25" customHeight="1" x14ac:dyDescent="0.35">
      <c r="A241" s="77" t="str">
        <f t="shared" si="142"/>
        <v>Not Completed</v>
      </c>
      <c r="C241" s="19">
        <f t="shared" si="179"/>
        <v>240</v>
      </c>
      <c r="D241" s="14" t="str">
        <f t="shared" si="143"/>
        <v/>
      </c>
      <c r="E241" s="15"/>
      <c r="F241" s="15"/>
      <c r="G241" s="15"/>
      <c r="H241" s="20" t="str">
        <f t="shared" si="144"/>
        <v/>
      </c>
      <c r="I241" s="15"/>
      <c r="J241" s="15"/>
      <c r="K241" s="65"/>
      <c r="L241" s="65"/>
      <c r="M241" s="15"/>
      <c r="N241" s="15"/>
      <c r="O241" s="15"/>
      <c r="P241" s="16"/>
      <c r="Q241" s="21" t="str">
        <f>IF(ISBLANK(O241)=TRUE,"",VLOOKUP(O241,'validation code'!$X$35:$Y$38,2,0))</f>
        <v/>
      </c>
      <c r="R241" s="84" t="e">
        <f t="shared" si="145"/>
        <v>#VALUE!</v>
      </c>
      <c r="S241" s="16"/>
      <c r="T241" s="83" t="e">
        <f t="shared" si="146"/>
        <v>#VALUE!</v>
      </c>
      <c r="U241" s="66"/>
      <c r="V241" s="66"/>
      <c r="W241" s="66"/>
      <c r="X241" s="66"/>
      <c r="Y241" s="76"/>
      <c r="Z241" s="66"/>
      <c r="AA241" s="76"/>
      <c r="AB241" s="79">
        <f t="shared" si="181"/>
        <v>0</v>
      </c>
      <c r="AC241" s="79">
        <f t="shared" si="181"/>
        <v>0</v>
      </c>
      <c r="AD241" s="79">
        <f t="shared" si="181"/>
        <v>0</v>
      </c>
      <c r="AE241" s="79">
        <f t="shared" si="181"/>
        <v>0</v>
      </c>
      <c r="AF241" s="79">
        <f t="shared" si="181"/>
        <v>0</v>
      </c>
      <c r="AG241" s="79">
        <f t="shared" si="181"/>
        <v>0</v>
      </c>
      <c r="AH241" s="79">
        <f t="shared" si="181"/>
        <v>0</v>
      </c>
      <c r="AI241" s="79">
        <f t="shared" si="181"/>
        <v>0</v>
      </c>
      <c r="AJ241" s="79">
        <f t="shared" si="181"/>
        <v>0</v>
      </c>
      <c r="AK241" s="79">
        <f t="shared" si="181"/>
        <v>0</v>
      </c>
      <c r="AL241" s="79">
        <f t="shared" si="181"/>
        <v>0</v>
      </c>
      <c r="AM241" s="79">
        <f t="shared" si="181"/>
        <v>0</v>
      </c>
      <c r="AN241" s="68" t="e">
        <f t="shared" si="147"/>
        <v>#VALUE!</v>
      </c>
      <c r="AP241" s="77" t="str">
        <f>IF(ISBLANK(F241),"",VLOOKUP(F241,'validation code'!$T$64:$U$120,2,0))</f>
        <v/>
      </c>
      <c r="AQ241" s="77" t="str">
        <f>IF(ISBLANK(F241),"",VLOOKUP(F241,'validation code'!$T$3:$U$59,2,0))</f>
        <v/>
      </c>
      <c r="AR241" s="77" t="str">
        <f>IF(ISBLANK(M241)=TRUE,"",VLOOKUP(M241,'validation code'!$X$48:$Y$49,2,0))</f>
        <v/>
      </c>
      <c r="AS241" s="77" t="str">
        <f>IF(ISBLANK(F241)=TRUE,"",VLOOKUP(F241,'validation code'!$A$22:$B$79,2,0))</f>
        <v/>
      </c>
      <c r="AU241" s="77" t="s">
        <v>40</v>
      </c>
      <c r="AV241" s="77" t="str">
        <f>IF(ISBLANK($B$2)=TRUE,"",VLOOKUP($B$2,'validation code'!$W$54:$X$69,2,0))</f>
        <v>PRB</v>
      </c>
      <c r="AW241" s="77" t="str">
        <f t="shared" si="148"/>
        <v>01</v>
      </c>
      <c r="AX241" s="77" t="str">
        <f t="shared" si="149"/>
        <v/>
      </c>
      <c r="AY241" s="77" t="str">
        <f t="shared" si="150"/>
        <v>0240</v>
      </c>
      <c r="AZ241" s="77" t="str">
        <f t="shared" si="151"/>
        <v>EX-22-PRB-01--0240</v>
      </c>
      <c r="BA241" s="77" t="str">
        <f t="shared" si="152"/>
        <v>Not Completed</v>
      </c>
      <c r="BB241" s="19">
        <f t="shared" si="153"/>
        <v>0</v>
      </c>
      <c r="BC241" s="19">
        <f t="shared" si="154"/>
        <v>0</v>
      </c>
      <c r="BD241" s="19">
        <f t="shared" si="155"/>
        <v>0</v>
      </c>
      <c r="BE241" s="19">
        <f t="shared" si="156"/>
        <v>1</v>
      </c>
      <c r="BF241" s="19">
        <f t="shared" si="157"/>
        <v>0</v>
      </c>
      <c r="BG241" s="19">
        <f t="shared" si="158"/>
        <v>0</v>
      </c>
      <c r="BH241" s="19">
        <f t="shared" si="159"/>
        <v>0</v>
      </c>
      <c r="BI241" s="19">
        <f t="shared" si="160"/>
        <v>0</v>
      </c>
      <c r="BJ241" s="19">
        <f t="shared" si="161"/>
        <v>0</v>
      </c>
      <c r="BK241" s="19">
        <f t="shared" si="162"/>
        <v>0</v>
      </c>
      <c r="BL241" s="19">
        <f t="shared" si="163"/>
        <v>0</v>
      </c>
      <c r="BM241" s="19">
        <f t="shared" si="164"/>
        <v>0</v>
      </c>
      <c r="BN241" s="19">
        <f t="shared" si="165"/>
        <v>1</v>
      </c>
      <c r="BO241" s="19">
        <f t="shared" si="166"/>
        <v>1</v>
      </c>
      <c r="BP241" s="19">
        <f t="shared" si="167"/>
        <v>0</v>
      </c>
      <c r="BQ241" s="19">
        <f t="shared" si="168"/>
        <v>1</v>
      </c>
      <c r="BR241" s="19">
        <f t="shared" si="169"/>
        <v>0</v>
      </c>
      <c r="BS241" s="19">
        <f t="shared" si="170"/>
        <v>0</v>
      </c>
      <c r="BT241" s="19">
        <f t="shared" si="171"/>
        <v>0</v>
      </c>
      <c r="BU241" s="19">
        <f t="shared" si="172"/>
        <v>0</v>
      </c>
      <c r="BV241" s="19">
        <f t="shared" si="173"/>
        <v>0</v>
      </c>
      <c r="BW241" s="19">
        <f t="shared" si="174"/>
        <v>0</v>
      </c>
      <c r="BY241" s="12" t="str">
        <f t="shared" si="175"/>
        <v/>
      </c>
      <c r="BZ241" s="12"/>
      <c r="CA241" s="12" t="str">
        <f t="shared" si="176"/>
        <v/>
      </c>
      <c r="CB241" s="12" t="str">
        <f t="shared" si="177"/>
        <v>PRD_BODY</v>
      </c>
      <c r="CC241" s="12" t="str">
        <f t="shared" si="178"/>
        <v>PRD_BODY</v>
      </c>
    </row>
    <row r="242" spans="1:81" ht="14.25" customHeight="1" x14ac:dyDescent="0.35">
      <c r="A242" s="77" t="str">
        <f t="shared" si="142"/>
        <v>Not Completed</v>
      </c>
      <c r="C242" s="19">
        <f t="shared" si="179"/>
        <v>241</v>
      </c>
      <c r="D242" s="14" t="str">
        <f t="shared" si="143"/>
        <v/>
      </c>
      <c r="E242" s="15"/>
      <c r="F242" s="15"/>
      <c r="G242" s="15"/>
      <c r="H242" s="20" t="str">
        <f t="shared" si="144"/>
        <v/>
      </c>
      <c r="I242" s="15"/>
      <c r="J242" s="15"/>
      <c r="K242" s="65"/>
      <c r="L242" s="65"/>
      <c r="M242" s="15"/>
      <c r="N242" s="15"/>
      <c r="O242" s="15"/>
      <c r="P242" s="16"/>
      <c r="Q242" s="21" t="str">
        <f>IF(ISBLANK(O242)=TRUE,"",VLOOKUP(O242,'validation code'!$X$35:$Y$38,2,0))</f>
        <v/>
      </c>
      <c r="R242" s="84" t="e">
        <f t="shared" si="145"/>
        <v>#VALUE!</v>
      </c>
      <c r="S242" s="16"/>
      <c r="T242" s="83" t="e">
        <f t="shared" si="146"/>
        <v>#VALUE!</v>
      </c>
      <c r="U242" s="66"/>
      <c r="V242" s="66"/>
      <c r="W242" s="66"/>
      <c r="X242" s="66"/>
      <c r="Y242" s="76"/>
      <c r="Z242" s="66"/>
      <c r="AA242" s="76"/>
      <c r="AB242" s="79">
        <f t="shared" si="181"/>
        <v>0</v>
      </c>
      <c r="AC242" s="79">
        <f t="shared" si="181"/>
        <v>0</v>
      </c>
      <c r="AD242" s="79">
        <f t="shared" si="181"/>
        <v>0</v>
      </c>
      <c r="AE242" s="79">
        <f t="shared" si="181"/>
        <v>0</v>
      </c>
      <c r="AF242" s="79">
        <f t="shared" si="181"/>
        <v>0</v>
      </c>
      <c r="AG242" s="79">
        <f t="shared" si="181"/>
        <v>0</v>
      </c>
      <c r="AH242" s="79">
        <f t="shared" si="181"/>
        <v>0</v>
      </c>
      <c r="AI242" s="79">
        <f t="shared" si="181"/>
        <v>0</v>
      </c>
      <c r="AJ242" s="79">
        <f t="shared" si="181"/>
        <v>0</v>
      </c>
      <c r="AK242" s="79">
        <f t="shared" si="181"/>
        <v>0</v>
      </c>
      <c r="AL242" s="79">
        <f t="shared" si="181"/>
        <v>0</v>
      </c>
      <c r="AM242" s="79">
        <f t="shared" si="181"/>
        <v>0</v>
      </c>
      <c r="AN242" s="68" t="e">
        <f t="shared" si="147"/>
        <v>#VALUE!</v>
      </c>
      <c r="AP242" s="77" t="str">
        <f>IF(ISBLANK(F242),"",VLOOKUP(F242,'validation code'!$T$64:$U$120,2,0))</f>
        <v/>
      </c>
      <c r="AQ242" s="77" t="str">
        <f>IF(ISBLANK(F242),"",VLOOKUP(F242,'validation code'!$T$3:$U$59,2,0))</f>
        <v/>
      </c>
      <c r="AR242" s="77" t="str">
        <f>IF(ISBLANK(M242)=TRUE,"",VLOOKUP(M242,'validation code'!$X$48:$Y$49,2,0))</f>
        <v/>
      </c>
      <c r="AS242" s="77" t="str">
        <f>IF(ISBLANK(F242)=TRUE,"",VLOOKUP(F242,'validation code'!$A$22:$B$79,2,0))</f>
        <v/>
      </c>
      <c r="AU242" s="77" t="s">
        <v>40</v>
      </c>
      <c r="AV242" s="77" t="str">
        <f>IF(ISBLANK($B$2)=TRUE,"",VLOOKUP($B$2,'validation code'!$W$54:$X$69,2,0))</f>
        <v>PRB</v>
      </c>
      <c r="AW242" s="77" t="str">
        <f t="shared" si="148"/>
        <v>01</v>
      </c>
      <c r="AX242" s="77" t="str">
        <f t="shared" si="149"/>
        <v/>
      </c>
      <c r="AY242" s="77" t="str">
        <f t="shared" si="150"/>
        <v>0241</v>
      </c>
      <c r="AZ242" s="77" t="str">
        <f t="shared" si="151"/>
        <v>EX-22-PRB-01--0241</v>
      </c>
      <c r="BA242" s="77" t="str">
        <f t="shared" si="152"/>
        <v>Not Completed</v>
      </c>
      <c r="BB242" s="19">
        <f t="shared" si="153"/>
        <v>0</v>
      </c>
      <c r="BC242" s="19">
        <f t="shared" si="154"/>
        <v>0</v>
      </c>
      <c r="BD242" s="19">
        <f t="shared" si="155"/>
        <v>0</v>
      </c>
      <c r="BE242" s="19">
        <f t="shared" si="156"/>
        <v>1</v>
      </c>
      <c r="BF242" s="19">
        <f t="shared" si="157"/>
        <v>0</v>
      </c>
      <c r="BG242" s="19">
        <f t="shared" si="158"/>
        <v>0</v>
      </c>
      <c r="BH242" s="19">
        <f t="shared" si="159"/>
        <v>0</v>
      </c>
      <c r="BI242" s="19">
        <f t="shared" si="160"/>
        <v>0</v>
      </c>
      <c r="BJ242" s="19">
        <f t="shared" si="161"/>
        <v>0</v>
      </c>
      <c r="BK242" s="19">
        <f t="shared" si="162"/>
        <v>0</v>
      </c>
      <c r="BL242" s="19">
        <f t="shared" si="163"/>
        <v>0</v>
      </c>
      <c r="BM242" s="19">
        <f t="shared" si="164"/>
        <v>0</v>
      </c>
      <c r="BN242" s="19">
        <f t="shared" si="165"/>
        <v>1</v>
      </c>
      <c r="BO242" s="19">
        <f t="shared" si="166"/>
        <v>1</v>
      </c>
      <c r="BP242" s="19">
        <f t="shared" si="167"/>
        <v>0</v>
      </c>
      <c r="BQ242" s="19">
        <f t="shared" si="168"/>
        <v>1</v>
      </c>
      <c r="BR242" s="19">
        <f t="shared" si="169"/>
        <v>0</v>
      </c>
      <c r="BS242" s="19">
        <f t="shared" si="170"/>
        <v>0</v>
      </c>
      <c r="BT242" s="19">
        <f t="shared" si="171"/>
        <v>0</v>
      </c>
      <c r="BU242" s="19">
        <f t="shared" si="172"/>
        <v>0</v>
      </c>
      <c r="BV242" s="19">
        <f t="shared" si="173"/>
        <v>0</v>
      </c>
      <c r="BW242" s="19">
        <f t="shared" si="174"/>
        <v>0</v>
      </c>
      <c r="BY242" s="12" t="str">
        <f t="shared" si="175"/>
        <v/>
      </c>
      <c r="BZ242" s="12"/>
      <c r="CA242" s="12" t="str">
        <f t="shared" si="176"/>
        <v/>
      </c>
      <c r="CB242" s="12" t="str">
        <f t="shared" si="177"/>
        <v>PRD_BODY</v>
      </c>
      <c r="CC242" s="12" t="str">
        <f t="shared" si="178"/>
        <v>PRD_BODY</v>
      </c>
    </row>
    <row r="243" spans="1:81" ht="14.25" customHeight="1" x14ac:dyDescent="0.35">
      <c r="A243" s="77" t="str">
        <f t="shared" si="142"/>
        <v>Not Completed</v>
      </c>
      <c r="C243" s="19">
        <f t="shared" si="179"/>
        <v>242</v>
      </c>
      <c r="D243" s="14" t="str">
        <f t="shared" si="143"/>
        <v/>
      </c>
      <c r="E243" s="15"/>
      <c r="F243" s="15"/>
      <c r="G243" s="15"/>
      <c r="H243" s="20" t="str">
        <f t="shared" si="144"/>
        <v/>
      </c>
      <c r="I243" s="15"/>
      <c r="J243" s="15"/>
      <c r="K243" s="65"/>
      <c r="L243" s="65"/>
      <c r="M243" s="15"/>
      <c r="N243" s="15"/>
      <c r="O243" s="15"/>
      <c r="P243" s="16"/>
      <c r="Q243" s="21" t="str">
        <f>IF(ISBLANK(O243)=TRUE,"",VLOOKUP(O243,'validation code'!$X$35:$Y$38,2,0))</f>
        <v/>
      </c>
      <c r="R243" s="84" t="e">
        <f t="shared" si="145"/>
        <v>#VALUE!</v>
      </c>
      <c r="S243" s="16"/>
      <c r="T243" s="83" t="e">
        <f t="shared" si="146"/>
        <v>#VALUE!</v>
      </c>
      <c r="U243" s="66"/>
      <c r="V243" s="66"/>
      <c r="W243" s="66"/>
      <c r="X243" s="66"/>
      <c r="Y243" s="76"/>
      <c r="Z243" s="66"/>
      <c r="AA243" s="76"/>
      <c r="AB243" s="79">
        <f t="shared" si="181"/>
        <v>0</v>
      </c>
      <c r="AC243" s="79">
        <f t="shared" si="181"/>
        <v>0</v>
      </c>
      <c r="AD243" s="79">
        <f t="shared" si="181"/>
        <v>0</v>
      </c>
      <c r="AE243" s="79">
        <f t="shared" si="181"/>
        <v>0</v>
      </c>
      <c r="AF243" s="79">
        <f t="shared" si="181"/>
        <v>0</v>
      </c>
      <c r="AG243" s="79">
        <f t="shared" si="181"/>
        <v>0</v>
      </c>
      <c r="AH243" s="79">
        <f t="shared" si="181"/>
        <v>0</v>
      </c>
      <c r="AI243" s="79">
        <f t="shared" si="181"/>
        <v>0</v>
      </c>
      <c r="AJ243" s="79">
        <f t="shared" si="181"/>
        <v>0</v>
      </c>
      <c r="AK243" s="79">
        <f t="shared" si="181"/>
        <v>0</v>
      </c>
      <c r="AL243" s="79">
        <f t="shared" si="181"/>
        <v>0</v>
      </c>
      <c r="AM243" s="79">
        <f t="shared" si="181"/>
        <v>0</v>
      </c>
      <c r="AN243" s="68" t="e">
        <f t="shared" si="147"/>
        <v>#VALUE!</v>
      </c>
      <c r="AP243" s="77" t="str">
        <f>IF(ISBLANK(F243),"",VLOOKUP(F243,'validation code'!$T$64:$U$120,2,0))</f>
        <v/>
      </c>
      <c r="AQ243" s="77" t="str">
        <f>IF(ISBLANK(F243),"",VLOOKUP(F243,'validation code'!$T$3:$U$59,2,0))</f>
        <v/>
      </c>
      <c r="AR243" s="77" t="str">
        <f>IF(ISBLANK(M243)=TRUE,"",VLOOKUP(M243,'validation code'!$X$48:$Y$49,2,0))</f>
        <v/>
      </c>
      <c r="AS243" s="77" t="str">
        <f>IF(ISBLANK(F243)=TRUE,"",VLOOKUP(F243,'validation code'!$A$22:$B$79,2,0))</f>
        <v/>
      </c>
      <c r="AU243" s="77" t="s">
        <v>40</v>
      </c>
      <c r="AV243" s="77" t="str">
        <f>IF(ISBLANK($B$2)=TRUE,"",VLOOKUP($B$2,'validation code'!$W$54:$X$69,2,0))</f>
        <v>PRB</v>
      </c>
      <c r="AW243" s="77" t="str">
        <f t="shared" si="148"/>
        <v>01</v>
      </c>
      <c r="AX243" s="77" t="str">
        <f t="shared" si="149"/>
        <v/>
      </c>
      <c r="AY243" s="77" t="str">
        <f t="shared" si="150"/>
        <v>0242</v>
      </c>
      <c r="AZ243" s="77" t="str">
        <f t="shared" si="151"/>
        <v>EX-22-PRB-01--0242</v>
      </c>
      <c r="BA243" s="77" t="str">
        <f t="shared" si="152"/>
        <v>Not Completed</v>
      </c>
      <c r="BB243" s="19">
        <f t="shared" si="153"/>
        <v>0</v>
      </c>
      <c r="BC243" s="19">
        <f t="shared" si="154"/>
        <v>0</v>
      </c>
      <c r="BD243" s="19">
        <f t="shared" si="155"/>
        <v>0</v>
      </c>
      <c r="BE243" s="19">
        <f t="shared" si="156"/>
        <v>1</v>
      </c>
      <c r="BF243" s="19">
        <f t="shared" si="157"/>
        <v>0</v>
      </c>
      <c r="BG243" s="19">
        <f t="shared" si="158"/>
        <v>0</v>
      </c>
      <c r="BH243" s="19">
        <f t="shared" si="159"/>
        <v>0</v>
      </c>
      <c r="BI243" s="19">
        <f t="shared" si="160"/>
        <v>0</v>
      </c>
      <c r="BJ243" s="19">
        <f t="shared" si="161"/>
        <v>0</v>
      </c>
      <c r="BK243" s="19">
        <f t="shared" si="162"/>
        <v>0</v>
      </c>
      <c r="BL243" s="19">
        <f t="shared" si="163"/>
        <v>0</v>
      </c>
      <c r="BM243" s="19">
        <f t="shared" si="164"/>
        <v>0</v>
      </c>
      <c r="BN243" s="19">
        <f t="shared" si="165"/>
        <v>1</v>
      </c>
      <c r="BO243" s="19">
        <f t="shared" si="166"/>
        <v>1</v>
      </c>
      <c r="BP243" s="19">
        <f t="shared" si="167"/>
        <v>0</v>
      </c>
      <c r="BQ243" s="19">
        <f t="shared" si="168"/>
        <v>1</v>
      </c>
      <c r="BR243" s="19">
        <f t="shared" si="169"/>
        <v>0</v>
      </c>
      <c r="BS243" s="19">
        <f t="shared" si="170"/>
        <v>0</v>
      </c>
      <c r="BT243" s="19">
        <f t="shared" si="171"/>
        <v>0</v>
      </c>
      <c r="BU243" s="19">
        <f t="shared" si="172"/>
        <v>0</v>
      </c>
      <c r="BV243" s="19">
        <f t="shared" si="173"/>
        <v>0</v>
      </c>
      <c r="BW243" s="19">
        <f t="shared" si="174"/>
        <v>0</v>
      </c>
      <c r="BY243" s="12" t="str">
        <f t="shared" si="175"/>
        <v/>
      </c>
      <c r="BZ243" s="12"/>
      <c r="CA243" s="12" t="str">
        <f t="shared" si="176"/>
        <v/>
      </c>
      <c r="CB243" s="12" t="str">
        <f t="shared" si="177"/>
        <v>PRD_BODY</v>
      </c>
      <c r="CC243" s="12" t="str">
        <f t="shared" si="178"/>
        <v>PRD_BODY</v>
      </c>
    </row>
    <row r="244" spans="1:81" ht="14.25" customHeight="1" x14ac:dyDescent="0.35">
      <c r="A244" s="77" t="str">
        <f t="shared" si="142"/>
        <v>Not Completed</v>
      </c>
      <c r="C244" s="19">
        <f t="shared" si="179"/>
        <v>243</v>
      </c>
      <c r="D244" s="14" t="str">
        <f t="shared" si="143"/>
        <v/>
      </c>
      <c r="E244" s="15"/>
      <c r="F244" s="15"/>
      <c r="G244" s="15"/>
      <c r="H244" s="20" t="str">
        <f t="shared" si="144"/>
        <v/>
      </c>
      <c r="I244" s="15"/>
      <c r="J244" s="15"/>
      <c r="K244" s="65"/>
      <c r="L244" s="65"/>
      <c r="M244" s="15"/>
      <c r="N244" s="15"/>
      <c r="O244" s="15"/>
      <c r="P244" s="16"/>
      <c r="Q244" s="21" t="str">
        <f>IF(ISBLANK(O244)=TRUE,"",VLOOKUP(O244,'validation code'!$X$35:$Y$38,2,0))</f>
        <v/>
      </c>
      <c r="R244" s="84" t="e">
        <f t="shared" si="145"/>
        <v>#VALUE!</v>
      </c>
      <c r="S244" s="16"/>
      <c r="T244" s="83" t="e">
        <f t="shared" si="146"/>
        <v>#VALUE!</v>
      </c>
      <c r="U244" s="66"/>
      <c r="V244" s="66"/>
      <c r="W244" s="66"/>
      <c r="X244" s="66"/>
      <c r="Y244" s="76"/>
      <c r="Z244" s="66"/>
      <c r="AA244" s="76"/>
      <c r="AB244" s="79">
        <f t="shared" si="181"/>
        <v>0</v>
      </c>
      <c r="AC244" s="79">
        <f t="shared" si="181"/>
        <v>0</v>
      </c>
      <c r="AD244" s="79">
        <f t="shared" si="181"/>
        <v>0</v>
      </c>
      <c r="AE244" s="79">
        <f t="shared" si="181"/>
        <v>0</v>
      </c>
      <c r="AF244" s="79">
        <f t="shared" si="181"/>
        <v>0</v>
      </c>
      <c r="AG244" s="79">
        <f t="shared" si="181"/>
        <v>0</v>
      </c>
      <c r="AH244" s="79">
        <f t="shared" si="181"/>
        <v>0</v>
      </c>
      <c r="AI244" s="79">
        <f t="shared" si="181"/>
        <v>0</v>
      </c>
      <c r="AJ244" s="79">
        <f t="shared" si="181"/>
        <v>0</v>
      </c>
      <c r="AK244" s="79">
        <f t="shared" si="181"/>
        <v>0</v>
      </c>
      <c r="AL244" s="79">
        <f t="shared" si="181"/>
        <v>0</v>
      </c>
      <c r="AM244" s="79">
        <f t="shared" si="181"/>
        <v>0</v>
      </c>
      <c r="AN244" s="68" t="e">
        <f t="shared" si="147"/>
        <v>#VALUE!</v>
      </c>
      <c r="AP244" s="77" t="str">
        <f>IF(ISBLANK(F244),"",VLOOKUP(F244,'validation code'!$T$64:$U$120,2,0))</f>
        <v/>
      </c>
      <c r="AQ244" s="77" t="str">
        <f>IF(ISBLANK(F244),"",VLOOKUP(F244,'validation code'!$T$3:$U$59,2,0))</f>
        <v/>
      </c>
      <c r="AR244" s="77" t="str">
        <f>IF(ISBLANK(M244)=TRUE,"",VLOOKUP(M244,'validation code'!$X$48:$Y$49,2,0))</f>
        <v/>
      </c>
      <c r="AS244" s="77" t="str">
        <f>IF(ISBLANK(F244)=TRUE,"",VLOOKUP(F244,'validation code'!$A$22:$B$79,2,0))</f>
        <v/>
      </c>
      <c r="AU244" s="77" t="s">
        <v>40</v>
      </c>
      <c r="AV244" s="77" t="str">
        <f>IF(ISBLANK($B$2)=TRUE,"",VLOOKUP($B$2,'validation code'!$W$54:$X$69,2,0))</f>
        <v>PRB</v>
      </c>
      <c r="AW244" s="77" t="str">
        <f t="shared" si="148"/>
        <v>01</v>
      </c>
      <c r="AX244" s="77" t="str">
        <f t="shared" si="149"/>
        <v/>
      </c>
      <c r="AY244" s="77" t="str">
        <f t="shared" si="150"/>
        <v>0243</v>
      </c>
      <c r="AZ244" s="77" t="str">
        <f t="shared" si="151"/>
        <v>EX-22-PRB-01--0243</v>
      </c>
      <c r="BA244" s="77" t="str">
        <f t="shared" si="152"/>
        <v>Not Completed</v>
      </c>
      <c r="BB244" s="19">
        <f t="shared" si="153"/>
        <v>0</v>
      </c>
      <c r="BC244" s="19">
        <f t="shared" si="154"/>
        <v>0</v>
      </c>
      <c r="BD244" s="19">
        <f t="shared" si="155"/>
        <v>0</v>
      </c>
      <c r="BE244" s="19">
        <f t="shared" si="156"/>
        <v>1</v>
      </c>
      <c r="BF244" s="19">
        <f t="shared" si="157"/>
        <v>0</v>
      </c>
      <c r="BG244" s="19">
        <f t="shared" si="158"/>
        <v>0</v>
      </c>
      <c r="BH244" s="19">
        <f t="shared" si="159"/>
        <v>0</v>
      </c>
      <c r="BI244" s="19">
        <f t="shared" si="160"/>
        <v>0</v>
      </c>
      <c r="BJ244" s="19">
        <f t="shared" si="161"/>
        <v>0</v>
      </c>
      <c r="BK244" s="19">
        <f t="shared" si="162"/>
        <v>0</v>
      </c>
      <c r="BL244" s="19">
        <f t="shared" si="163"/>
        <v>0</v>
      </c>
      <c r="BM244" s="19">
        <f t="shared" si="164"/>
        <v>0</v>
      </c>
      <c r="BN244" s="19">
        <f t="shared" si="165"/>
        <v>1</v>
      </c>
      <c r="BO244" s="19">
        <f t="shared" si="166"/>
        <v>1</v>
      </c>
      <c r="BP244" s="19">
        <f t="shared" si="167"/>
        <v>0</v>
      </c>
      <c r="BQ244" s="19">
        <f t="shared" si="168"/>
        <v>1</v>
      </c>
      <c r="BR244" s="19">
        <f t="shared" si="169"/>
        <v>0</v>
      </c>
      <c r="BS244" s="19">
        <f t="shared" si="170"/>
        <v>0</v>
      </c>
      <c r="BT244" s="19">
        <f t="shared" si="171"/>
        <v>0</v>
      </c>
      <c r="BU244" s="19">
        <f t="shared" si="172"/>
        <v>0</v>
      </c>
      <c r="BV244" s="19">
        <f t="shared" si="173"/>
        <v>0</v>
      </c>
      <c r="BW244" s="19">
        <f t="shared" si="174"/>
        <v>0</v>
      </c>
      <c r="BY244" s="12" t="str">
        <f t="shared" si="175"/>
        <v/>
      </c>
      <c r="BZ244" s="12"/>
      <c r="CA244" s="12" t="str">
        <f t="shared" si="176"/>
        <v/>
      </c>
      <c r="CB244" s="12" t="str">
        <f t="shared" si="177"/>
        <v>PRD_BODY</v>
      </c>
      <c r="CC244" s="12" t="str">
        <f t="shared" si="178"/>
        <v>PRD_BODY</v>
      </c>
    </row>
    <row r="245" spans="1:81" ht="14.25" customHeight="1" x14ac:dyDescent="0.35">
      <c r="A245" s="77" t="str">
        <f t="shared" si="142"/>
        <v>Not Completed</v>
      </c>
      <c r="C245" s="19">
        <f t="shared" si="179"/>
        <v>244</v>
      </c>
      <c r="D245" s="14" t="str">
        <f t="shared" si="143"/>
        <v/>
      </c>
      <c r="E245" s="15"/>
      <c r="F245" s="15"/>
      <c r="G245" s="15"/>
      <c r="H245" s="20" t="str">
        <f t="shared" si="144"/>
        <v/>
      </c>
      <c r="I245" s="15"/>
      <c r="J245" s="15"/>
      <c r="K245" s="65"/>
      <c r="L245" s="65"/>
      <c r="M245" s="15"/>
      <c r="N245" s="15"/>
      <c r="O245" s="15"/>
      <c r="P245" s="16"/>
      <c r="Q245" s="21" t="str">
        <f>IF(ISBLANK(O245)=TRUE,"",VLOOKUP(O245,'validation code'!$X$35:$Y$38,2,0))</f>
        <v/>
      </c>
      <c r="R245" s="84" t="e">
        <f t="shared" si="145"/>
        <v>#VALUE!</v>
      </c>
      <c r="S245" s="16"/>
      <c r="T245" s="83" t="e">
        <f t="shared" si="146"/>
        <v>#VALUE!</v>
      </c>
      <c r="U245" s="66"/>
      <c r="V245" s="66"/>
      <c r="W245" s="66"/>
      <c r="X245" s="66"/>
      <c r="Y245" s="76"/>
      <c r="Z245" s="66"/>
      <c r="AA245" s="76"/>
      <c r="AB245" s="79">
        <f t="shared" si="181"/>
        <v>0</v>
      </c>
      <c r="AC245" s="79">
        <f t="shared" si="181"/>
        <v>0</v>
      </c>
      <c r="AD245" s="79">
        <f t="shared" si="181"/>
        <v>0</v>
      </c>
      <c r="AE245" s="79">
        <f t="shared" si="181"/>
        <v>0</v>
      </c>
      <c r="AF245" s="79">
        <f t="shared" si="181"/>
        <v>0</v>
      </c>
      <c r="AG245" s="79">
        <f t="shared" si="181"/>
        <v>0</v>
      </c>
      <c r="AH245" s="79">
        <f t="shared" si="181"/>
        <v>0</v>
      </c>
      <c r="AI245" s="79">
        <f t="shared" si="181"/>
        <v>0</v>
      </c>
      <c r="AJ245" s="79">
        <f t="shared" si="181"/>
        <v>0</v>
      </c>
      <c r="AK245" s="79">
        <f t="shared" si="181"/>
        <v>0</v>
      </c>
      <c r="AL245" s="79">
        <f t="shared" si="181"/>
        <v>0</v>
      </c>
      <c r="AM245" s="79">
        <f t="shared" si="181"/>
        <v>0</v>
      </c>
      <c r="AN245" s="68" t="e">
        <f t="shared" si="147"/>
        <v>#VALUE!</v>
      </c>
      <c r="AP245" s="77" t="str">
        <f>IF(ISBLANK(F245),"",VLOOKUP(F245,'validation code'!$T$64:$U$120,2,0))</f>
        <v/>
      </c>
      <c r="AQ245" s="77" t="str">
        <f>IF(ISBLANK(F245),"",VLOOKUP(F245,'validation code'!$T$3:$U$59,2,0))</f>
        <v/>
      </c>
      <c r="AR245" s="77" t="str">
        <f>IF(ISBLANK(M245)=TRUE,"",VLOOKUP(M245,'validation code'!$X$48:$Y$49,2,0))</f>
        <v/>
      </c>
      <c r="AS245" s="77" t="str">
        <f>IF(ISBLANK(F245)=TRUE,"",VLOOKUP(F245,'validation code'!$A$22:$B$79,2,0))</f>
        <v/>
      </c>
      <c r="AU245" s="77" t="s">
        <v>40</v>
      </c>
      <c r="AV245" s="77" t="str">
        <f>IF(ISBLANK($B$2)=TRUE,"",VLOOKUP($B$2,'validation code'!$W$54:$X$69,2,0))</f>
        <v>PRB</v>
      </c>
      <c r="AW245" s="77" t="str">
        <f t="shared" si="148"/>
        <v>01</v>
      </c>
      <c r="AX245" s="77" t="str">
        <f t="shared" si="149"/>
        <v/>
      </c>
      <c r="AY245" s="77" t="str">
        <f t="shared" si="150"/>
        <v>0244</v>
      </c>
      <c r="AZ245" s="77" t="str">
        <f t="shared" si="151"/>
        <v>EX-22-PRB-01--0244</v>
      </c>
      <c r="BA245" s="77" t="str">
        <f t="shared" si="152"/>
        <v>Not Completed</v>
      </c>
      <c r="BB245" s="19">
        <f t="shared" si="153"/>
        <v>0</v>
      </c>
      <c r="BC245" s="19">
        <f t="shared" si="154"/>
        <v>0</v>
      </c>
      <c r="BD245" s="19">
        <f t="shared" si="155"/>
        <v>0</v>
      </c>
      <c r="BE245" s="19">
        <f t="shared" si="156"/>
        <v>1</v>
      </c>
      <c r="BF245" s="19">
        <f t="shared" si="157"/>
        <v>0</v>
      </c>
      <c r="BG245" s="19">
        <f t="shared" si="158"/>
        <v>0</v>
      </c>
      <c r="BH245" s="19">
        <f t="shared" si="159"/>
        <v>0</v>
      </c>
      <c r="BI245" s="19">
        <f t="shared" si="160"/>
        <v>0</v>
      </c>
      <c r="BJ245" s="19">
        <f t="shared" si="161"/>
        <v>0</v>
      </c>
      <c r="BK245" s="19">
        <f t="shared" si="162"/>
        <v>0</v>
      </c>
      <c r="BL245" s="19">
        <f t="shared" si="163"/>
        <v>0</v>
      </c>
      <c r="BM245" s="19">
        <f t="shared" si="164"/>
        <v>0</v>
      </c>
      <c r="BN245" s="19">
        <f t="shared" si="165"/>
        <v>1</v>
      </c>
      <c r="BO245" s="19">
        <f t="shared" si="166"/>
        <v>1</v>
      </c>
      <c r="BP245" s="19">
        <f t="shared" si="167"/>
        <v>0</v>
      </c>
      <c r="BQ245" s="19">
        <f t="shared" si="168"/>
        <v>1</v>
      </c>
      <c r="BR245" s="19">
        <f t="shared" si="169"/>
        <v>0</v>
      </c>
      <c r="BS245" s="19">
        <f t="shared" si="170"/>
        <v>0</v>
      </c>
      <c r="BT245" s="19">
        <f t="shared" si="171"/>
        <v>0</v>
      </c>
      <c r="BU245" s="19">
        <f t="shared" si="172"/>
        <v>0</v>
      </c>
      <c r="BV245" s="19">
        <f t="shared" si="173"/>
        <v>0</v>
      </c>
      <c r="BW245" s="19">
        <f t="shared" si="174"/>
        <v>0</v>
      </c>
      <c r="BY245" s="12" t="str">
        <f t="shared" si="175"/>
        <v/>
      </c>
      <c r="BZ245" s="12"/>
      <c r="CA245" s="12" t="str">
        <f t="shared" si="176"/>
        <v/>
      </c>
      <c r="CB245" s="12" t="str">
        <f t="shared" si="177"/>
        <v>PRD_BODY</v>
      </c>
      <c r="CC245" s="12" t="str">
        <f t="shared" si="178"/>
        <v>PRD_BODY</v>
      </c>
    </row>
    <row r="246" spans="1:81" ht="14.25" customHeight="1" x14ac:dyDescent="0.35">
      <c r="A246" s="77" t="str">
        <f t="shared" si="142"/>
        <v>Not Completed</v>
      </c>
      <c r="C246" s="19">
        <f t="shared" si="179"/>
        <v>245</v>
      </c>
      <c r="D246" s="14" t="str">
        <f t="shared" si="143"/>
        <v/>
      </c>
      <c r="E246" s="15"/>
      <c r="F246" s="15"/>
      <c r="G246" s="15"/>
      <c r="H246" s="20" t="str">
        <f t="shared" si="144"/>
        <v/>
      </c>
      <c r="I246" s="15"/>
      <c r="J246" s="15"/>
      <c r="K246" s="65"/>
      <c r="L246" s="65"/>
      <c r="M246" s="15"/>
      <c r="N246" s="15"/>
      <c r="O246" s="15"/>
      <c r="P246" s="16"/>
      <c r="Q246" s="21" t="str">
        <f>IF(ISBLANK(O246)=TRUE,"",VLOOKUP(O246,'validation code'!$X$35:$Y$38,2,0))</f>
        <v/>
      </c>
      <c r="R246" s="84" t="e">
        <f t="shared" si="145"/>
        <v>#VALUE!</v>
      </c>
      <c r="S246" s="16"/>
      <c r="T246" s="83" t="e">
        <f t="shared" si="146"/>
        <v>#VALUE!</v>
      </c>
      <c r="U246" s="66"/>
      <c r="V246" s="66"/>
      <c r="W246" s="66"/>
      <c r="X246" s="66"/>
      <c r="Y246" s="76"/>
      <c r="Z246" s="66"/>
      <c r="AA246" s="76"/>
      <c r="AB246" s="79">
        <f t="shared" si="181"/>
        <v>0</v>
      </c>
      <c r="AC246" s="79">
        <f t="shared" si="181"/>
        <v>0</v>
      </c>
      <c r="AD246" s="79">
        <f t="shared" si="181"/>
        <v>0</v>
      </c>
      <c r="AE246" s="79">
        <f t="shared" si="181"/>
        <v>0</v>
      </c>
      <c r="AF246" s="79">
        <f t="shared" si="181"/>
        <v>0</v>
      </c>
      <c r="AG246" s="79">
        <f t="shared" si="181"/>
        <v>0</v>
      </c>
      <c r="AH246" s="79">
        <f t="shared" si="181"/>
        <v>0</v>
      </c>
      <c r="AI246" s="79">
        <f t="shared" si="181"/>
        <v>0</v>
      </c>
      <c r="AJ246" s="79">
        <f t="shared" si="181"/>
        <v>0</v>
      </c>
      <c r="AK246" s="79">
        <f t="shared" si="181"/>
        <v>0</v>
      </c>
      <c r="AL246" s="79">
        <f t="shared" si="181"/>
        <v>0</v>
      </c>
      <c r="AM246" s="79">
        <f t="shared" si="181"/>
        <v>0</v>
      </c>
      <c r="AN246" s="68" t="e">
        <f t="shared" si="147"/>
        <v>#VALUE!</v>
      </c>
      <c r="AP246" s="77" t="str">
        <f>IF(ISBLANK(F246),"",VLOOKUP(F246,'validation code'!$T$64:$U$120,2,0))</f>
        <v/>
      </c>
      <c r="AQ246" s="77" t="str">
        <f>IF(ISBLANK(F246),"",VLOOKUP(F246,'validation code'!$T$3:$U$59,2,0))</f>
        <v/>
      </c>
      <c r="AR246" s="77" t="str">
        <f>IF(ISBLANK(M246)=TRUE,"",VLOOKUP(M246,'validation code'!$X$48:$Y$49,2,0))</f>
        <v/>
      </c>
      <c r="AS246" s="77" t="str">
        <f>IF(ISBLANK(F246)=TRUE,"",VLOOKUP(F246,'validation code'!$A$22:$B$79,2,0))</f>
        <v/>
      </c>
      <c r="AU246" s="77" t="s">
        <v>40</v>
      </c>
      <c r="AV246" s="77" t="str">
        <f>IF(ISBLANK($B$2)=TRUE,"",VLOOKUP($B$2,'validation code'!$W$54:$X$69,2,0))</f>
        <v>PRB</v>
      </c>
      <c r="AW246" s="77" t="str">
        <f t="shared" si="148"/>
        <v>01</v>
      </c>
      <c r="AX246" s="77" t="str">
        <f t="shared" si="149"/>
        <v/>
      </c>
      <c r="AY246" s="77" t="str">
        <f t="shared" si="150"/>
        <v>0245</v>
      </c>
      <c r="AZ246" s="77" t="str">
        <f t="shared" si="151"/>
        <v>EX-22-PRB-01--0245</v>
      </c>
      <c r="BA246" s="77" t="str">
        <f t="shared" si="152"/>
        <v>Not Completed</v>
      </c>
      <c r="BB246" s="19">
        <f t="shared" si="153"/>
        <v>0</v>
      </c>
      <c r="BC246" s="19">
        <f t="shared" si="154"/>
        <v>0</v>
      </c>
      <c r="BD246" s="19">
        <f t="shared" si="155"/>
        <v>0</v>
      </c>
      <c r="BE246" s="19">
        <f t="shared" si="156"/>
        <v>1</v>
      </c>
      <c r="BF246" s="19">
        <f t="shared" si="157"/>
        <v>0</v>
      </c>
      <c r="BG246" s="19">
        <f t="shared" si="158"/>
        <v>0</v>
      </c>
      <c r="BH246" s="19">
        <f t="shared" si="159"/>
        <v>0</v>
      </c>
      <c r="BI246" s="19">
        <f t="shared" si="160"/>
        <v>0</v>
      </c>
      <c r="BJ246" s="19">
        <f t="shared" si="161"/>
        <v>0</v>
      </c>
      <c r="BK246" s="19">
        <f t="shared" si="162"/>
        <v>0</v>
      </c>
      <c r="BL246" s="19">
        <f t="shared" si="163"/>
        <v>0</v>
      </c>
      <c r="BM246" s="19">
        <f t="shared" si="164"/>
        <v>0</v>
      </c>
      <c r="BN246" s="19">
        <f t="shared" si="165"/>
        <v>1</v>
      </c>
      <c r="BO246" s="19">
        <f t="shared" si="166"/>
        <v>1</v>
      </c>
      <c r="BP246" s="19">
        <f t="shared" si="167"/>
        <v>0</v>
      </c>
      <c r="BQ246" s="19">
        <f t="shared" si="168"/>
        <v>1</v>
      </c>
      <c r="BR246" s="19">
        <f t="shared" si="169"/>
        <v>0</v>
      </c>
      <c r="BS246" s="19">
        <f t="shared" si="170"/>
        <v>0</v>
      </c>
      <c r="BT246" s="19">
        <f t="shared" si="171"/>
        <v>0</v>
      </c>
      <c r="BU246" s="19">
        <f t="shared" si="172"/>
        <v>0</v>
      </c>
      <c r="BV246" s="19">
        <f t="shared" si="173"/>
        <v>0</v>
      </c>
      <c r="BW246" s="19">
        <f t="shared" si="174"/>
        <v>0</v>
      </c>
      <c r="BY246" s="12" t="str">
        <f t="shared" si="175"/>
        <v/>
      </c>
      <c r="BZ246" s="12"/>
      <c r="CA246" s="12" t="str">
        <f t="shared" si="176"/>
        <v/>
      </c>
      <c r="CB246" s="12" t="str">
        <f t="shared" si="177"/>
        <v>PRD_BODY</v>
      </c>
      <c r="CC246" s="12" t="str">
        <f t="shared" si="178"/>
        <v>PRD_BODY</v>
      </c>
    </row>
    <row r="247" spans="1:81" ht="14.25" customHeight="1" x14ac:dyDescent="0.35">
      <c r="A247" s="77" t="str">
        <f t="shared" si="142"/>
        <v>Not Completed</v>
      </c>
      <c r="C247" s="19">
        <f t="shared" si="179"/>
        <v>246</v>
      </c>
      <c r="D247" s="14" t="str">
        <f t="shared" si="143"/>
        <v/>
      </c>
      <c r="E247" s="15"/>
      <c r="F247" s="15"/>
      <c r="G247" s="15"/>
      <c r="H247" s="20" t="str">
        <f t="shared" si="144"/>
        <v/>
      </c>
      <c r="I247" s="15"/>
      <c r="J247" s="15"/>
      <c r="K247" s="65"/>
      <c r="L247" s="65"/>
      <c r="M247" s="15"/>
      <c r="N247" s="15"/>
      <c r="O247" s="15"/>
      <c r="P247" s="16"/>
      <c r="Q247" s="21" t="str">
        <f>IF(ISBLANK(O247)=TRUE,"",VLOOKUP(O247,'validation code'!$X$35:$Y$38,2,0))</f>
        <v/>
      </c>
      <c r="R247" s="84" t="e">
        <f t="shared" si="145"/>
        <v>#VALUE!</v>
      </c>
      <c r="S247" s="16"/>
      <c r="T247" s="83" t="e">
        <f t="shared" si="146"/>
        <v>#VALUE!</v>
      </c>
      <c r="U247" s="66"/>
      <c r="V247" s="66"/>
      <c r="W247" s="66"/>
      <c r="X247" s="66"/>
      <c r="Y247" s="76"/>
      <c r="Z247" s="66"/>
      <c r="AA247" s="76"/>
      <c r="AB247" s="79">
        <f t="shared" si="181"/>
        <v>0</v>
      </c>
      <c r="AC247" s="79">
        <f t="shared" si="181"/>
        <v>0</v>
      </c>
      <c r="AD247" s="79">
        <f t="shared" si="181"/>
        <v>0</v>
      </c>
      <c r="AE247" s="79">
        <f t="shared" si="181"/>
        <v>0</v>
      </c>
      <c r="AF247" s="79">
        <f t="shared" si="181"/>
        <v>0</v>
      </c>
      <c r="AG247" s="79">
        <f t="shared" si="181"/>
        <v>0</v>
      </c>
      <c r="AH247" s="79">
        <f t="shared" si="181"/>
        <v>0</v>
      </c>
      <c r="AI247" s="79">
        <f t="shared" si="181"/>
        <v>0</v>
      </c>
      <c r="AJ247" s="79">
        <f t="shared" si="181"/>
        <v>0</v>
      </c>
      <c r="AK247" s="79">
        <f t="shared" si="181"/>
        <v>0</v>
      </c>
      <c r="AL247" s="79">
        <f t="shared" si="181"/>
        <v>0</v>
      </c>
      <c r="AM247" s="79">
        <f t="shared" si="181"/>
        <v>0</v>
      </c>
      <c r="AN247" s="68" t="e">
        <f t="shared" si="147"/>
        <v>#VALUE!</v>
      </c>
      <c r="AP247" s="77" t="str">
        <f>IF(ISBLANK(F247),"",VLOOKUP(F247,'validation code'!$T$64:$U$120,2,0))</f>
        <v/>
      </c>
      <c r="AQ247" s="77" t="str">
        <f>IF(ISBLANK(F247),"",VLOOKUP(F247,'validation code'!$T$3:$U$59,2,0))</f>
        <v/>
      </c>
      <c r="AR247" s="77" t="str">
        <f>IF(ISBLANK(M247)=TRUE,"",VLOOKUP(M247,'validation code'!$X$48:$Y$49,2,0))</f>
        <v/>
      </c>
      <c r="AS247" s="77" t="str">
        <f>IF(ISBLANK(F247)=TRUE,"",VLOOKUP(F247,'validation code'!$A$22:$B$79,2,0))</f>
        <v/>
      </c>
      <c r="AU247" s="77" t="s">
        <v>40</v>
      </c>
      <c r="AV247" s="77" t="str">
        <f>IF(ISBLANK($B$2)=TRUE,"",VLOOKUP($B$2,'validation code'!$W$54:$X$69,2,0))</f>
        <v>PRB</v>
      </c>
      <c r="AW247" s="77" t="str">
        <f t="shared" si="148"/>
        <v>01</v>
      </c>
      <c r="AX247" s="77" t="str">
        <f t="shared" si="149"/>
        <v/>
      </c>
      <c r="AY247" s="77" t="str">
        <f t="shared" si="150"/>
        <v>0246</v>
      </c>
      <c r="AZ247" s="77" t="str">
        <f t="shared" si="151"/>
        <v>EX-22-PRB-01--0246</v>
      </c>
      <c r="BA247" s="77" t="str">
        <f t="shared" si="152"/>
        <v>Not Completed</v>
      </c>
      <c r="BB247" s="19">
        <f t="shared" si="153"/>
        <v>0</v>
      </c>
      <c r="BC247" s="19">
        <f t="shared" si="154"/>
        <v>0</v>
      </c>
      <c r="BD247" s="19">
        <f t="shared" si="155"/>
        <v>0</v>
      </c>
      <c r="BE247" s="19">
        <f t="shared" si="156"/>
        <v>1</v>
      </c>
      <c r="BF247" s="19">
        <f t="shared" si="157"/>
        <v>0</v>
      </c>
      <c r="BG247" s="19">
        <f t="shared" si="158"/>
        <v>0</v>
      </c>
      <c r="BH247" s="19">
        <f t="shared" si="159"/>
        <v>0</v>
      </c>
      <c r="BI247" s="19">
        <f t="shared" si="160"/>
        <v>0</v>
      </c>
      <c r="BJ247" s="19">
        <f t="shared" si="161"/>
        <v>0</v>
      </c>
      <c r="BK247" s="19">
        <f t="shared" si="162"/>
        <v>0</v>
      </c>
      <c r="BL247" s="19">
        <f t="shared" si="163"/>
        <v>0</v>
      </c>
      <c r="BM247" s="19">
        <f t="shared" si="164"/>
        <v>0</v>
      </c>
      <c r="BN247" s="19">
        <f t="shared" si="165"/>
        <v>1</v>
      </c>
      <c r="BO247" s="19">
        <f t="shared" si="166"/>
        <v>1</v>
      </c>
      <c r="BP247" s="19">
        <f t="shared" si="167"/>
        <v>0</v>
      </c>
      <c r="BQ247" s="19">
        <f t="shared" si="168"/>
        <v>1</v>
      </c>
      <c r="BR247" s="19">
        <f t="shared" si="169"/>
        <v>0</v>
      </c>
      <c r="BS247" s="19">
        <f t="shared" si="170"/>
        <v>0</v>
      </c>
      <c r="BT247" s="19">
        <f t="shared" si="171"/>
        <v>0</v>
      </c>
      <c r="BU247" s="19">
        <f t="shared" si="172"/>
        <v>0</v>
      </c>
      <c r="BV247" s="19">
        <f t="shared" si="173"/>
        <v>0</v>
      </c>
      <c r="BW247" s="19">
        <f t="shared" si="174"/>
        <v>0</v>
      </c>
      <c r="BY247" s="12" t="str">
        <f t="shared" si="175"/>
        <v/>
      </c>
      <c r="BZ247" s="12"/>
      <c r="CA247" s="12" t="str">
        <f t="shared" si="176"/>
        <v/>
      </c>
      <c r="CB247" s="12" t="str">
        <f t="shared" si="177"/>
        <v>PRD_BODY</v>
      </c>
      <c r="CC247" s="12" t="str">
        <f t="shared" si="178"/>
        <v>PRD_BODY</v>
      </c>
    </row>
    <row r="248" spans="1:81" ht="14.25" customHeight="1" x14ac:dyDescent="0.35">
      <c r="A248" s="77" t="str">
        <f t="shared" si="142"/>
        <v>Not Completed</v>
      </c>
      <c r="C248" s="19">
        <f t="shared" si="179"/>
        <v>247</v>
      </c>
      <c r="D248" s="14" t="str">
        <f t="shared" si="143"/>
        <v/>
      </c>
      <c r="E248" s="15"/>
      <c r="F248" s="15"/>
      <c r="G248" s="15"/>
      <c r="H248" s="20" t="str">
        <f t="shared" si="144"/>
        <v/>
      </c>
      <c r="I248" s="15"/>
      <c r="J248" s="15"/>
      <c r="K248" s="65"/>
      <c r="L248" s="65"/>
      <c r="M248" s="15"/>
      <c r="N248" s="15"/>
      <c r="O248" s="15"/>
      <c r="P248" s="16"/>
      <c r="Q248" s="21" t="str">
        <f>IF(ISBLANK(O248)=TRUE,"",VLOOKUP(O248,'validation code'!$X$35:$Y$38,2,0))</f>
        <v/>
      </c>
      <c r="R248" s="84" t="e">
        <f t="shared" si="145"/>
        <v>#VALUE!</v>
      </c>
      <c r="S248" s="16"/>
      <c r="T248" s="83" t="e">
        <f t="shared" si="146"/>
        <v>#VALUE!</v>
      </c>
      <c r="U248" s="66"/>
      <c r="V248" s="66"/>
      <c r="W248" s="66"/>
      <c r="X248" s="66"/>
      <c r="Y248" s="76"/>
      <c r="Z248" s="66"/>
      <c r="AA248" s="76"/>
      <c r="AB248" s="79">
        <f t="shared" si="181"/>
        <v>0</v>
      </c>
      <c r="AC248" s="79">
        <f t="shared" si="181"/>
        <v>0</v>
      </c>
      <c r="AD248" s="79">
        <f t="shared" si="181"/>
        <v>0</v>
      </c>
      <c r="AE248" s="79">
        <f t="shared" si="181"/>
        <v>0</v>
      </c>
      <c r="AF248" s="79">
        <f t="shared" si="181"/>
        <v>0</v>
      </c>
      <c r="AG248" s="79">
        <f t="shared" si="181"/>
        <v>0</v>
      </c>
      <c r="AH248" s="79">
        <f t="shared" si="181"/>
        <v>0</v>
      </c>
      <c r="AI248" s="79">
        <f t="shared" si="181"/>
        <v>0</v>
      </c>
      <c r="AJ248" s="79">
        <f t="shared" si="181"/>
        <v>0</v>
      </c>
      <c r="AK248" s="79">
        <f t="shared" si="181"/>
        <v>0</v>
      </c>
      <c r="AL248" s="79">
        <f t="shared" si="181"/>
        <v>0</v>
      </c>
      <c r="AM248" s="79">
        <f t="shared" si="181"/>
        <v>0</v>
      </c>
      <c r="AN248" s="68" t="e">
        <f t="shared" si="147"/>
        <v>#VALUE!</v>
      </c>
      <c r="AP248" s="77" t="str">
        <f>IF(ISBLANK(F248),"",VLOOKUP(F248,'validation code'!$T$64:$U$120,2,0))</f>
        <v/>
      </c>
      <c r="AQ248" s="77" t="str">
        <f>IF(ISBLANK(F248),"",VLOOKUP(F248,'validation code'!$T$3:$U$59,2,0))</f>
        <v/>
      </c>
      <c r="AR248" s="77" t="str">
        <f>IF(ISBLANK(M248)=TRUE,"",VLOOKUP(M248,'validation code'!$X$48:$Y$49,2,0))</f>
        <v/>
      </c>
      <c r="AS248" s="77" t="str">
        <f>IF(ISBLANK(F248)=TRUE,"",VLOOKUP(F248,'validation code'!$A$22:$B$79,2,0))</f>
        <v/>
      </c>
      <c r="AU248" s="77" t="s">
        <v>40</v>
      </c>
      <c r="AV248" s="77" t="str">
        <f>IF(ISBLANK($B$2)=TRUE,"",VLOOKUP($B$2,'validation code'!$W$54:$X$69,2,0))</f>
        <v>PRB</v>
      </c>
      <c r="AW248" s="77" t="str">
        <f t="shared" si="148"/>
        <v>01</v>
      </c>
      <c r="AX248" s="77" t="str">
        <f t="shared" si="149"/>
        <v/>
      </c>
      <c r="AY248" s="77" t="str">
        <f t="shared" si="150"/>
        <v>0247</v>
      </c>
      <c r="AZ248" s="77" t="str">
        <f t="shared" si="151"/>
        <v>EX-22-PRB-01--0247</v>
      </c>
      <c r="BA248" s="77" t="str">
        <f t="shared" si="152"/>
        <v>Not Completed</v>
      </c>
      <c r="BB248" s="19">
        <f t="shared" si="153"/>
        <v>0</v>
      </c>
      <c r="BC248" s="19">
        <f t="shared" si="154"/>
        <v>0</v>
      </c>
      <c r="BD248" s="19">
        <f t="shared" si="155"/>
        <v>0</v>
      </c>
      <c r="BE248" s="19">
        <f t="shared" si="156"/>
        <v>1</v>
      </c>
      <c r="BF248" s="19">
        <f t="shared" si="157"/>
        <v>0</v>
      </c>
      <c r="BG248" s="19">
        <f t="shared" si="158"/>
        <v>0</v>
      </c>
      <c r="BH248" s="19">
        <f t="shared" si="159"/>
        <v>0</v>
      </c>
      <c r="BI248" s="19">
        <f t="shared" si="160"/>
        <v>0</v>
      </c>
      <c r="BJ248" s="19">
        <f t="shared" si="161"/>
        <v>0</v>
      </c>
      <c r="BK248" s="19">
        <f t="shared" si="162"/>
        <v>0</v>
      </c>
      <c r="BL248" s="19">
        <f t="shared" si="163"/>
        <v>0</v>
      </c>
      <c r="BM248" s="19">
        <f t="shared" si="164"/>
        <v>0</v>
      </c>
      <c r="BN248" s="19">
        <f t="shared" si="165"/>
        <v>1</v>
      </c>
      <c r="BO248" s="19">
        <f t="shared" si="166"/>
        <v>1</v>
      </c>
      <c r="BP248" s="19">
        <f t="shared" si="167"/>
        <v>0</v>
      </c>
      <c r="BQ248" s="19">
        <f t="shared" si="168"/>
        <v>1</v>
      </c>
      <c r="BR248" s="19">
        <f t="shared" si="169"/>
        <v>0</v>
      </c>
      <c r="BS248" s="19">
        <f t="shared" si="170"/>
        <v>0</v>
      </c>
      <c r="BT248" s="19">
        <f t="shared" si="171"/>
        <v>0</v>
      </c>
      <c r="BU248" s="19">
        <f t="shared" si="172"/>
        <v>0</v>
      </c>
      <c r="BV248" s="19">
        <f t="shared" si="173"/>
        <v>0</v>
      </c>
      <c r="BW248" s="19">
        <f t="shared" si="174"/>
        <v>0</v>
      </c>
      <c r="BY248" s="12" t="str">
        <f t="shared" si="175"/>
        <v/>
      </c>
      <c r="BZ248" s="12"/>
      <c r="CA248" s="12" t="str">
        <f t="shared" si="176"/>
        <v/>
      </c>
      <c r="CB248" s="12" t="str">
        <f t="shared" si="177"/>
        <v>PRD_BODY</v>
      </c>
      <c r="CC248" s="12" t="str">
        <f t="shared" si="178"/>
        <v>PRD_BODY</v>
      </c>
    </row>
    <row r="249" spans="1:81" ht="14.25" customHeight="1" x14ac:dyDescent="0.35">
      <c r="A249" s="77" t="str">
        <f t="shared" si="142"/>
        <v>Not Completed</v>
      </c>
      <c r="C249" s="19">
        <f t="shared" si="179"/>
        <v>248</v>
      </c>
      <c r="D249" s="14" t="str">
        <f t="shared" si="143"/>
        <v/>
      </c>
      <c r="E249" s="15"/>
      <c r="F249" s="15"/>
      <c r="G249" s="15"/>
      <c r="H249" s="20" t="str">
        <f t="shared" si="144"/>
        <v/>
      </c>
      <c r="I249" s="15"/>
      <c r="J249" s="15"/>
      <c r="K249" s="65"/>
      <c r="L249" s="65"/>
      <c r="M249" s="15"/>
      <c r="N249" s="15"/>
      <c r="O249" s="15"/>
      <c r="P249" s="16"/>
      <c r="Q249" s="21" t="str">
        <f>IF(ISBLANK(O249)=TRUE,"",VLOOKUP(O249,'validation code'!$X$35:$Y$38,2,0))</f>
        <v/>
      </c>
      <c r="R249" s="84" t="e">
        <f t="shared" si="145"/>
        <v>#VALUE!</v>
      </c>
      <c r="S249" s="16"/>
      <c r="T249" s="83" t="e">
        <f t="shared" si="146"/>
        <v>#VALUE!</v>
      </c>
      <c r="U249" s="66"/>
      <c r="V249" s="66"/>
      <c r="W249" s="66"/>
      <c r="X249" s="66"/>
      <c r="Y249" s="76"/>
      <c r="Z249" s="66"/>
      <c r="AA249" s="76"/>
      <c r="AB249" s="79">
        <f t="shared" si="181"/>
        <v>0</v>
      </c>
      <c r="AC249" s="79">
        <f t="shared" si="181"/>
        <v>0</v>
      </c>
      <c r="AD249" s="79">
        <f t="shared" si="181"/>
        <v>0</v>
      </c>
      <c r="AE249" s="79">
        <f t="shared" si="181"/>
        <v>0</v>
      </c>
      <c r="AF249" s="79">
        <f t="shared" si="181"/>
        <v>0</v>
      </c>
      <c r="AG249" s="79">
        <f t="shared" si="181"/>
        <v>0</v>
      </c>
      <c r="AH249" s="79">
        <f t="shared" si="181"/>
        <v>0</v>
      </c>
      <c r="AI249" s="79">
        <f t="shared" si="181"/>
        <v>0</v>
      </c>
      <c r="AJ249" s="79">
        <f t="shared" si="181"/>
        <v>0</v>
      </c>
      <c r="AK249" s="79">
        <f t="shared" si="181"/>
        <v>0</v>
      </c>
      <c r="AL249" s="79">
        <f t="shared" si="181"/>
        <v>0</v>
      </c>
      <c r="AM249" s="79">
        <f t="shared" si="181"/>
        <v>0</v>
      </c>
      <c r="AN249" s="68" t="e">
        <f t="shared" si="147"/>
        <v>#VALUE!</v>
      </c>
      <c r="AP249" s="77" t="str">
        <f>IF(ISBLANK(F249),"",VLOOKUP(F249,'validation code'!$T$64:$U$120,2,0))</f>
        <v/>
      </c>
      <c r="AQ249" s="77" t="str">
        <f>IF(ISBLANK(F249),"",VLOOKUP(F249,'validation code'!$T$3:$U$59,2,0))</f>
        <v/>
      </c>
      <c r="AR249" s="77" t="str">
        <f>IF(ISBLANK(M249)=TRUE,"",VLOOKUP(M249,'validation code'!$X$48:$Y$49,2,0))</f>
        <v/>
      </c>
      <c r="AS249" s="77" t="str">
        <f>IF(ISBLANK(F249)=TRUE,"",VLOOKUP(F249,'validation code'!$A$22:$B$79,2,0))</f>
        <v/>
      </c>
      <c r="AU249" s="77" t="s">
        <v>40</v>
      </c>
      <c r="AV249" s="77" t="str">
        <f>IF(ISBLANK($B$2)=TRUE,"",VLOOKUP($B$2,'validation code'!$W$54:$X$69,2,0))</f>
        <v>PRB</v>
      </c>
      <c r="AW249" s="77" t="str">
        <f t="shared" si="148"/>
        <v>01</v>
      </c>
      <c r="AX249" s="77" t="str">
        <f t="shared" si="149"/>
        <v/>
      </c>
      <c r="AY249" s="77" t="str">
        <f t="shared" si="150"/>
        <v>0248</v>
      </c>
      <c r="AZ249" s="77" t="str">
        <f t="shared" si="151"/>
        <v>EX-22-PRB-01--0248</v>
      </c>
      <c r="BA249" s="77" t="str">
        <f t="shared" si="152"/>
        <v>Not Completed</v>
      </c>
      <c r="BB249" s="19">
        <f t="shared" si="153"/>
        <v>0</v>
      </c>
      <c r="BC249" s="19">
        <f t="shared" si="154"/>
        <v>0</v>
      </c>
      <c r="BD249" s="19">
        <f t="shared" si="155"/>
        <v>0</v>
      </c>
      <c r="BE249" s="19">
        <f t="shared" si="156"/>
        <v>1</v>
      </c>
      <c r="BF249" s="19">
        <f t="shared" si="157"/>
        <v>0</v>
      </c>
      <c r="BG249" s="19">
        <f t="shared" si="158"/>
        <v>0</v>
      </c>
      <c r="BH249" s="19">
        <f t="shared" si="159"/>
        <v>0</v>
      </c>
      <c r="BI249" s="19">
        <f t="shared" si="160"/>
        <v>0</v>
      </c>
      <c r="BJ249" s="19">
        <f t="shared" si="161"/>
        <v>0</v>
      </c>
      <c r="BK249" s="19">
        <f t="shared" si="162"/>
        <v>0</v>
      </c>
      <c r="BL249" s="19">
        <f t="shared" si="163"/>
        <v>0</v>
      </c>
      <c r="BM249" s="19">
        <f t="shared" si="164"/>
        <v>0</v>
      </c>
      <c r="BN249" s="19">
        <f t="shared" si="165"/>
        <v>1</v>
      </c>
      <c r="BO249" s="19">
        <f t="shared" si="166"/>
        <v>1</v>
      </c>
      <c r="BP249" s="19">
        <f t="shared" si="167"/>
        <v>0</v>
      </c>
      <c r="BQ249" s="19">
        <f t="shared" si="168"/>
        <v>1</v>
      </c>
      <c r="BR249" s="19">
        <f t="shared" si="169"/>
        <v>0</v>
      </c>
      <c r="BS249" s="19">
        <f t="shared" si="170"/>
        <v>0</v>
      </c>
      <c r="BT249" s="19">
        <f t="shared" si="171"/>
        <v>0</v>
      </c>
      <c r="BU249" s="19">
        <f t="shared" si="172"/>
        <v>0</v>
      </c>
      <c r="BV249" s="19">
        <f t="shared" si="173"/>
        <v>0</v>
      </c>
      <c r="BW249" s="19">
        <f t="shared" si="174"/>
        <v>0</v>
      </c>
      <c r="BY249" s="12" t="str">
        <f t="shared" si="175"/>
        <v/>
      </c>
      <c r="BZ249" s="12"/>
      <c r="CA249" s="12" t="str">
        <f t="shared" si="176"/>
        <v/>
      </c>
      <c r="CB249" s="12" t="str">
        <f t="shared" si="177"/>
        <v>PRD_BODY</v>
      </c>
      <c r="CC249" s="12" t="str">
        <f t="shared" si="178"/>
        <v>PRD_BODY</v>
      </c>
    </row>
    <row r="250" spans="1:81" ht="14.25" customHeight="1" x14ac:dyDescent="0.35">
      <c r="A250" s="77" t="str">
        <f t="shared" si="142"/>
        <v>Not Completed</v>
      </c>
      <c r="C250" s="19">
        <f t="shared" si="179"/>
        <v>249</v>
      </c>
      <c r="D250" s="14" t="str">
        <f t="shared" si="143"/>
        <v/>
      </c>
      <c r="E250" s="15"/>
      <c r="F250" s="15"/>
      <c r="G250" s="15"/>
      <c r="H250" s="20" t="str">
        <f t="shared" si="144"/>
        <v/>
      </c>
      <c r="I250" s="15"/>
      <c r="J250" s="15"/>
      <c r="K250" s="65"/>
      <c r="L250" s="65"/>
      <c r="M250" s="15"/>
      <c r="N250" s="15"/>
      <c r="O250" s="15"/>
      <c r="P250" s="16"/>
      <c r="Q250" s="21" t="str">
        <f>IF(ISBLANK(O250)=TRUE,"",VLOOKUP(O250,'validation code'!$X$35:$Y$38,2,0))</f>
        <v/>
      </c>
      <c r="R250" s="84" t="e">
        <f t="shared" si="145"/>
        <v>#VALUE!</v>
      </c>
      <c r="S250" s="16"/>
      <c r="T250" s="83" t="e">
        <f t="shared" si="146"/>
        <v>#VALUE!</v>
      </c>
      <c r="U250" s="66"/>
      <c r="V250" s="66"/>
      <c r="W250" s="66"/>
      <c r="X250" s="66"/>
      <c r="Y250" s="76"/>
      <c r="Z250" s="66"/>
      <c r="AA250" s="76"/>
      <c r="AB250" s="79">
        <f t="shared" si="181"/>
        <v>0</v>
      </c>
      <c r="AC250" s="79">
        <f t="shared" si="181"/>
        <v>0</v>
      </c>
      <c r="AD250" s="79">
        <f t="shared" si="181"/>
        <v>0</v>
      </c>
      <c r="AE250" s="79">
        <f t="shared" si="181"/>
        <v>0</v>
      </c>
      <c r="AF250" s="79">
        <f t="shared" si="181"/>
        <v>0</v>
      </c>
      <c r="AG250" s="79">
        <f t="shared" si="181"/>
        <v>0</v>
      </c>
      <c r="AH250" s="79">
        <f t="shared" si="181"/>
        <v>0</v>
      </c>
      <c r="AI250" s="79">
        <f t="shared" si="181"/>
        <v>0</v>
      </c>
      <c r="AJ250" s="79">
        <f t="shared" si="181"/>
        <v>0</v>
      </c>
      <c r="AK250" s="79">
        <f t="shared" si="181"/>
        <v>0</v>
      </c>
      <c r="AL250" s="79">
        <f t="shared" si="181"/>
        <v>0</v>
      </c>
      <c r="AM250" s="79">
        <f t="shared" si="181"/>
        <v>0</v>
      </c>
      <c r="AN250" s="68" t="e">
        <f t="shared" si="147"/>
        <v>#VALUE!</v>
      </c>
      <c r="AP250" s="77" t="str">
        <f>IF(ISBLANK(F250),"",VLOOKUP(F250,'validation code'!$T$64:$U$120,2,0))</f>
        <v/>
      </c>
      <c r="AQ250" s="77" t="str">
        <f>IF(ISBLANK(F250),"",VLOOKUP(F250,'validation code'!$T$3:$U$59,2,0))</f>
        <v/>
      </c>
      <c r="AR250" s="77" t="str">
        <f>IF(ISBLANK(M250)=TRUE,"",VLOOKUP(M250,'validation code'!$X$48:$Y$49,2,0))</f>
        <v/>
      </c>
      <c r="AS250" s="77" t="str">
        <f>IF(ISBLANK(F250)=TRUE,"",VLOOKUP(F250,'validation code'!$A$22:$B$79,2,0))</f>
        <v/>
      </c>
      <c r="AU250" s="77" t="s">
        <v>40</v>
      </c>
      <c r="AV250" s="77" t="str">
        <f>IF(ISBLANK($B$2)=TRUE,"",VLOOKUP($B$2,'validation code'!$W$54:$X$69,2,0))</f>
        <v>PRB</v>
      </c>
      <c r="AW250" s="77" t="str">
        <f t="shared" si="148"/>
        <v>01</v>
      </c>
      <c r="AX250" s="77" t="str">
        <f t="shared" si="149"/>
        <v/>
      </c>
      <c r="AY250" s="77" t="str">
        <f t="shared" si="150"/>
        <v>0249</v>
      </c>
      <c r="AZ250" s="77" t="str">
        <f t="shared" si="151"/>
        <v>EX-22-PRB-01--0249</v>
      </c>
      <c r="BA250" s="77" t="str">
        <f t="shared" si="152"/>
        <v>Not Completed</v>
      </c>
      <c r="BB250" s="19">
        <f t="shared" si="153"/>
        <v>0</v>
      </c>
      <c r="BC250" s="19">
        <f t="shared" si="154"/>
        <v>0</v>
      </c>
      <c r="BD250" s="19">
        <f t="shared" si="155"/>
        <v>0</v>
      </c>
      <c r="BE250" s="19">
        <f t="shared" si="156"/>
        <v>1</v>
      </c>
      <c r="BF250" s="19">
        <f t="shared" si="157"/>
        <v>0</v>
      </c>
      <c r="BG250" s="19">
        <f t="shared" si="158"/>
        <v>0</v>
      </c>
      <c r="BH250" s="19">
        <f t="shared" si="159"/>
        <v>0</v>
      </c>
      <c r="BI250" s="19">
        <f t="shared" si="160"/>
        <v>0</v>
      </c>
      <c r="BJ250" s="19">
        <f t="shared" si="161"/>
        <v>0</v>
      </c>
      <c r="BK250" s="19">
        <f t="shared" si="162"/>
        <v>0</v>
      </c>
      <c r="BL250" s="19">
        <f t="shared" si="163"/>
        <v>0</v>
      </c>
      <c r="BM250" s="19">
        <f t="shared" si="164"/>
        <v>0</v>
      </c>
      <c r="BN250" s="19">
        <f t="shared" si="165"/>
        <v>1</v>
      </c>
      <c r="BO250" s="19">
        <f t="shared" si="166"/>
        <v>1</v>
      </c>
      <c r="BP250" s="19">
        <f t="shared" si="167"/>
        <v>0</v>
      </c>
      <c r="BQ250" s="19">
        <f t="shared" si="168"/>
        <v>1</v>
      </c>
      <c r="BR250" s="19">
        <f t="shared" si="169"/>
        <v>0</v>
      </c>
      <c r="BS250" s="19">
        <f t="shared" si="170"/>
        <v>0</v>
      </c>
      <c r="BT250" s="19">
        <f t="shared" si="171"/>
        <v>0</v>
      </c>
      <c r="BU250" s="19">
        <f t="shared" si="172"/>
        <v>0</v>
      </c>
      <c r="BV250" s="19">
        <f t="shared" si="173"/>
        <v>0</v>
      </c>
      <c r="BW250" s="19">
        <f t="shared" si="174"/>
        <v>0</v>
      </c>
      <c r="BY250" s="12" t="str">
        <f t="shared" si="175"/>
        <v/>
      </c>
      <c r="BZ250" s="12"/>
      <c r="CA250" s="12" t="str">
        <f t="shared" si="176"/>
        <v/>
      </c>
      <c r="CB250" s="12" t="str">
        <f t="shared" si="177"/>
        <v>PRD_BODY</v>
      </c>
      <c r="CC250" s="12" t="str">
        <f t="shared" si="178"/>
        <v>PRD_BODY</v>
      </c>
    </row>
    <row r="251" spans="1:81" ht="14.25" customHeight="1" x14ac:dyDescent="0.35">
      <c r="A251" s="77" t="str">
        <f t="shared" si="142"/>
        <v>Not Completed</v>
      </c>
      <c r="C251" s="19">
        <f t="shared" si="179"/>
        <v>250</v>
      </c>
      <c r="D251" s="14" t="str">
        <f t="shared" si="143"/>
        <v/>
      </c>
      <c r="E251" s="15"/>
      <c r="F251" s="15"/>
      <c r="G251" s="15"/>
      <c r="H251" s="20" t="str">
        <f t="shared" si="144"/>
        <v/>
      </c>
      <c r="I251" s="15"/>
      <c r="J251" s="15"/>
      <c r="K251" s="65"/>
      <c r="L251" s="65"/>
      <c r="M251" s="15"/>
      <c r="N251" s="15"/>
      <c r="O251" s="15"/>
      <c r="P251" s="16"/>
      <c r="Q251" s="21" t="str">
        <f>IF(ISBLANK(O251)=TRUE,"",VLOOKUP(O251,'validation code'!$X$35:$Y$38,2,0))</f>
        <v/>
      </c>
      <c r="R251" s="84" t="e">
        <f t="shared" si="145"/>
        <v>#VALUE!</v>
      </c>
      <c r="S251" s="16"/>
      <c r="T251" s="83" t="e">
        <f t="shared" si="146"/>
        <v>#VALUE!</v>
      </c>
      <c r="U251" s="66"/>
      <c r="V251" s="66"/>
      <c r="W251" s="66"/>
      <c r="X251" s="66"/>
      <c r="Y251" s="76"/>
      <c r="Z251" s="66"/>
      <c r="AA251" s="76"/>
      <c r="AB251" s="79">
        <f t="shared" si="181"/>
        <v>0</v>
      </c>
      <c r="AC251" s="79">
        <f t="shared" si="181"/>
        <v>0</v>
      </c>
      <c r="AD251" s="79">
        <f t="shared" si="181"/>
        <v>0</v>
      </c>
      <c r="AE251" s="79">
        <f t="shared" si="181"/>
        <v>0</v>
      </c>
      <c r="AF251" s="79">
        <f t="shared" si="181"/>
        <v>0</v>
      </c>
      <c r="AG251" s="79">
        <f t="shared" si="181"/>
        <v>0</v>
      </c>
      <c r="AH251" s="79">
        <f t="shared" si="181"/>
        <v>0</v>
      </c>
      <c r="AI251" s="79">
        <f t="shared" si="181"/>
        <v>0</v>
      </c>
      <c r="AJ251" s="79">
        <f t="shared" si="181"/>
        <v>0</v>
      </c>
      <c r="AK251" s="79">
        <f t="shared" si="181"/>
        <v>0</v>
      </c>
      <c r="AL251" s="79">
        <f t="shared" si="181"/>
        <v>0</v>
      </c>
      <c r="AM251" s="79">
        <f t="shared" si="181"/>
        <v>0</v>
      </c>
      <c r="AN251" s="68" t="e">
        <f t="shared" si="147"/>
        <v>#VALUE!</v>
      </c>
      <c r="AP251" s="77" t="str">
        <f>IF(ISBLANK(F251),"",VLOOKUP(F251,'validation code'!$T$64:$U$120,2,0))</f>
        <v/>
      </c>
      <c r="AQ251" s="77" t="str">
        <f>IF(ISBLANK(F251),"",VLOOKUP(F251,'validation code'!$T$3:$U$59,2,0))</f>
        <v/>
      </c>
      <c r="AR251" s="77" t="str">
        <f>IF(ISBLANK(M251)=TRUE,"",VLOOKUP(M251,'validation code'!$X$48:$Y$49,2,0))</f>
        <v/>
      </c>
      <c r="AS251" s="77" t="str">
        <f>IF(ISBLANK(F251)=TRUE,"",VLOOKUP(F251,'validation code'!$A$22:$B$79,2,0))</f>
        <v/>
      </c>
      <c r="AU251" s="77" t="s">
        <v>40</v>
      </c>
      <c r="AV251" s="77" t="str">
        <f>IF(ISBLANK($B$2)=TRUE,"",VLOOKUP($B$2,'validation code'!$W$54:$X$69,2,0))</f>
        <v>PRB</v>
      </c>
      <c r="AW251" s="77" t="str">
        <f t="shared" si="148"/>
        <v>01</v>
      </c>
      <c r="AX251" s="77" t="str">
        <f t="shared" si="149"/>
        <v/>
      </c>
      <c r="AY251" s="77" t="str">
        <f t="shared" si="150"/>
        <v>0250</v>
      </c>
      <c r="AZ251" s="77" t="str">
        <f t="shared" si="151"/>
        <v>EX-22-PRB-01--0250</v>
      </c>
      <c r="BA251" s="77" t="str">
        <f t="shared" si="152"/>
        <v>Not Completed</v>
      </c>
      <c r="BB251" s="19">
        <f t="shared" si="153"/>
        <v>0</v>
      </c>
      <c r="BC251" s="19">
        <f t="shared" si="154"/>
        <v>0</v>
      </c>
      <c r="BD251" s="19">
        <f t="shared" si="155"/>
        <v>0</v>
      </c>
      <c r="BE251" s="19">
        <f t="shared" si="156"/>
        <v>1</v>
      </c>
      <c r="BF251" s="19">
        <f t="shared" si="157"/>
        <v>0</v>
      </c>
      <c r="BG251" s="19">
        <f t="shared" si="158"/>
        <v>0</v>
      </c>
      <c r="BH251" s="19">
        <f t="shared" si="159"/>
        <v>0</v>
      </c>
      <c r="BI251" s="19">
        <f t="shared" si="160"/>
        <v>0</v>
      </c>
      <c r="BJ251" s="19">
        <f t="shared" si="161"/>
        <v>0</v>
      </c>
      <c r="BK251" s="19">
        <f t="shared" si="162"/>
        <v>0</v>
      </c>
      <c r="BL251" s="19">
        <f t="shared" si="163"/>
        <v>0</v>
      </c>
      <c r="BM251" s="19">
        <f t="shared" si="164"/>
        <v>0</v>
      </c>
      <c r="BN251" s="19">
        <f t="shared" si="165"/>
        <v>1</v>
      </c>
      <c r="BO251" s="19">
        <f t="shared" si="166"/>
        <v>1</v>
      </c>
      <c r="BP251" s="19">
        <f t="shared" si="167"/>
        <v>0</v>
      </c>
      <c r="BQ251" s="19">
        <f t="shared" si="168"/>
        <v>1</v>
      </c>
      <c r="BR251" s="19">
        <f t="shared" si="169"/>
        <v>0</v>
      </c>
      <c r="BS251" s="19">
        <f t="shared" si="170"/>
        <v>0</v>
      </c>
      <c r="BT251" s="19">
        <f t="shared" si="171"/>
        <v>0</v>
      </c>
      <c r="BU251" s="19">
        <f t="shared" si="172"/>
        <v>0</v>
      </c>
      <c r="BV251" s="19">
        <f t="shared" si="173"/>
        <v>0</v>
      </c>
      <c r="BW251" s="19">
        <f t="shared" si="174"/>
        <v>0</v>
      </c>
      <c r="BY251" s="12" t="str">
        <f t="shared" si="175"/>
        <v/>
      </c>
      <c r="BZ251" s="12"/>
      <c r="CA251" s="12" t="str">
        <f t="shared" si="176"/>
        <v/>
      </c>
      <c r="CB251" s="12" t="str">
        <f t="shared" si="177"/>
        <v>PRD_BODY</v>
      </c>
      <c r="CC251" s="12" t="str">
        <f t="shared" si="178"/>
        <v>PRD_BODY</v>
      </c>
    </row>
    <row r="252" spans="1:81" ht="14.25" customHeight="1" x14ac:dyDescent="0.35">
      <c r="A252" s="77" t="str">
        <f t="shared" si="142"/>
        <v>Not Completed</v>
      </c>
      <c r="C252" s="19">
        <f t="shared" si="179"/>
        <v>251</v>
      </c>
      <c r="D252" s="14" t="str">
        <f t="shared" si="143"/>
        <v/>
      </c>
      <c r="E252" s="15"/>
      <c r="F252" s="15"/>
      <c r="G252" s="15"/>
      <c r="H252" s="20" t="str">
        <f t="shared" si="144"/>
        <v/>
      </c>
      <c r="I252" s="15"/>
      <c r="J252" s="15"/>
      <c r="K252" s="65"/>
      <c r="L252" s="65"/>
      <c r="M252" s="15"/>
      <c r="N252" s="15"/>
      <c r="O252" s="15"/>
      <c r="P252" s="16"/>
      <c r="Q252" s="21" t="str">
        <f>IF(ISBLANK(O252)=TRUE,"",VLOOKUP(O252,'validation code'!$X$35:$Y$38,2,0))</f>
        <v/>
      </c>
      <c r="R252" s="84" t="e">
        <f t="shared" si="145"/>
        <v>#VALUE!</v>
      </c>
      <c r="S252" s="16"/>
      <c r="T252" s="83" t="e">
        <f t="shared" si="146"/>
        <v>#VALUE!</v>
      </c>
      <c r="U252" s="66"/>
      <c r="V252" s="66"/>
      <c r="W252" s="66"/>
      <c r="X252" s="66"/>
      <c r="Y252" s="76"/>
      <c r="Z252" s="66"/>
      <c r="AA252" s="76"/>
      <c r="AB252" s="79">
        <f t="shared" si="181"/>
        <v>0</v>
      </c>
      <c r="AC252" s="79">
        <f t="shared" si="181"/>
        <v>0</v>
      </c>
      <c r="AD252" s="79">
        <f t="shared" si="181"/>
        <v>0</v>
      </c>
      <c r="AE252" s="79">
        <f t="shared" si="181"/>
        <v>0</v>
      </c>
      <c r="AF252" s="79">
        <f t="shared" si="181"/>
        <v>0</v>
      </c>
      <c r="AG252" s="79">
        <f t="shared" si="181"/>
        <v>0</v>
      </c>
      <c r="AH252" s="79">
        <f t="shared" si="181"/>
        <v>0</v>
      </c>
      <c r="AI252" s="79">
        <f t="shared" si="181"/>
        <v>0</v>
      </c>
      <c r="AJ252" s="79">
        <f t="shared" si="181"/>
        <v>0</v>
      </c>
      <c r="AK252" s="79">
        <f t="shared" si="181"/>
        <v>0</v>
      </c>
      <c r="AL252" s="79">
        <f t="shared" si="181"/>
        <v>0</v>
      </c>
      <c r="AM252" s="79">
        <f t="shared" si="181"/>
        <v>0</v>
      </c>
      <c r="AN252" s="68" t="e">
        <f t="shared" si="147"/>
        <v>#VALUE!</v>
      </c>
      <c r="AP252" s="77" t="str">
        <f>IF(ISBLANK(F252),"",VLOOKUP(F252,'validation code'!$T$64:$U$120,2,0))</f>
        <v/>
      </c>
      <c r="AQ252" s="77" t="str">
        <f>IF(ISBLANK(F252),"",VLOOKUP(F252,'validation code'!$T$3:$U$59,2,0))</f>
        <v/>
      </c>
      <c r="AR252" s="77" t="str">
        <f>IF(ISBLANK(M252)=TRUE,"",VLOOKUP(M252,'validation code'!$X$48:$Y$49,2,0))</f>
        <v/>
      </c>
      <c r="AS252" s="77" t="str">
        <f>IF(ISBLANK(F252)=TRUE,"",VLOOKUP(F252,'validation code'!$A$22:$B$79,2,0))</f>
        <v/>
      </c>
      <c r="AU252" s="77" t="s">
        <v>40</v>
      </c>
      <c r="AV252" s="77" t="str">
        <f>IF(ISBLANK($B$2)=TRUE,"",VLOOKUP($B$2,'validation code'!$W$54:$X$69,2,0))</f>
        <v>PRB</v>
      </c>
      <c r="AW252" s="77" t="str">
        <f t="shared" si="148"/>
        <v>01</v>
      </c>
      <c r="AX252" s="77" t="str">
        <f t="shared" si="149"/>
        <v/>
      </c>
      <c r="AY252" s="77" t="str">
        <f t="shared" si="150"/>
        <v>0251</v>
      </c>
      <c r="AZ252" s="77" t="str">
        <f t="shared" si="151"/>
        <v>EX-22-PRB-01--0251</v>
      </c>
      <c r="BA252" s="77" t="str">
        <f t="shared" si="152"/>
        <v>Not Completed</v>
      </c>
      <c r="BB252" s="19">
        <f t="shared" si="153"/>
        <v>0</v>
      </c>
      <c r="BC252" s="19">
        <f t="shared" si="154"/>
        <v>0</v>
      </c>
      <c r="BD252" s="19">
        <f t="shared" si="155"/>
        <v>0</v>
      </c>
      <c r="BE252" s="19">
        <f t="shared" si="156"/>
        <v>1</v>
      </c>
      <c r="BF252" s="19">
        <f t="shared" si="157"/>
        <v>0</v>
      </c>
      <c r="BG252" s="19">
        <f t="shared" si="158"/>
        <v>0</v>
      </c>
      <c r="BH252" s="19">
        <f t="shared" si="159"/>
        <v>0</v>
      </c>
      <c r="BI252" s="19">
        <f t="shared" si="160"/>
        <v>0</v>
      </c>
      <c r="BJ252" s="19">
        <f t="shared" si="161"/>
        <v>0</v>
      </c>
      <c r="BK252" s="19">
        <f t="shared" si="162"/>
        <v>0</v>
      </c>
      <c r="BL252" s="19">
        <f t="shared" si="163"/>
        <v>0</v>
      </c>
      <c r="BM252" s="19">
        <f t="shared" si="164"/>
        <v>0</v>
      </c>
      <c r="BN252" s="19">
        <f t="shared" si="165"/>
        <v>1</v>
      </c>
      <c r="BO252" s="19">
        <f t="shared" si="166"/>
        <v>1</v>
      </c>
      <c r="BP252" s="19">
        <f t="shared" si="167"/>
        <v>0</v>
      </c>
      <c r="BQ252" s="19">
        <f t="shared" si="168"/>
        <v>1</v>
      </c>
      <c r="BR252" s="19">
        <f t="shared" si="169"/>
        <v>0</v>
      </c>
      <c r="BS252" s="19">
        <f t="shared" si="170"/>
        <v>0</v>
      </c>
      <c r="BT252" s="19">
        <f t="shared" si="171"/>
        <v>0</v>
      </c>
      <c r="BU252" s="19">
        <f t="shared" si="172"/>
        <v>0</v>
      </c>
      <c r="BV252" s="19">
        <f t="shared" si="173"/>
        <v>0</v>
      </c>
      <c r="BW252" s="19">
        <f t="shared" si="174"/>
        <v>0</v>
      </c>
      <c r="BY252" s="12" t="str">
        <f t="shared" si="175"/>
        <v/>
      </c>
      <c r="BZ252" s="12"/>
      <c r="CA252" s="12" t="str">
        <f t="shared" si="176"/>
        <v/>
      </c>
      <c r="CB252" s="12" t="str">
        <f t="shared" si="177"/>
        <v>PRD_BODY</v>
      </c>
      <c r="CC252" s="12" t="str">
        <f t="shared" si="178"/>
        <v>PRD_BODY</v>
      </c>
    </row>
    <row r="253" spans="1:81" ht="14.25" customHeight="1" x14ac:dyDescent="0.35">
      <c r="A253" s="77" t="str">
        <f t="shared" si="142"/>
        <v>Not Completed</v>
      </c>
      <c r="C253" s="19">
        <f t="shared" si="179"/>
        <v>252</v>
      </c>
      <c r="D253" s="14" t="str">
        <f t="shared" si="143"/>
        <v/>
      </c>
      <c r="E253" s="15"/>
      <c r="F253" s="15"/>
      <c r="G253" s="15"/>
      <c r="H253" s="20" t="str">
        <f t="shared" si="144"/>
        <v/>
      </c>
      <c r="I253" s="15"/>
      <c r="J253" s="15"/>
      <c r="K253" s="65"/>
      <c r="L253" s="65"/>
      <c r="M253" s="15"/>
      <c r="N253" s="15"/>
      <c r="O253" s="15"/>
      <c r="P253" s="16"/>
      <c r="Q253" s="21" t="str">
        <f>IF(ISBLANK(O253)=TRUE,"",VLOOKUP(O253,'validation code'!$X$35:$Y$38,2,0))</f>
        <v/>
      </c>
      <c r="R253" s="84" t="e">
        <f t="shared" si="145"/>
        <v>#VALUE!</v>
      </c>
      <c r="S253" s="16"/>
      <c r="T253" s="83" t="e">
        <f t="shared" si="146"/>
        <v>#VALUE!</v>
      </c>
      <c r="U253" s="66"/>
      <c r="V253" s="66"/>
      <c r="W253" s="66"/>
      <c r="X253" s="66"/>
      <c r="Y253" s="76"/>
      <c r="Z253" s="66"/>
      <c r="AA253" s="76"/>
      <c r="AB253" s="79">
        <f t="shared" si="181"/>
        <v>0</v>
      </c>
      <c r="AC253" s="79">
        <f t="shared" si="181"/>
        <v>0</v>
      </c>
      <c r="AD253" s="79">
        <f t="shared" si="181"/>
        <v>0</v>
      </c>
      <c r="AE253" s="79">
        <f t="shared" si="181"/>
        <v>0</v>
      </c>
      <c r="AF253" s="79">
        <f t="shared" si="181"/>
        <v>0</v>
      </c>
      <c r="AG253" s="79">
        <f t="shared" si="181"/>
        <v>0</v>
      </c>
      <c r="AH253" s="79">
        <f t="shared" si="181"/>
        <v>0</v>
      </c>
      <c r="AI253" s="79">
        <f t="shared" si="181"/>
        <v>0</v>
      </c>
      <c r="AJ253" s="79">
        <f t="shared" si="181"/>
        <v>0</v>
      </c>
      <c r="AK253" s="79">
        <f t="shared" si="181"/>
        <v>0</v>
      </c>
      <c r="AL253" s="79">
        <f t="shared" si="181"/>
        <v>0</v>
      </c>
      <c r="AM253" s="79">
        <f t="shared" si="181"/>
        <v>0</v>
      </c>
      <c r="AN253" s="68" t="e">
        <f t="shared" si="147"/>
        <v>#VALUE!</v>
      </c>
      <c r="AP253" s="77" t="str">
        <f>IF(ISBLANK(F253),"",VLOOKUP(F253,'validation code'!$T$64:$U$120,2,0))</f>
        <v/>
      </c>
      <c r="AQ253" s="77" t="str">
        <f>IF(ISBLANK(F253),"",VLOOKUP(F253,'validation code'!$T$3:$U$59,2,0))</f>
        <v/>
      </c>
      <c r="AR253" s="77" t="str">
        <f>IF(ISBLANK(M253)=TRUE,"",VLOOKUP(M253,'validation code'!$X$48:$Y$49,2,0))</f>
        <v/>
      </c>
      <c r="AS253" s="77" t="str">
        <f>IF(ISBLANK(F253)=TRUE,"",VLOOKUP(F253,'validation code'!$A$22:$B$79,2,0))</f>
        <v/>
      </c>
      <c r="AU253" s="77" t="s">
        <v>40</v>
      </c>
      <c r="AV253" s="77" t="str">
        <f>IF(ISBLANK($B$2)=TRUE,"",VLOOKUP($B$2,'validation code'!$W$54:$X$69,2,0))</f>
        <v>PRB</v>
      </c>
      <c r="AW253" s="77" t="str">
        <f t="shared" si="148"/>
        <v>01</v>
      </c>
      <c r="AX253" s="77" t="str">
        <f t="shared" si="149"/>
        <v/>
      </c>
      <c r="AY253" s="77" t="str">
        <f t="shared" si="150"/>
        <v>0252</v>
      </c>
      <c r="AZ253" s="77" t="str">
        <f t="shared" si="151"/>
        <v>EX-22-PRB-01--0252</v>
      </c>
      <c r="BA253" s="77" t="str">
        <f t="shared" si="152"/>
        <v>Not Completed</v>
      </c>
      <c r="BB253" s="19">
        <f t="shared" si="153"/>
        <v>0</v>
      </c>
      <c r="BC253" s="19">
        <f t="shared" si="154"/>
        <v>0</v>
      </c>
      <c r="BD253" s="19">
        <f t="shared" si="155"/>
        <v>0</v>
      </c>
      <c r="BE253" s="19">
        <f t="shared" si="156"/>
        <v>1</v>
      </c>
      <c r="BF253" s="19">
        <f t="shared" si="157"/>
        <v>0</v>
      </c>
      <c r="BG253" s="19">
        <f t="shared" si="158"/>
        <v>0</v>
      </c>
      <c r="BH253" s="19">
        <f t="shared" si="159"/>
        <v>0</v>
      </c>
      <c r="BI253" s="19">
        <f t="shared" si="160"/>
        <v>0</v>
      </c>
      <c r="BJ253" s="19">
        <f t="shared" si="161"/>
        <v>0</v>
      </c>
      <c r="BK253" s="19">
        <f t="shared" si="162"/>
        <v>0</v>
      </c>
      <c r="BL253" s="19">
        <f t="shared" si="163"/>
        <v>0</v>
      </c>
      <c r="BM253" s="19">
        <f t="shared" si="164"/>
        <v>0</v>
      </c>
      <c r="BN253" s="19">
        <f t="shared" si="165"/>
        <v>1</v>
      </c>
      <c r="BO253" s="19">
        <f t="shared" si="166"/>
        <v>1</v>
      </c>
      <c r="BP253" s="19">
        <f t="shared" si="167"/>
        <v>0</v>
      </c>
      <c r="BQ253" s="19">
        <f t="shared" si="168"/>
        <v>1</v>
      </c>
      <c r="BR253" s="19">
        <f t="shared" si="169"/>
        <v>0</v>
      </c>
      <c r="BS253" s="19">
        <f t="shared" si="170"/>
        <v>0</v>
      </c>
      <c r="BT253" s="19">
        <f t="shared" si="171"/>
        <v>0</v>
      </c>
      <c r="BU253" s="19">
        <f t="shared" si="172"/>
        <v>0</v>
      </c>
      <c r="BV253" s="19">
        <f t="shared" si="173"/>
        <v>0</v>
      </c>
      <c r="BW253" s="19">
        <f t="shared" si="174"/>
        <v>0</v>
      </c>
      <c r="BY253" s="12" t="str">
        <f t="shared" si="175"/>
        <v/>
      </c>
      <c r="BZ253" s="12"/>
      <c r="CA253" s="12" t="str">
        <f t="shared" si="176"/>
        <v/>
      </c>
      <c r="CB253" s="12" t="str">
        <f t="shared" si="177"/>
        <v>PRD_BODY</v>
      </c>
      <c r="CC253" s="12" t="str">
        <f t="shared" si="178"/>
        <v>PRD_BODY</v>
      </c>
    </row>
    <row r="254" spans="1:81" ht="14.25" customHeight="1" x14ac:dyDescent="0.35">
      <c r="A254" s="77" t="str">
        <f t="shared" si="142"/>
        <v>Not Completed</v>
      </c>
      <c r="C254" s="19">
        <f t="shared" si="179"/>
        <v>253</v>
      </c>
      <c r="D254" s="14" t="str">
        <f t="shared" si="143"/>
        <v/>
      </c>
      <c r="E254" s="15"/>
      <c r="F254" s="15"/>
      <c r="G254" s="15"/>
      <c r="H254" s="20" t="str">
        <f t="shared" si="144"/>
        <v/>
      </c>
      <c r="I254" s="15"/>
      <c r="J254" s="15"/>
      <c r="K254" s="65"/>
      <c r="L254" s="65"/>
      <c r="M254" s="15"/>
      <c r="N254" s="15"/>
      <c r="O254" s="15"/>
      <c r="P254" s="16"/>
      <c r="Q254" s="21" t="str">
        <f>IF(ISBLANK(O254)=TRUE,"",VLOOKUP(O254,'validation code'!$X$35:$Y$38,2,0))</f>
        <v/>
      </c>
      <c r="R254" s="84" t="e">
        <f t="shared" si="145"/>
        <v>#VALUE!</v>
      </c>
      <c r="S254" s="16"/>
      <c r="T254" s="83" t="e">
        <f t="shared" si="146"/>
        <v>#VALUE!</v>
      </c>
      <c r="U254" s="66"/>
      <c r="V254" s="66"/>
      <c r="W254" s="66"/>
      <c r="X254" s="66"/>
      <c r="Y254" s="76"/>
      <c r="Z254" s="66"/>
      <c r="AA254" s="76"/>
      <c r="AB254" s="79">
        <f t="shared" si="181"/>
        <v>0</v>
      </c>
      <c r="AC254" s="79">
        <f t="shared" si="181"/>
        <v>0</v>
      </c>
      <c r="AD254" s="79">
        <f t="shared" si="181"/>
        <v>0</v>
      </c>
      <c r="AE254" s="79">
        <f t="shared" si="181"/>
        <v>0</v>
      </c>
      <c r="AF254" s="79">
        <f t="shared" si="181"/>
        <v>0</v>
      </c>
      <c r="AG254" s="79">
        <f t="shared" si="181"/>
        <v>0</v>
      </c>
      <c r="AH254" s="79">
        <f t="shared" si="181"/>
        <v>0</v>
      </c>
      <c r="AI254" s="79">
        <f t="shared" si="181"/>
        <v>0</v>
      </c>
      <c r="AJ254" s="79">
        <f t="shared" si="181"/>
        <v>0</v>
      </c>
      <c r="AK254" s="79">
        <f t="shared" si="181"/>
        <v>0</v>
      </c>
      <c r="AL254" s="79">
        <f t="shared" si="181"/>
        <v>0</v>
      </c>
      <c r="AM254" s="79">
        <f t="shared" si="181"/>
        <v>0</v>
      </c>
      <c r="AN254" s="68" t="e">
        <f t="shared" si="147"/>
        <v>#VALUE!</v>
      </c>
      <c r="AP254" s="77" t="str">
        <f>IF(ISBLANK(F254),"",VLOOKUP(F254,'validation code'!$T$64:$U$120,2,0))</f>
        <v/>
      </c>
      <c r="AQ254" s="77" t="str">
        <f>IF(ISBLANK(F254),"",VLOOKUP(F254,'validation code'!$T$3:$U$59,2,0))</f>
        <v/>
      </c>
      <c r="AR254" s="77" t="str">
        <f>IF(ISBLANK(M254)=TRUE,"",VLOOKUP(M254,'validation code'!$X$48:$Y$49,2,0))</f>
        <v/>
      </c>
      <c r="AS254" s="77" t="str">
        <f>IF(ISBLANK(F254)=TRUE,"",VLOOKUP(F254,'validation code'!$A$22:$B$79,2,0))</f>
        <v/>
      </c>
      <c r="AU254" s="77" t="s">
        <v>40</v>
      </c>
      <c r="AV254" s="77" t="str">
        <f>IF(ISBLANK($B$2)=TRUE,"",VLOOKUP($B$2,'validation code'!$W$54:$X$69,2,0))</f>
        <v>PRB</v>
      </c>
      <c r="AW254" s="77" t="str">
        <f t="shared" si="148"/>
        <v>01</v>
      </c>
      <c r="AX254" s="77" t="str">
        <f t="shared" si="149"/>
        <v/>
      </c>
      <c r="AY254" s="77" t="str">
        <f t="shared" si="150"/>
        <v>0253</v>
      </c>
      <c r="AZ254" s="77" t="str">
        <f t="shared" si="151"/>
        <v>EX-22-PRB-01--0253</v>
      </c>
      <c r="BA254" s="77" t="str">
        <f t="shared" si="152"/>
        <v>Not Completed</v>
      </c>
      <c r="BB254" s="19">
        <f t="shared" si="153"/>
        <v>0</v>
      </c>
      <c r="BC254" s="19">
        <f t="shared" si="154"/>
        <v>0</v>
      </c>
      <c r="BD254" s="19">
        <f t="shared" si="155"/>
        <v>0</v>
      </c>
      <c r="BE254" s="19">
        <f t="shared" si="156"/>
        <v>1</v>
      </c>
      <c r="BF254" s="19">
        <f t="shared" si="157"/>
        <v>0</v>
      </c>
      <c r="BG254" s="19">
        <f t="shared" si="158"/>
        <v>0</v>
      </c>
      <c r="BH254" s="19">
        <f t="shared" si="159"/>
        <v>0</v>
      </c>
      <c r="BI254" s="19">
        <f t="shared" si="160"/>
        <v>0</v>
      </c>
      <c r="BJ254" s="19">
        <f t="shared" si="161"/>
        <v>0</v>
      </c>
      <c r="BK254" s="19">
        <f t="shared" si="162"/>
        <v>0</v>
      </c>
      <c r="BL254" s="19">
        <f t="shared" si="163"/>
        <v>0</v>
      </c>
      <c r="BM254" s="19">
        <f t="shared" si="164"/>
        <v>0</v>
      </c>
      <c r="BN254" s="19">
        <f t="shared" si="165"/>
        <v>1</v>
      </c>
      <c r="BO254" s="19">
        <f t="shared" si="166"/>
        <v>1</v>
      </c>
      <c r="BP254" s="19">
        <f t="shared" si="167"/>
        <v>0</v>
      </c>
      <c r="BQ254" s="19">
        <f t="shared" si="168"/>
        <v>1</v>
      </c>
      <c r="BR254" s="19">
        <f t="shared" si="169"/>
        <v>0</v>
      </c>
      <c r="BS254" s="19">
        <f t="shared" si="170"/>
        <v>0</v>
      </c>
      <c r="BT254" s="19">
        <f t="shared" si="171"/>
        <v>0</v>
      </c>
      <c r="BU254" s="19">
        <f t="shared" si="172"/>
        <v>0</v>
      </c>
      <c r="BV254" s="19">
        <f t="shared" si="173"/>
        <v>0</v>
      </c>
      <c r="BW254" s="19">
        <f t="shared" si="174"/>
        <v>0</v>
      </c>
      <c r="BY254" s="12" t="str">
        <f t="shared" si="175"/>
        <v/>
      </c>
      <c r="BZ254" s="12"/>
      <c r="CA254" s="12" t="str">
        <f t="shared" si="176"/>
        <v/>
      </c>
      <c r="CB254" s="12" t="str">
        <f t="shared" si="177"/>
        <v>PRD_BODY</v>
      </c>
      <c r="CC254" s="12" t="str">
        <f t="shared" si="178"/>
        <v>PRD_BODY</v>
      </c>
    </row>
    <row r="255" spans="1:81" ht="14.25" customHeight="1" x14ac:dyDescent="0.35">
      <c r="A255" s="77" t="str">
        <f t="shared" si="142"/>
        <v>Not Completed</v>
      </c>
      <c r="C255" s="19">
        <f t="shared" si="179"/>
        <v>254</v>
      </c>
      <c r="D255" s="14" t="str">
        <f t="shared" si="143"/>
        <v/>
      </c>
      <c r="E255" s="15"/>
      <c r="F255" s="15"/>
      <c r="G255" s="15"/>
      <c r="H255" s="20" t="str">
        <f t="shared" si="144"/>
        <v/>
      </c>
      <c r="I255" s="15"/>
      <c r="J255" s="15"/>
      <c r="K255" s="65"/>
      <c r="L255" s="65"/>
      <c r="M255" s="15"/>
      <c r="N255" s="15"/>
      <c r="O255" s="15"/>
      <c r="P255" s="16"/>
      <c r="Q255" s="21" t="str">
        <f>IF(ISBLANK(O255)=TRUE,"",VLOOKUP(O255,'validation code'!$X$35:$Y$38,2,0))</f>
        <v/>
      </c>
      <c r="R255" s="84" t="e">
        <f t="shared" si="145"/>
        <v>#VALUE!</v>
      </c>
      <c r="S255" s="16"/>
      <c r="T255" s="83" t="e">
        <f t="shared" si="146"/>
        <v>#VALUE!</v>
      </c>
      <c r="U255" s="66"/>
      <c r="V255" s="66"/>
      <c r="W255" s="66"/>
      <c r="X255" s="66"/>
      <c r="Y255" s="76"/>
      <c r="Z255" s="66"/>
      <c r="AA255" s="76"/>
      <c r="AB255" s="79">
        <f t="shared" si="181"/>
        <v>0</v>
      </c>
      <c r="AC255" s="79">
        <f t="shared" si="181"/>
        <v>0</v>
      </c>
      <c r="AD255" s="79">
        <f t="shared" si="181"/>
        <v>0</v>
      </c>
      <c r="AE255" s="79">
        <f t="shared" si="181"/>
        <v>0</v>
      </c>
      <c r="AF255" s="79">
        <f t="shared" si="181"/>
        <v>0</v>
      </c>
      <c r="AG255" s="79">
        <f t="shared" si="181"/>
        <v>0</v>
      </c>
      <c r="AH255" s="79">
        <f t="shared" si="181"/>
        <v>0</v>
      </c>
      <c r="AI255" s="79">
        <f t="shared" si="181"/>
        <v>0</v>
      </c>
      <c r="AJ255" s="79">
        <f t="shared" si="181"/>
        <v>0</v>
      </c>
      <c r="AK255" s="79">
        <f t="shared" si="181"/>
        <v>0</v>
      </c>
      <c r="AL255" s="79">
        <f t="shared" si="181"/>
        <v>0</v>
      </c>
      <c r="AM255" s="79">
        <f t="shared" si="181"/>
        <v>0</v>
      </c>
      <c r="AN255" s="68" t="e">
        <f t="shared" si="147"/>
        <v>#VALUE!</v>
      </c>
      <c r="AP255" s="77" t="str">
        <f>IF(ISBLANK(F255),"",VLOOKUP(F255,'validation code'!$T$64:$U$120,2,0))</f>
        <v/>
      </c>
      <c r="AQ255" s="77" t="str">
        <f>IF(ISBLANK(F255),"",VLOOKUP(F255,'validation code'!$T$3:$U$59,2,0))</f>
        <v/>
      </c>
      <c r="AR255" s="77" t="str">
        <f>IF(ISBLANK(M255)=TRUE,"",VLOOKUP(M255,'validation code'!$X$48:$Y$49,2,0))</f>
        <v/>
      </c>
      <c r="AS255" s="77" t="str">
        <f>IF(ISBLANK(F255)=TRUE,"",VLOOKUP(F255,'validation code'!$A$22:$B$79,2,0))</f>
        <v/>
      </c>
      <c r="AU255" s="77" t="s">
        <v>40</v>
      </c>
      <c r="AV255" s="77" t="str">
        <f>IF(ISBLANK($B$2)=TRUE,"",VLOOKUP($B$2,'validation code'!$W$54:$X$69,2,0))</f>
        <v>PRB</v>
      </c>
      <c r="AW255" s="77" t="str">
        <f t="shared" si="148"/>
        <v>01</v>
      </c>
      <c r="AX255" s="77" t="str">
        <f t="shared" si="149"/>
        <v/>
      </c>
      <c r="AY255" s="77" t="str">
        <f t="shared" si="150"/>
        <v>0254</v>
      </c>
      <c r="AZ255" s="77" t="str">
        <f t="shared" si="151"/>
        <v>EX-22-PRB-01--0254</v>
      </c>
      <c r="BA255" s="77" t="str">
        <f t="shared" si="152"/>
        <v>Not Completed</v>
      </c>
      <c r="BB255" s="19">
        <f t="shared" si="153"/>
        <v>0</v>
      </c>
      <c r="BC255" s="19">
        <f t="shared" si="154"/>
        <v>0</v>
      </c>
      <c r="BD255" s="19">
        <f t="shared" si="155"/>
        <v>0</v>
      </c>
      <c r="BE255" s="19">
        <f t="shared" si="156"/>
        <v>1</v>
      </c>
      <c r="BF255" s="19">
        <f t="shared" si="157"/>
        <v>0</v>
      </c>
      <c r="BG255" s="19">
        <f t="shared" si="158"/>
        <v>0</v>
      </c>
      <c r="BH255" s="19">
        <f t="shared" si="159"/>
        <v>0</v>
      </c>
      <c r="BI255" s="19">
        <f t="shared" si="160"/>
        <v>0</v>
      </c>
      <c r="BJ255" s="19">
        <f t="shared" si="161"/>
        <v>0</v>
      </c>
      <c r="BK255" s="19">
        <f t="shared" si="162"/>
        <v>0</v>
      </c>
      <c r="BL255" s="19">
        <f t="shared" si="163"/>
        <v>0</v>
      </c>
      <c r="BM255" s="19">
        <f t="shared" si="164"/>
        <v>0</v>
      </c>
      <c r="BN255" s="19">
        <f t="shared" si="165"/>
        <v>1</v>
      </c>
      <c r="BO255" s="19">
        <f t="shared" si="166"/>
        <v>1</v>
      </c>
      <c r="BP255" s="19">
        <f t="shared" si="167"/>
        <v>0</v>
      </c>
      <c r="BQ255" s="19">
        <f t="shared" si="168"/>
        <v>1</v>
      </c>
      <c r="BR255" s="19">
        <f t="shared" si="169"/>
        <v>0</v>
      </c>
      <c r="BS255" s="19">
        <f t="shared" si="170"/>
        <v>0</v>
      </c>
      <c r="BT255" s="19">
        <f t="shared" si="171"/>
        <v>0</v>
      </c>
      <c r="BU255" s="19">
        <f t="shared" si="172"/>
        <v>0</v>
      </c>
      <c r="BV255" s="19">
        <f t="shared" si="173"/>
        <v>0</v>
      </c>
      <c r="BW255" s="19">
        <f t="shared" si="174"/>
        <v>0</v>
      </c>
      <c r="BY255" s="12" t="str">
        <f t="shared" si="175"/>
        <v/>
      </c>
      <c r="BZ255" s="12"/>
      <c r="CA255" s="12" t="str">
        <f t="shared" si="176"/>
        <v/>
      </c>
      <c r="CB255" s="12" t="str">
        <f t="shared" si="177"/>
        <v>PRD_BODY</v>
      </c>
      <c r="CC255" s="12" t="str">
        <f t="shared" si="178"/>
        <v>PRD_BODY</v>
      </c>
    </row>
    <row r="256" spans="1:81" ht="14.25" customHeight="1" x14ac:dyDescent="0.35">
      <c r="A256" s="77" t="str">
        <f t="shared" si="142"/>
        <v>Not Completed</v>
      </c>
      <c r="C256" s="19">
        <f t="shared" si="179"/>
        <v>255</v>
      </c>
      <c r="D256" s="14" t="str">
        <f t="shared" si="143"/>
        <v/>
      </c>
      <c r="E256" s="15"/>
      <c r="F256" s="15"/>
      <c r="G256" s="15"/>
      <c r="H256" s="20" t="str">
        <f t="shared" si="144"/>
        <v/>
      </c>
      <c r="I256" s="15"/>
      <c r="J256" s="15"/>
      <c r="K256" s="65"/>
      <c r="L256" s="65"/>
      <c r="M256" s="15"/>
      <c r="N256" s="15"/>
      <c r="O256" s="15"/>
      <c r="P256" s="16"/>
      <c r="Q256" s="21" t="str">
        <f>IF(ISBLANK(O256)=TRUE,"",VLOOKUP(O256,'validation code'!$X$35:$Y$38,2,0))</f>
        <v/>
      </c>
      <c r="R256" s="84" t="e">
        <f t="shared" si="145"/>
        <v>#VALUE!</v>
      </c>
      <c r="S256" s="16"/>
      <c r="T256" s="83" t="e">
        <f t="shared" si="146"/>
        <v>#VALUE!</v>
      </c>
      <c r="U256" s="66"/>
      <c r="V256" s="66"/>
      <c r="W256" s="66"/>
      <c r="X256" s="66"/>
      <c r="Y256" s="76"/>
      <c r="Z256" s="66"/>
      <c r="AA256" s="76"/>
      <c r="AB256" s="79">
        <f t="shared" si="181"/>
        <v>0</v>
      </c>
      <c r="AC256" s="79">
        <f t="shared" si="181"/>
        <v>0</v>
      </c>
      <c r="AD256" s="79">
        <f t="shared" si="181"/>
        <v>0</v>
      </c>
      <c r="AE256" s="79">
        <f t="shared" si="181"/>
        <v>0</v>
      </c>
      <c r="AF256" s="79">
        <f t="shared" si="181"/>
        <v>0</v>
      </c>
      <c r="AG256" s="79">
        <f t="shared" si="181"/>
        <v>0</v>
      </c>
      <c r="AH256" s="79">
        <f t="shared" si="181"/>
        <v>0</v>
      </c>
      <c r="AI256" s="79">
        <f t="shared" si="181"/>
        <v>0</v>
      </c>
      <c r="AJ256" s="79">
        <f t="shared" si="181"/>
        <v>0</v>
      </c>
      <c r="AK256" s="79">
        <f t="shared" si="181"/>
        <v>0</v>
      </c>
      <c r="AL256" s="79">
        <f t="shared" si="181"/>
        <v>0</v>
      </c>
      <c r="AM256" s="79">
        <f t="shared" si="181"/>
        <v>0</v>
      </c>
      <c r="AN256" s="68" t="e">
        <f t="shared" si="147"/>
        <v>#VALUE!</v>
      </c>
      <c r="AP256" s="77" t="str">
        <f>IF(ISBLANK(F256),"",VLOOKUP(F256,'validation code'!$T$64:$U$120,2,0))</f>
        <v/>
      </c>
      <c r="AQ256" s="77" t="str">
        <f>IF(ISBLANK(F256),"",VLOOKUP(F256,'validation code'!$T$3:$U$59,2,0))</f>
        <v/>
      </c>
      <c r="AR256" s="77" t="str">
        <f>IF(ISBLANK(M256)=TRUE,"",VLOOKUP(M256,'validation code'!$X$48:$Y$49,2,0))</f>
        <v/>
      </c>
      <c r="AS256" s="77" t="str">
        <f>IF(ISBLANK(F256)=TRUE,"",VLOOKUP(F256,'validation code'!$A$22:$B$79,2,0))</f>
        <v/>
      </c>
      <c r="AU256" s="77" t="s">
        <v>40</v>
      </c>
      <c r="AV256" s="77" t="str">
        <f>IF(ISBLANK($B$2)=TRUE,"",VLOOKUP($B$2,'validation code'!$W$54:$X$69,2,0))</f>
        <v>PRB</v>
      </c>
      <c r="AW256" s="77" t="str">
        <f t="shared" si="148"/>
        <v>01</v>
      </c>
      <c r="AX256" s="77" t="str">
        <f t="shared" si="149"/>
        <v/>
      </c>
      <c r="AY256" s="77" t="str">
        <f t="shared" si="150"/>
        <v>0255</v>
      </c>
      <c r="AZ256" s="77" t="str">
        <f t="shared" si="151"/>
        <v>EX-22-PRB-01--0255</v>
      </c>
      <c r="BA256" s="77" t="str">
        <f t="shared" si="152"/>
        <v>Not Completed</v>
      </c>
      <c r="BB256" s="19">
        <f t="shared" si="153"/>
        <v>0</v>
      </c>
      <c r="BC256" s="19">
        <f t="shared" si="154"/>
        <v>0</v>
      </c>
      <c r="BD256" s="19">
        <f t="shared" si="155"/>
        <v>0</v>
      </c>
      <c r="BE256" s="19">
        <f t="shared" si="156"/>
        <v>1</v>
      </c>
      <c r="BF256" s="19">
        <f t="shared" si="157"/>
        <v>0</v>
      </c>
      <c r="BG256" s="19">
        <f t="shared" si="158"/>
        <v>0</v>
      </c>
      <c r="BH256" s="19">
        <f t="shared" si="159"/>
        <v>0</v>
      </c>
      <c r="BI256" s="19">
        <f t="shared" si="160"/>
        <v>0</v>
      </c>
      <c r="BJ256" s="19">
        <f t="shared" si="161"/>
        <v>0</v>
      </c>
      <c r="BK256" s="19">
        <f t="shared" si="162"/>
        <v>0</v>
      </c>
      <c r="BL256" s="19">
        <f t="shared" si="163"/>
        <v>0</v>
      </c>
      <c r="BM256" s="19">
        <f t="shared" si="164"/>
        <v>0</v>
      </c>
      <c r="BN256" s="19">
        <f t="shared" si="165"/>
        <v>1</v>
      </c>
      <c r="BO256" s="19">
        <f t="shared" si="166"/>
        <v>1</v>
      </c>
      <c r="BP256" s="19">
        <f t="shared" si="167"/>
        <v>0</v>
      </c>
      <c r="BQ256" s="19">
        <f t="shared" si="168"/>
        <v>1</v>
      </c>
      <c r="BR256" s="19">
        <f t="shared" si="169"/>
        <v>0</v>
      </c>
      <c r="BS256" s="19">
        <f t="shared" si="170"/>
        <v>0</v>
      </c>
      <c r="BT256" s="19">
        <f t="shared" si="171"/>
        <v>0</v>
      </c>
      <c r="BU256" s="19">
        <f t="shared" si="172"/>
        <v>0</v>
      </c>
      <c r="BV256" s="19">
        <f t="shared" si="173"/>
        <v>0</v>
      </c>
      <c r="BW256" s="19">
        <f t="shared" si="174"/>
        <v>0</v>
      </c>
      <c r="BY256" s="12" t="str">
        <f t="shared" si="175"/>
        <v/>
      </c>
      <c r="BZ256" s="12"/>
      <c r="CA256" s="12" t="str">
        <f t="shared" si="176"/>
        <v/>
      </c>
      <c r="CB256" s="12" t="str">
        <f t="shared" si="177"/>
        <v>PRD_BODY</v>
      </c>
      <c r="CC256" s="12" t="str">
        <f t="shared" si="178"/>
        <v>PRD_BODY</v>
      </c>
    </row>
    <row r="257" spans="1:81" ht="14.25" customHeight="1" x14ac:dyDescent="0.35">
      <c r="A257" s="77" t="str">
        <f t="shared" si="142"/>
        <v>Not Completed</v>
      </c>
      <c r="C257" s="19">
        <f t="shared" si="179"/>
        <v>256</v>
      </c>
      <c r="D257" s="14" t="str">
        <f t="shared" si="143"/>
        <v/>
      </c>
      <c r="E257" s="15"/>
      <c r="F257" s="15"/>
      <c r="G257" s="15"/>
      <c r="H257" s="20" t="str">
        <f t="shared" si="144"/>
        <v/>
      </c>
      <c r="I257" s="15"/>
      <c r="J257" s="15"/>
      <c r="K257" s="65"/>
      <c r="L257" s="65"/>
      <c r="M257" s="15"/>
      <c r="N257" s="15"/>
      <c r="O257" s="15"/>
      <c r="P257" s="16"/>
      <c r="Q257" s="21" t="str">
        <f>IF(ISBLANK(O257)=TRUE,"",VLOOKUP(O257,'validation code'!$X$35:$Y$38,2,0))</f>
        <v/>
      </c>
      <c r="R257" s="84" t="e">
        <f t="shared" si="145"/>
        <v>#VALUE!</v>
      </c>
      <c r="S257" s="16"/>
      <c r="T257" s="83" t="e">
        <f t="shared" si="146"/>
        <v>#VALUE!</v>
      </c>
      <c r="U257" s="66"/>
      <c r="V257" s="66"/>
      <c r="W257" s="66"/>
      <c r="X257" s="66"/>
      <c r="Y257" s="76"/>
      <c r="Z257" s="66"/>
      <c r="AA257" s="76"/>
      <c r="AB257" s="79">
        <f t="shared" si="181"/>
        <v>0</v>
      </c>
      <c r="AC257" s="79">
        <f t="shared" si="181"/>
        <v>0</v>
      </c>
      <c r="AD257" s="79">
        <f t="shared" si="181"/>
        <v>0</v>
      </c>
      <c r="AE257" s="79">
        <f t="shared" si="181"/>
        <v>0</v>
      </c>
      <c r="AF257" s="79">
        <f t="shared" si="181"/>
        <v>0</v>
      </c>
      <c r="AG257" s="79">
        <f t="shared" si="181"/>
        <v>0</v>
      </c>
      <c r="AH257" s="79">
        <f t="shared" si="181"/>
        <v>0</v>
      </c>
      <c r="AI257" s="79">
        <f t="shared" si="181"/>
        <v>0</v>
      </c>
      <c r="AJ257" s="79">
        <f t="shared" si="181"/>
        <v>0</v>
      </c>
      <c r="AK257" s="79">
        <f t="shared" si="181"/>
        <v>0</v>
      </c>
      <c r="AL257" s="79">
        <f t="shared" si="181"/>
        <v>0</v>
      </c>
      <c r="AM257" s="79">
        <f t="shared" si="181"/>
        <v>0</v>
      </c>
      <c r="AN257" s="68" t="e">
        <f t="shared" si="147"/>
        <v>#VALUE!</v>
      </c>
      <c r="AP257" s="77" t="str">
        <f>IF(ISBLANK(F257),"",VLOOKUP(F257,'validation code'!$T$64:$U$120,2,0))</f>
        <v/>
      </c>
      <c r="AQ257" s="77" t="str">
        <f>IF(ISBLANK(F257),"",VLOOKUP(F257,'validation code'!$T$3:$U$59,2,0))</f>
        <v/>
      </c>
      <c r="AR257" s="77" t="str">
        <f>IF(ISBLANK(M257)=TRUE,"",VLOOKUP(M257,'validation code'!$X$48:$Y$49,2,0))</f>
        <v/>
      </c>
      <c r="AS257" s="77" t="str">
        <f>IF(ISBLANK(F257)=TRUE,"",VLOOKUP(F257,'validation code'!$A$22:$B$79,2,0))</f>
        <v/>
      </c>
      <c r="AU257" s="77" t="s">
        <v>40</v>
      </c>
      <c r="AV257" s="77" t="str">
        <f>IF(ISBLANK($B$2)=TRUE,"",VLOOKUP($B$2,'validation code'!$W$54:$X$69,2,0))</f>
        <v>PRB</v>
      </c>
      <c r="AW257" s="77" t="str">
        <f t="shared" si="148"/>
        <v>01</v>
      </c>
      <c r="AX257" s="77" t="str">
        <f t="shared" si="149"/>
        <v/>
      </c>
      <c r="AY257" s="77" t="str">
        <f t="shared" si="150"/>
        <v>0256</v>
      </c>
      <c r="AZ257" s="77" t="str">
        <f t="shared" si="151"/>
        <v>EX-22-PRB-01--0256</v>
      </c>
      <c r="BA257" s="77" t="str">
        <f t="shared" si="152"/>
        <v>Not Completed</v>
      </c>
      <c r="BB257" s="19">
        <f t="shared" si="153"/>
        <v>0</v>
      </c>
      <c r="BC257" s="19">
        <f t="shared" si="154"/>
        <v>0</v>
      </c>
      <c r="BD257" s="19">
        <f t="shared" si="155"/>
        <v>0</v>
      </c>
      <c r="BE257" s="19">
        <f t="shared" si="156"/>
        <v>1</v>
      </c>
      <c r="BF257" s="19">
        <f t="shared" si="157"/>
        <v>0</v>
      </c>
      <c r="BG257" s="19">
        <f t="shared" si="158"/>
        <v>0</v>
      </c>
      <c r="BH257" s="19">
        <f t="shared" si="159"/>
        <v>0</v>
      </c>
      <c r="BI257" s="19">
        <f t="shared" si="160"/>
        <v>0</v>
      </c>
      <c r="BJ257" s="19">
        <f t="shared" si="161"/>
        <v>0</v>
      </c>
      <c r="BK257" s="19">
        <f t="shared" si="162"/>
        <v>0</v>
      </c>
      <c r="BL257" s="19">
        <f t="shared" si="163"/>
        <v>0</v>
      </c>
      <c r="BM257" s="19">
        <f t="shared" si="164"/>
        <v>0</v>
      </c>
      <c r="BN257" s="19">
        <f t="shared" si="165"/>
        <v>1</v>
      </c>
      <c r="BO257" s="19">
        <f t="shared" si="166"/>
        <v>1</v>
      </c>
      <c r="BP257" s="19">
        <f t="shared" si="167"/>
        <v>0</v>
      </c>
      <c r="BQ257" s="19">
        <f t="shared" si="168"/>
        <v>1</v>
      </c>
      <c r="BR257" s="19">
        <f t="shared" si="169"/>
        <v>0</v>
      </c>
      <c r="BS257" s="19">
        <f t="shared" si="170"/>
        <v>0</v>
      </c>
      <c r="BT257" s="19">
        <f t="shared" si="171"/>
        <v>0</v>
      </c>
      <c r="BU257" s="19">
        <f t="shared" si="172"/>
        <v>0</v>
      </c>
      <c r="BV257" s="19">
        <f t="shared" si="173"/>
        <v>0</v>
      </c>
      <c r="BW257" s="19">
        <f t="shared" si="174"/>
        <v>0</v>
      </c>
      <c r="BY257" s="12" t="str">
        <f t="shared" si="175"/>
        <v/>
      </c>
      <c r="BZ257" s="12"/>
      <c r="CA257" s="12" t="str">
        <f t="shared" si="176"/>
        <v/>
      </c>
      <c r="CB257" s="12" t="str">
        <f t="shared" si="177"/>
        <v>PRD_BODY</v>
      </c>
      <c r="CC257" s="12" t="str">
        <f t="shared" si="178"/>
        <v>PRD_BODY</v>
      </c>
    </row>
    <row r="258" spans="1:81" ht="14.25" customHeight="1" x14ac:dyDescent="0.35">
      <c r="A258" s="77" t="str">
        <f t="shared" si="142"/>
        <v>Not Completed</v>
      </c>
      <c r="C258" s="19">
        <f t="shared" si="179"/>
        <v>257</v>
      </c>
      <c r="D258" s="14" t="str">
        <f t="shared" si="143"/>
        <v/>
      </c>
      <c r="E258" s="15"/>
      <c r="F258" s="15"/>
      <c r="G258" s="15"/>
      <c r="H258" s="20" t="str">
        <f t="shared" si="144"/>
        <v/>
      </c>
      <c r="I258" s="15"/>
      <c r="J258" s="15"/>
      <c r="K258" s="65"/>
      <c r="L258" s="65"/>
      <c r="M258" s="15"/>
      <c r="N258" s="15"/>
      <c r="O258" s="15"/>
      <c r="P258" s="16"/>
      <c r="Q258" s="21" t="str">
        <f>IF(ISBLANK(O258)=TRUE,"",VLOOKUP(O258,'validation code'!$X$35:$Y$38,2,0))</f>
        <v/>
      </c>
      <c r="R258" s="84" t="e">
        <f t="shared" si="145"/>
        <v>#VALUE!</v>
      </c>
      <c r="S258" s="16"/>
      <c r="T258" s="83" t="e">
        <f t="shared" si="146"/>
        <v>#VALUE!</v>
      </c>
      <c r="U258" s="66"/>
      <c r="V258" s="66"/>
      <c r="W258" s="66"/>
      <c r="X258" s="66"/>
      <c r="Y258" s="76"/>
      <c r="Z258" s="66"/>
      <c r="AA258" s="76"/>
      <c r="AB258" s="79">
        <f t="shared" si="181"/>
        <v>0</v>
      </c>
      <c r="AC258" s="79">
        <f t="shared" si="181"/>
        <v>0</v>
      </c>
      <c r="AD258" s="79">
        <f t="shared" si="181"/>
        <v>0</v>
      </c>
      <c r="AE258" s="79">
        <f t="shared" si="181"/>
        <v>0</v>
      </c>
      <c r="AF258" s="79">
        <f t="shared" si="181"/>
        <v>0</v>
      </c>
      <c r="AG258" s="79">
        <f t="shared" si="181"/>
        <v>0</v>
      </c>
      <c r="AH258" s="79">
        <f t="shared" si="181"/>
        <v>0</v>
      </c>
      <c r="AI258" s="79">
        <f t="shared" si="181"/>
        <v>0</v>
      </c>
      <c r="AJ258" s="79">
        <f t="shared" si="181"/>
        <v>0</v>
      </c>
      <c r="AK258" s="79">
        <f t="shared" si="181"/>
        <v>0</v>
      </c>
      <c r="AL258" s="79">
        <f t="shared" si="181"/>
        <v>0</v>
      </c>
      <c r="AM258" s="79">
        <f t="shared" si="181"/>
        <v>0</v>
      </c>
      <c r="AN258" s="68" t="e">
        <f t="shared" si="147"/>
        <v>#VALUE!</v>
      </c>
      <c r="AP258" s="77" t="str">
        <f>IF(ISBLANK(F258),"",VLOOKUP(F258,'validation code'!$T$64:$U$120,2,0))</f>
        <v/>
      </c>
      <c r="AQ258" s="77" t="str">
        <f>IF(ISBLANK(F258),"",VLOOKUP(F258,'validation code'!$T$3:$U$59,2,0))</f>
        <v/>
      </c>
      <c r="AR258" s="77" t="str">
        <f>IF(ISBLANK(M258)=TRUE,"",VLOOKUP(M258,'validation code'!$X$48:$Y$49,2,0))</f>
        <v/>
      </c>
      <c r="AS258" s="77" t="str">
        <f>IF(ISBLANK(F258)=TRUE,"",VLOOKUP(F258,'validation code'!$A$22:$B$79,2,0))</f>
        <v/>
      </c>
      <c r="AU258" s="77" t="s">
        <v>40</v>
      </c>
      <c r="AV258" s="77" t="str">
        <f>IF(ISBLANK($B$2)=TRUE,"",VLOOKUP($B$2,'validation code'!$W$54:$X$69,2,0))</f>
        <v>PRB</v>
      </c>
      <c r="AW258" s="77" t="str">
        <f t="shared" si="148"/>
        <v>01</v>
      </c>
      <c r="AX258" s="77" t="str">
        <f t="shared" si="149"/>
        <v/>
      </c>
      <c r="AY258" s="77" t="str">
        <f t="shared" si="150"/>
        <v>0257</v>
      </c>
      <c r="AZ258" s="77" t="str">
        <f t="shared" si="151"/>
        <v>EX-22-PRB-01--0257</v>
      </c>
      <c r="BA258" s="77" t="str">
        <f t="shared" si="152"/>
        <v>Not Completed</v>
      </c>
      <c r="BB258" s="19">
        <f t="shared" si="153"/>
        <v>0</v>
      </c>
      <c r="BC258" s="19">
        <f t="shared" si="154"/>
        <v>0</v>
      </c>
      <c r="BD258" s="19">
        <f t="shared" si="155"/>
        <v>0</v>
      </c>
      <c r="BE258" s="19">
        <f t="shared" si="156"/>
        <v>1</v>
      </c>
      <c r="BF258" s="19">
        <f t="shared" si="157"/>
        <v>0</v>
      </c>
      <c r="BG258" s="19">
        <f t="shared" si="158"/>
        <v>0</v>
      </c>
      <c r="BH258" s="19">
        <f t="shared" si="159"/>
        <v>0</v>
      </c>
      <c r="BI258" s="19">
        <f t="shared" si="160"/>
        <v>0</v>
      </c>
      <c r="BJ258" s="19">
        <f t="shared" si="161"/>
        <v>0</v>
      </c>
      <c r="BK258" s="19">
        <f t="shared" si="162"/>
        <v>0</v>
      </c>
      <c r="BL258" s="19">
        <f t="shared" si="163"/>
        <v>0</v>
      </c>
      <c r="BM258" s="19">
        <f t="shared" si="164"/>
        <v>0</v>
      </c>
      <c r="BN258" s="19">
        <f t="shared" si="165"/>
        <v>1</v>
      </c>
      <c r="BO258" s="19">
        <f t="shared" si="166"/>
        <v>1</v>
      </c>
      <c r="BP258" s="19">
        <f t="shared" si="167"/>
        <v>0</v>
      </c>
      <c r="BQ258" s="19">
        <f t="shared" si="168"/>
        <v>1</v>
      </c>
      <c r="BR258" s="19">
        <f t="shared" si="169"/>
        <v>0</v>
      </c>
      <c r="BS258" s="19">
        <f t="shared" si="170"/>
        <v>0</v>
      </c>
      <c r="BT258" s="19">
        <f t="shared" si="171"/>
        <v>0</v>
      </c>
      <c r="BU258" s="19">
        <f t="shared" si="172"/>
        <v>0</v>
      </c>
      <c r="BV258" s="19">
        <f t="shared" si="173"/>
        <v>0</v>
      </c>
      <c r="BW258" s="19">
        <f t="shared" si="174"/>
        <v>0</v>
      </c>
      <c r="BY258" s="12" t="str">
        <f t="shared" si="175"/>
        <v/>
      </c>
      <c r="BZ258" s="12"/>
      <c r="CA258" s="12" t="str">
        <f t="shared" si="176"/>
        <v/>
      </c>
      <c r="CB258" s="12" t="str">
        <f t="shared" si="177"/>
        <v>PRD_BODY</v>
      </c>
      <c r="CC258" s="12" t="str">
        <f t="shared" si="178"/>
        <v>PRD_BODY</v>
      </c>
    </row>
    <row r="259" spans="1:81" ht="14.25" customHeight="1" x14ac:dyDescent="0.35">
      <c r="A259" s="77" t="str">
        <f t="shared" si="142"/>
        <v>Not Completed</v>
      </c>
      <c r="C259" s="19">
        <f t="shared" si="179"/>
        <v>258</v>
      </c>
      <c r="D259" s="14" t="str">
        <f t="shared" si="143"/>
        <v/>
      </c>
      <c r="E259" s="15"/>
      <c r="F259" s="15"/>
      <c r="G259" s="15"/>
      <c r="H259" s="20" t="str">
        <f t="shared" si="144"/>
        <v/>
      </c>
      <c r="I259" s="15"/>
      <c r="J259" s="15"/>
      <c r="K259" s="65"/>
      <c r="L259" s="65"/>
      <c r="M259" s="15"/>
      <c r="N259" s="15"/>
      <c r="O259" s="15"/>
      <c r="P259" s="16"/>
      <c r="Q259" s="21" t="str">
        <f>IF(ISBLANK(O259)=TRUE,"",VLOOKUP(O259,'validation code'!$X$35:$Y$38,2,0))</f>
        <v/>
      </c>
      <c r="R259" s="84" t="e">
        <f t="shared" si="145"/>
        <v>#VALUE!</v>
      </c>
      <c r="S259" s="16"/>
      <c r="T259" s="83" t="e">
        <f t="shared" si="146"/>
        <v>#VALUE!</v>
      </c>
      <c r="U259" s="66"/>
      <c r="V259" s="66"/>
      <c r="W259" s="66"/>
      <c r="X259" s="66"/>
      <c r="Y259" s="76"/>
      <c r="Z259" s="66"/>
      <c r="AA259" s="76"/>
      <c r="AB259" s="79">
        <f t="shared" ref="AB259:AM280" si="182">IFERROR(ROUND(IF(OR(ISBLANK($V259)=TRUE,$V259&lt;&gt;AB$1=TRUE,ISBLANK($T259)=TRUE),"",IF(AB$1=$V259,$T259,0)),0),0)</f>
        <v>0</v>
      </c>
      <c r="AC259" s="79">
        <f t="shared" si="182"/>
        <v>0</v>
      </c>
      <c r="AD259" s="79">
        <f t="shared" si="182"/>
        <v>0</v>
      </c>
      <c r="AE259" s="79">
        <f t="shared" si="182"/>
        <v>0</v>
      </c>
      <c r="AF259" s="79">
        <f t="shared" si="182"/>
        <v>0</v>
      </c>
      <c r="AG259" s="79">
        <f t="shared" si="182"/>
        <v>0</v>
      </c>
      <c r="AH259" s="79">
        <f t="shared" si="182"/>
        <v>0</v>
      </c>
      <c r="AI259" s="79">
        <f t="shared" si="182"/>
        <v>0</v>
      </c>
      <c r="AJ259" s="79">
        <f t="shared" si="182"/>
        <v>0</v>
      </c>
      <c r="AK259" s="79">
        <f t="shared" si="182"/>
        <v>0</v>
      </c>
      <c r="AL259" s="79">
        <f t="shared" si="182"/>
        <v>0</v>
      </c>
      <c r="AM259" s="79">
        <f t="shared" si="182"/>
        <v>0</v>
      </c>
      <c r="AN259" s="68" t="e">
        <f t="shared" si="147"/>
        <v>#VALUE!</v>
      </c>
      <c r="AP259" s="77" t="str">
        <f>IF(ISBLANK(F259),"",VLOOKUP(F259,'validation code'!$T$64:$U$120,2,0))</f>
        <v/>
      </c>
      <c r="AQ259" s="77" t="str">
        <f>IF(ISBLANK(F259),"",VLOOKUP(F259,'validation code'!$T$3:$U$59,2,0))</f>
        <v/>
      </c>
      <c r="AR259" s="77" t="str">
        <f>IF(ISBLANK(M259)=TRUE,"",VLOOKUP(M259,'validation code'!$X$48:$Y$49,2,0))</f>
        <v/>
      </c>
      <c r="AS259" s="77" t="str">
        <f>IF(ISBLANK(F259)=TRUE,"",VLOOKUP(F259,'validation code'!$A$22:$B$79,2,0))</f>
        <v/>
      </c>
      <c r="AU259" s="77" t="s">
        <v>40</v>
      </c>
      <c r="AV259" s="77" t="str">
        <f>IF(ISBLANK($B$2)=TRUE,"",VLOOKUP($B$2,'validation code'!$W$54:$X$69,2,0))</f>
        <v>PRB</v>
      </c>
      <c r="AW259" s="77" t="str">
        <f t="shared" si="148"/>
        <v>01</v>
      </c>
      <c r="AX259" s="77" t="str">
        <f t="shared" si="149"/>
        <v/>
      </c>
      <c r="AY259" s="77" t="str">
        <f t="shared" si="150"/>
        <v>0258</v>
      </c>
      <c r="AZ259" s="77" t="str">
        <f t="shared" si="151"/>
        <v>EX-22-PRB-01--0258</v>
      </c>
      <c r="BA259" s="77" t="str">
        <f t="shared" si="152"/>
        <v>Not Completed</v>
      </c>
      <c r="BB259" s="19">
        <f t="shared" si="153"/>
        <v>0</v>
      </c>
      <c r="BC259" s="19">
        <f t="shared" si="154"/>
        <v>0</v>
      </c>
      <c r="BD259" s="19">
        <f t="shared" si="155"/>
        <v>0</v>
      </c>
      <c r="BE259" s="19">
        <f t="shared" si="156"/>
        <v>1</v>
      </c>
      <c r="BF259" s="19">
        <f t="shared" si="157"/>
        <v>0</v>
      </c>
      <c r="BG259" s="19">
        <f t="shared" si="158"/>
        <v>0</v>
      </c>
      <c r="BH259" s="19">
        <f t="shared" si="159"/>
        <v>0</v>
      </c>
      <c r="BI259" s="19">
        <f t="shared" si="160"/>
        <v>0</v>
      </c>
      <c r="BJ259" s="19">
        <f t="shared" si="161"/>
        <v>0</v>
      </c>
      <c r="BK259" s="19">
        <f t="shared" si="162"/>
        <v>0</v>
      </c>
      <c r="BL259" s="19">
        <f t="shared" si="163"/>
        <v>0</v>
      </c>
      <c r="BM259" s="19">
        <f t="shared" si="164"/>
        <v>0</v>
      </c>
      <c r="BN259" s="19">
        <f t="shared" si="165"/>
        <v>1</v>
      </c>
      <c r="BO259" s="19">
        <f t="shared" si="166"/>
        <v>1</v>
      </c>
      <c r="BP259" s="19">
        <f t="shared" si="167"/>
        <v>0</v>
      </c>
      <c r="BQ259" s="19">
        <f t="shared" si="168"/>
        <v>1</v>
      </c>
      <c r="BR259" s="19">
        <f t="shared" si="169"/>
        <v>0</v>
      </c>
      <c r="BS259" s="19">
        <f t="shared" si="170"/>
        <v>0</v>
      </c>
      <c r="BT259" s="19">
        <f t="shared" si="171"/>
        <v>0</v>
      </c>
      <c r="BU259" s="19">
        <f t="shared" si="172"/>
        <v>0</v>
      </c>
      <c r="BV259" s="19">
        <f t="shared" si="173"/>
        <v>0</v>
      </c>
      <c r="BW259" s="19">
        <f t="shared" si="174"/>
        <v>0</v>
      </c>
      <c r="BY259" s="12" t="str">
        <f t="shared" si="175"/>
        <v/>
      </c>
      <c r="BZ259" s="12"/>
      <c r="CA259" s="12" t="str">
        <f t="shared" si="176"/>
        <v/>
      </c>
      <c r="CB259" s="12" t="str">
        <f t="shared" si="177"/>
        <v>PRD_BODY</v>
      </c>
      <c r="CC259" s="12" t="str">
        <f t="shared" si="178"/>
        <v>PRD_BODY</v>
      </c>
    </row>
    <row r="260" spans="1:81" ht="14.25" customHeight="1" x14ac:dyDescent="0.35">
      <c r="A260" s="77" t="str">
        <f t="shared" ref="A260:A323" si="183">BA260</f>
        <v>Not Completed</v>
      </c>
      <c r="C260" s="19">
        <f t="shared" si="179"/>
        <v>259</v>
      </c>
      <c r="D260" s="14" t="str">
        <f t="shared" ref="D260:D323" si="184">IF(A260="not completed","",AZ260)</f>
        <v/>
      </c>
      <c r="E260" s="15"/>
      <c r="F260" s="15"/>
      <c r="G260" s="15"/>
      <c r="H260" s="20" t="str">
        <f t="shared" ref="H260:H323" si="185">IF(ISBLANK(G260),"",VLOOKUP(G260,T_profitcode,2,0))</f>
        <v/>
      </c>
      <c r="I260" s="15"/>
      <c r="J260" s="15"/>
      <c r="K260" s="65"/>
      <c r="L260" s="65"/>
      <c r="M260" s="15"/>
      <c r="N260" s="15"/>
      <c r="O260" s="15"/>
      <c r="P260" s="16"/>
      <c r="Q260" s="21" t="str">
        <f>IF(ISBLANK(O260)=TRUE,"",VLOOKUP(O260,'validation code'!$X$35:$Y$38,2,0))</f>
        <v/>
      </c>
      <c r="R260" s="84" t="e">
        <f t="shared" ref="R260:R323" si="186">ROUND(T260+S260,0)</f>
        <v>#VALUE!</v>
      </c>
      <c r="S260" s="16"/>
      <c r="T260" s="83" t="e">
        <f t="shared" ref="T260:T323" si="187">ROUND(IF(ISERR(P260*Q260)=TRUE,"",P260*Q260*N260),0)</f>
        <v>#VALUE!</v>
      </c>
      <c r="U260" s="66"/>
      <c r="V260" s="66"/>
      <c r="W260" s="66"/>
      <c r="X260" s="66"/>
      <c r="Y260" s="76"/>
      <c r="Z260" s="66"/>
      <c r="AA260" s="76"/>
      <c r="AB260" s="79">
        <f t="shared" si="182"/>
        <v>0</v>
      </c>
      <c r="AC260" s="79">
        <f t="shared" si="182"/>
        <v>0</v>
      </c>
      <c r="AD260" s="79">
        <f t="shared" si="182"/>
        <v>0</v>
      </c>
      <c r="AE260" s="79">
        <f t="shared" si="182"/>
        <v>0</v>
      </c>
      <c r="AF260" s="79">
        <f t="shared" si="182"/>
        <v>0</v>
      </c>
      <c r="AG260" s="79">
        <f t="shared" si="182"/>
        <v>0</v>
      </c>
      <c r="AH260" s="79">
        <f t="shared" si="182"/>
        <v>0</v>
      </c>
      <c r="AI260" s="79">
        <f t="shared" si="182"/>
        <v>0</v>
      </c>
      <c r="AJ260" s="79">
        <f t="shared" si="182"/>
        <v>0</v>
      </c>
      <c r="AK260" s="79">
        <f t="shared" si="182"/>
        <v>0</v>
      </c>
      <c r="AL260" s="79">
        <f t="shared" si="182"/>
        <v>0</v>
      </c>
      <c r="AM260" s="79">
        <f t="shared" si="182"/>
        <v>0</v>
      </c>
      <c r="AN260" s="68" t="e">
        <f t="shared" ref="AN260:AN323" si="188">(SUM(AB260:AM260))-T260</f>
        <v>#VALUE!</v>
      </c>
      <c r="AP260" s="77" t="str">
        <f>IF(ISBLANK(F260),"",VLOOKUP(F260,'validation code'!$T$64:$U$120,2,0))</f>
        <v/>
      </c>
      <c r="AQ260" s="77" t="str">
        <f>IF(ISBLANK(F260),"",VLOOKUP(F260,'validation code'!$T$3:$U$59,2,0))</f>
        <v/>
      </c>
      <c r="AR260" s="77" t="str">
        <f>IF(ISBLANK(M260)=TRUE,"",VLOOKUP(M260,'validation code'!$X$48:$Y$49,2,0))</f>
        <v/>
      </c>
      <c r="AS260" s="77" t="str">
        <f>IF(ISBLANK(F260)=TRUE,"",VLOOKUP(F260,'validation code'!$A$22:$B$79,2,0))</f>
        <v/>
      </c>
      <c r="AU260" s="77" t="s">
        <v>40</v>
      </c>
      <c r="AV260" s="77" t="str">
        <f>IF(ISBLANK($B$2)=TRUE,"",VLOOKUP($B$2,'validation code'!$W$54:$X$69,2,0))</f>
        <v>PRB</v>
      </c>
      <c r="AW260" s="77" t="str">
        <f t="shared" ref="AW260:AW323" si="189">TEXT(MONTH(V260),"00")</f>
        <v>01</v>
      </c>
      <c r="AX260" s="77" t="str">
        <f t="shared" ref="AX260:AX323" si="190">TEXT(LEFT(G260,1),"ABC")</f>
        <v/>
      </c>
      <c r="AY260" s="77" t="str">
        <f t="shared" ref="AY260:AY323" si="191">TEXT(C260,"0000")</f>
        <v>0259</v>
      </c>
      <c r="AZ260" s="77" t="str">
        <f t="shared" ref="AZ260:AZ323" si="192">AU260&amp;"-"&amp;AV260&amp;"-"&amp;AW260&amp;"-"&amp;AX260&amp;"-"&amp;AY260</f>
        <v>EX-22-PRB-01--0259</v>
      </c>
      <c r="BA260" s="77" t="str">
        <f t="shared" ref="BA260:BA323" si="193">IF(SUM(BB260:BW260)=22,"completed","Not Completed")</f>
        <v>Not Completed</v>
      </c>
      <c r="BB260" s="19">
        <f t="shared" ref="BB260:BB323" si="194">IF(ISBLANK(F260)=TRUE,0,1)</f>
        <v>0</v>
      </c>
      <c r="BC260" s="19">
        <f t="shared" ref="BC260:BC323" si="195">IF(ISBLANK(G260)=TRUE,0,1)</f>
        <v>0</v>
      </c>
      <c r="BD260" s="19">
        <f t="shared" ref="BD260:BD323" si="196">IF(ISBLANK(G260)=TRUE,0,1)</f>
        <v>0</v>
      </c>
      <c r="BE260" s="19">
        <f t="shared" ref="BE260:BE323" si="197">IF(ISBLANK(H260)=TRUE,0,1)</f>
        <v>1</v>
      </c>
      <c r="BF260" s="19">
        <f t="shared" ref="BF260:BF323" si="198">IF(ISBLANK(I260)=TRUE,0,1)</f>
        <v>0</v>
      </c>
      <c r="BG260" s="19">
        <f t="shared" ref="BG260:BG323" si="199">IF(ISBLANK(J260)=TRUE,0,1)</f>
        <v>0</v>
      </c>
      <c r="BH260" s="19">
        <f t="shared" ref="BH260:BH323" si="200">IF(ISBLANK(K260)=TRUE,0,1)</f>
        <v>0</v>
      </c>
      <c r="BI260" s="19">
        <f t="shared" ref="BI260:BI323" si="201">IF(ISBLANK(L260)=TRUE,0,1)</f>
        <v>0</v>
      </c>
      <c r="BJ260" s="19">
        <f t="shared" ref="BJ260:BJ323" si="202">IF(ISBLANK(M260)=TRUE,0,1)</f>
        <v>0</v>
      </c>
      <c r="BK260" s="19">
        <f t="shared" ref="BK260:BK323" si="203">IF(ISBLANK(N260)=TRUE,0,1)</f>
        <v>0</v>
      </c>
      <c r="BL260" s="19">
        <f t="shared" ref="BL260:BL323" si="204">IF(ISBLANK(O260)=TRUE,0,1)</f>
        <v>0</v>
      </c>
      <c r="BM260" s="19">
        <f t="shared" ref="BM260:BM323" si="205">IF(ISBLANK(P260)=TRUE,0,1)</f>
        <v>0</v>
      </c>
      <c r="BN260" s="19">
        <f t="shared" ref="BN260:BN323" si="206">IF(ISBLANK(Q260)=TRUE,0,1)</f>
        <v>1</v>
      </c>
      <c r="BO260" s="19">
        <f t="shared" ref="BO260:BO323" si="207">IF(ISBLANK(R260)=TRUE,0,1)</f>
        <v>1</v>
      </c>
      <c r="BP260" s="19">
        <f t="shared" ref="BP260:BP323" si="208">IF(ISBLANK(S260)=TRUE,0,1)</f>
        <v>0</v>
      </c>
      <c r="BQ260" s="19">
        <f t="shared" ref="BQ260:BQ323" si="209">IF(ISBLANK(T260)=TRUE,0,1)</f>
        <v>1</v>
      </c>
      <c r="BR260" s="19">
        <f t="shared" ref="BR260:BR323" si="210">IF(ISBLANK(U260)=TRUE,0,1)</f>
        <v>0</v>
      </c>
      <c r="BS260" s="19">
        <f t="shared" ref="BS260:BS323" si="211">IF(ISBLANK(V260)=TRUE,0,1)</f>
        <v>0</v>
      </c>
      <c r="BT260" s="19">
        <f t="shared" ref="BT260:BT323" si="212">IF(ISBLANK(W260)=TRUE,0,1)</f>
        <v>0</v>
      </c>
      <c r="BU260" s="19">
        <f t="shared" ref="BU260:BU323" si="213">IF(ISBLANK(X260)=TRUE,0,1)</f>
        <v>0</v>
      </c>
      <c r="BV260" s="19">
        <f t="shared" ref="BV260:BV323" si="214">IF(ISBLANK(Y260)=TRUE,0,1)</f>
        <v>0</v>
      </c>
      <c r="BW260" s="19">
        <f t="shared" ref="BW260:BW323" si="215">IF(ISBLANK(Z260)=TRUE,0,1)</f>
        <v>0</v>
      </c>
      <c r="BY260" s="12" t="str">
        <f t="shared" ref="BY260:BY323" si="216">LEFT(J260,10)</f>
        <v/>
      </c>
      <c r="BZ260" s="12"/>
      <c r="CA260" s="12" t="str">
        <f t="shared" ref="CA260:CA323" si="217">LEFT(BY260,4)</f>
        <v/>
      </c>
      <c r="CB260" s="12" t="str">
        <f t="shared" ref="CB260:CB323" si="218">B$2</f>
        <v>PRD_BODY</v>
      </c>
      <c r="CC260" s="12" t="str">
        <f t="shared" ref="CC260:CC323" si="219">CB260&amp;CA260</f>
        <v>PRD_BODY</v>
      </c>
    </row>
    <row r="261" spans="1:81" ht="14.25" customHeight="1" x14ac:dyDescent="0.35">
      <c r="A261" s="77" t="str">
        <f t="shared" si="183"/>
        <v>Not Completed</v>
      </c>
      <c r="C261" s="19">
        <f t="shared" ref="C261:C324" si="220">C260+1</f>
        <v>260</v>
      </c>
      <c r="D261" s="14" t="str">
        <f t="shared" si="184"/>
        <v/>
      </c>
      <c r="E261" s="15"/>
      <c r="F261" s="15"/>
      <c r="G261" s="15"/>
      <c r="H261" s="20" t="str">
        <f t="shared" si="185"/>
        <v/>
      </c>
      <c r="I261" s="15"/>
      <c r="J261" s="15"/>
      <c r="K261" s="65"/>
      <c r="L261" s="65"/>
      <c r="M261" s="15"/>
      <c r="N261" s="15"/>
      <c r="O261" s="15"/>
      <c r="P261" s="16"/>
      <c r="Q261" s="21" t="str">
        <f>IF(ISBLANK(O261)=TRUE,"",VLOOKUP(O261,'validation code'!$X$35:$Y$38,2,0))</f>
        <v/>
      </c>
      <c r="R261" s="84" t="e">
        <f t="shared" si="186"/>
        <v>#VALUE!</v>
      </c>
      <c r="S261" s="16"/>
      <c r="T261" s="83" t="e">
        <f t="shared" si="187"/>
        <v>#VALUE!</v>
      </c>
      <c r="U261" s="66"/>
      <c r="V261" s="66"/>
      <c r="W261" s="66"/>
      <c r="X261" s="66"/>
      <c r="Y261" s="76"/>
      <c r="Z261" s="66"/>
      <c r="AA261" s="76"/>
      <c r="AB261" s="79">
        <f t="shared" si="182"/>
        <v>0</v>
      </c>
      <c r="AC261" s="79">
        <f t="shared" si="182"/>
        <v>0</v>
      </c>
      <c r="AD261" s="79">
        <f t="shared" si="182"/>
        <v>0</v>
      </c>
      <c r="AE261" s="79">
        <f t="shared" si="182"/>
        <v>0</v>
      </c>
      <c r="AF261" s="79">
        <f t="shared" si="182"/>
        <v>0</v>
      </c>
      <c r="AG261" s="79">
        <f t="shared" si="182"/>
        <v>0</v>
      </c>
      <c r="AH261" s="79">
        <f t="shared" si="182"/>
        <v>0</v>
      </c>
      <c r="AI261" s="79">
        <f t="shared" si="182"/>
        <v>0</v>
      </c>
      <c r="AJ261" s="79">
        <f t="shared" si="182"/>
        <v>0</v>
      </c>
      <c r="AK261" s="79">
        <f t="shared" si="182"/>
        <v>0</v>
      </c>
      <c r="AL261" s="79">
        <f t="shared" si="182"/>
        <v>0</v>
      </c>
      <c r="AM261" s="79">
        <f t="shared" si="182"/>
        <v>0</v>
      </c>
      <c r="AN261" s="68" t="e">
        <f t="shared" si="188"/>
        <v>#VALUE!</v>
      </c>
      <c r="AP261" s="77" t="str">
        <f>IF(ISBLANK(F261),"",VLOOKUP(F261,'validation code'!$T$64:$U$120,2,0))</f>
        <v/>
      </c>
      <c r="AQ261" s="77" t="str">
        <f>IF(ISBLANK(F261),"",VLOOKUP(F261,'validation code'!$T$3:$U$59,2,0))</f>
        <v/>
      </c>
      <c r="AR261" s="77" t="str">
        <f>IF(ISBLANK(M261)=TRUE,"",VLOOKUP(M261,'validation code'!$X$48:$Y$49,2,0))</f>
        <v/>
      </c>
      <c r="AS261" s="77" t="str">
        <f>IF(ISBLANK(F261)=TRUE,"",VLOOKUP(F261,'validation code'!$A$22:$B$79,2,0))</f>
        <v/>
      </c>
      <c r="AU261" s="77" t="s">
        <v>40</v>
      </c>
      <c r="AV261" s="77" t="str">
        <f>IF(ISBLANK($B$2)=TRUE,"",VLOOKUP($B$2,'validation code'!$W$54:$X$69,2,0))</f>
        <v>PRB</v>
      </c>
      <c r="AW261" s="77" t="str">
        <f t="shared" si="189"/>
        <v>01</v>
      </c>
      <c r="AX261" s="77" t="str">
        <f t="shared" si="190"/>
        <v/>
      </c>
      <c r="AY261" s="77" t="str">
        <f t="shared" si="191"/>
        <v>0260</v>
      </c>
      <c r="AZ261" s="77" t="str">
        <f t="shared" si="192"/>
        <v>EX-22-PRB-01--0260</v>
      </c>
      <c r="BA261" s="77" t="str">
        <f t="shared" si="193"/>
        <v>Not Completed</v>
      </c>
      <c r="BB261" s="19">
        <f t="shared" si="194"/>
        <v>0</v>
      </c>
      <c r="BC261" s="19">
        <f t="shared" si="195"/>
        <v>0</v>
      </c>
      <c r="BD261" s="19">
        <f t="shared" si="196"/>
        <v>0</v>
      </c>
      <c r="BE261" s="19">
        <f t="shared" si="197"/>
        <v>1</v>
      </c>
      <c r="BF261" s="19">
        <f t="shared" si="198"/>
        <v>0</v>
      </c>
      <c r="BG261" s="19">
        <f t="shared" si="199"/>
        <v>0</v>
      </c>
      <c r="BH261" s="19">
        <f t="shared" si="200"/>
        <v>0</v>
      </c>
      <c r="BI261" s="19">
        <f t="shared" si="201"/>
        <v>0</v>
      </c>
      <c r="BJ261" s="19">
        <f t="shared" si="202"/>
        <v>0</v>
      </c>
      <c r="BK261" s="19">
        <f t="shared" si="203"/>
        <v>0</v>
      </c>
      <c r="BL261" s="19">
        <f t="shared" si="204"/>
        <v>0</v>
      </c>
      <c r="BM261" s="19">
        <f t="shared" si="205"/>
        <v>0</v>
      </c>
      <c r="BN261" s="19">
        <f t="shared" si="206"/>
        <v>1</v>
      </c>
      <c r="BO261" s="19">
        <f t="shared" si="207"/>
        <v>1</v>
      </c>
      <c r="BP261" s="19">
        <f t="shared" si="208"/>
        <v>0</v>
      </c>
      <c r="BQ261" s="19">
        <f t="shared" si="209"/>
        <v>1</v>
      </c>
      <c r="BR261" s="19">
        <f t="shared" si="210"/>
        <v>0</v>
      </c>
      <c r="BS261" s="19">
        <f t="shared" si="211"/>
        <v>0</v>
      </c>
      <c r="BT261" s="19">
        <f t="shared" si="212"/>
        <v>0</v>
      </c>
      <c r="BU261" s="19">
        <f t="shared" si="213"/>
        <v>0</v>
      </c>
      <c r="BV261" s="19">
        <f t="shared" si="214"/>
        <v>0</v>
      </c>
      <c r="BW261" s="19">
        <f t="shared" si="215"/>
        <v>0</v>
      </c>
      <c r="BY261" s="12" t="str">
        <f t="shared" si="216"/>
        <v/>
      </c>
      <c r="BZ261" s="12"/>
      <c r="CA261" s="12" t="str">
        <f t="shared" si="217"/>
        <v/>
      </c>
      <c r="CB261" s="12" t="str">
        <f t="shared" si="218"/>
        <v>PRD_BODY</v>
      </c>
      <c r="CC261" s="12" t="str">
        <f t="shared" si="219"/>
        <v>PRD_BODY</v>
      </c>
    </row>
    <row r="262" spans="1:81" ht="14.25" customHeight="1" x14ac:dyDescent="0.35">
      <c r="A262" s="77" t="str">
        <f t="shared" si="183"/>
        <v>Not Completed</v>
      </c>
      <c r="C262" s="19">
        <f t="shared" si="220"/>
        <v>261</v>
      </c>
      <c r="D262" s="14" t="str">
        <f t="shared" si="184"/>
        <v/>
      </c>
      <c r="E262" s="15"/>
      <c r="F262" s="15"/>
      <c r="G262" s="15"/>
      <c r="H262" s="20" t="str">
        <f t="shared" si="185"/>
        <v/>
      </c>
      <c r="I262" s="15"/>
      <c r="J262" s="15"/>
      <c r="K262" s="65"/>
      <c r="L262" s="65"/>
      <c r="M262" s="15"/>
      <c r="N262" s="15"/>
      <c r="O262" s="15"/>
      <c r="P262" s="16"/>
      <c r="Q262" s="21" t="str">
        <f>IF(ISBLANK(O262)=TRUE,"",VLOOKUP(O262,'validation code'!$X$35:$Y$38,2,0))</f>
        <v/>
      </c>
      <c r="R262" s="84" t="e">
        <f t="shared" si="186"/>
        <v>#VALUE!</v>
      </c>
      <c r="S262" s="16"/>
      <c r="T262" s="83" t="e">
        <f t="shared" si="187"/>
        <v>#VALUE!</v>
      </c>
      <c r="U262" s="66"/>
      <c r="V262" s="66"/>
      <c r="W262" s="66"/>
      <c r="X262" s="66"/>
      <c r="Y262" s="76"/>
      <c r="Z262" s="66"/>
      <c r="AA262" s="76"/>
      <c r="AB262" s="79">
        <f t="shared" si="182"/>
        <v>0</v>
      </c>
      <c r="AC262" s="79">
        <f t="shared" si="182"/>
        <v>0</v>
      </c>
      <c r="AD262" s="79">
        <f t="shared" si="182"/>
        <v>0</v>
      </c>
      <c r="AE262" s="79">
        <f t="shared" si="182"/>
        <v>0</v>
      </c>
      <c r="AF262" s="79">
        <f t="shared" si="182"/>
        <v>0</v>
      </c>
      <c r="AG262" s="79">
        <f t="shared" si="182"/>
        <v>0</v>
      </c>
      <c r="AH262" s="79">
        <f t="shared" si="182"/>
        <v>0</v>
      </c>
      <c r="AI262" s="79">
        <f t="shared" si="182"/>
        <v>0</v>
      </c>
      <c r="AJ262" s="79">
        <f t="shared" si="182"/>
        <v>0</v>
      </c>
      <c r="AK262" s="79">
        <f t="shared" si="182"/>
        <v>0</v>
      </c>
      <c r="AL262" s="79">
        <f t="shared" si="182"/>
        <v>0</v>
      </c>
      <c r="AM262" s="79">
        <f t="shared" si="182"/>
        <v>0</v>
      </c>
      <c r="AN262" s="68" t="e">
        <f t="shared" si="188"/>
        <v>#VALUE!</v>
      </c>
      <c r="AP262" s="77" t="str">
        <f>IF(ISBLANK(F262),"",VLOOKUP(F262,'validation code'!$T$64:$U$120,2,0))</f>
        <v/>
      </c>
      <c r="AQ262" s="77" t="str">
        <f>IF(ISBLANK(F262),"",VLOOKUP(F262,'validation code'!$T$3:$U$59,2,0))</f>
        <v/>
      </c>
      <c r="AR262" s="77" t="str">
        <f>IF(ISBLANK(M262)=TRUE,"",VLOOKUP(M262,'validation code'!$X$48:$Y$49,2,0))</f>
        <v/>
      </c>
      <c r="AS262" s="77" t="str">
        <f>IF(ISBLANK(F262)=TRUE,"",VLOOKUP(F262,'validation code'!$A$22:$B$79,2,0))</f>
        <v/>
      </c>
      <c r="AU262" s="77" t="s">
        <v>40</v>
      </c>
      <c r="AV262" s="77" t="str">
        <f>IF(ISBLANK($B$2)=TRUE,"",VLOOKUP($B$2,'validation code'!$W$54:$X$69,2,0))</f>
        <v>PRB</v>
      </c>
      <c r="AW262" s="77" t="str">
        <f t="shared" si="189"/>
        <v>01</v>
      </c>
      <c r="AX262" s="77" t="str">
        <f t="shared" si="190"/>
        <v/>
      </c>
      <c r="AY262" s="77" t="str">
        <f t="shared" si="191"/>
        <v>0261</v>
      </c>
      <c r="AZ262" s="77" t="str">
        <f t="shared" si="192"/>
        <v>EX-22-PRB-01--0261</v>
      </c>
      <c r="BA262" s="77" t="str">
        <f t="shared" si="193"/>
        <v>Not Completed</v>
      </c>
      <c r="BB262" s="19">
        <f t="shared" si="194"/>
        <v>0</v>
      </c>
      <c r="BC262" s="19">
        <f t="shared" si="195"/>
        <v>0</v>
      </c>
      <c r="BD262" s="19">
        <f t="shared" si="196"/>
        <v>0</v>
      </c>
      <c r="BE262" s="19">
        <f t="shared" si="197"/>
        <v>1</v>
      </c>
      <c r="BF262" s="19">
        <f t="shared" si="198"/>
        <v>0</v>
      </c>
      <c r="BG262" s="19">
        <f t="shared" si="199"/>
        <v>0</v>
      </c>
      <c r="BH262" s="19">
        <f t="shared" si="200"/>
        <v>0</v>
      </c>
      <c r="BI262" s="19">
        <f t="shared" si="201"/>
        <v>0</v>
      </c>
      <c r="BJ262" s="19">
        <f t="shared" si="202"/>
        <v>0</v>
      </c>
      <c r="BK262" s="19">
        <f t="shared" si="203"/>
        <v>0</v>
      </c>
      <c r="BL262" s="19">
        <f t="shared" si="204"/>
        <v>0</v>
      </c>
      <c r="BM262" s="19">
        <f t="shared" si="205"/>
        <v>0</v>
      </c>
      <c r="BN262" s="19">
        <f t="shared" si="206"/>
        <v>1</v>
      </c>
      <c r="BO262" s="19">
        <f t="shared" si="207"/>
        <v>1</v>
      </c>
      <c r="BP262" s="19">
        <f t="shared" si="208"/>
        <v>0</v>
      </c>
      <c r="BQ262" s="19">
        <f t="shared" si="209"/>
        <v>1</v>
      </c>
      <c r="BR262" s="19">
        <f t="shared" si="210"/>
        <v>0</v>
      </c>
      <c r="BS262" s="19">
        <f t="shared" si="211"/>
        <v>0</v>
      </c>
      <c r="BT262" s="19">
        <f t="shared" si="212"/>
        <v>0</v>
      </c>
      <c r="BU262" s="19">
        <f t="shared" si="213"/>
        <v>0</v>
      </c>
      <c r="BV262" s="19">
        <f t="shared" si="214"/>
        <v>0</v>
      </c>
      <c r="BW262" s="19">
        <f t="shared" si="215"/>
        <v>0</v>
      </c>
      <c r="BY262" s="12" t="str">
        <f t="shared" si="216"/>
        <v/>
      </c>
      <c r="BZ262" s="12"/>
      <c r="CA262" s="12" t="str">
        <f t="shared" si="217"/>
        <v/>
      </c>
      <c r="CB262" s="12" t="str">
        <f t="shared" si="218"/>
        <v>PRD_BODY</v>
      </c>
      <c r="CC262" s="12" t="str">
        <f t="shared" si="219"/>
        <v>PRD_BODY</v>
      </c>
    </row>
    <row r="263" spans="1:81" ht="14.25" customHeight="1" x14ac:dyDescent="0.35">
      <c r="A263" s="77" t="str">
        <f t="shared" si="183"/>
        <v>Not Completed</v>
      </c>
      <c r="C263" s="19">
        <f t="shared" si="220"/>
        <v>262</v>
      </c>
      <c r="D263" s="14" t="str">
        <f t="shared" si="184"/>
        <v/>
      </c>
      <c r="E263" s="15"/>
      <c r="F263" s="15"/>
      <c r="G263" s="15"/>
      <c r="H263" s="20" t="str">
        <f t="shared" si="185"/>
        <v/>
      </c>
      <c r="I263" s="15"/>
      <c r="J263" s="15"/>
      <c r="K263" s="65"/>
      <c r="L263" s="65"/>
      <c r="M263" s="15"/>
      <c r="N263" s="15"/>
      <c r="O263" s="15"/>
      <c r="P263" s="16"/>
      <c r="Q263" s="21" t="str">
        <f>IF(ISBLANK(O263)=TRUE,"",VLOOKUP(O263,'validation code'!$X$35:$Y$38,2,0))</f>
        <v/>
      </c>
      <c r="R263" s="84" t="e">
        <f t="shared" si="186"/>
        <v>#VALUE!</v>
      </c>
      <c r="S263" s="16"/>
      <c r="T263" s="83" t="e">
        <f t="shared" si="187"/>
        <v>#VALUE!</v>
      </c>
      <c r="U263" s="66"/>
      <c r="V263" s="66"/>
      <c r="W263" s="66"/>
      <c r="X263" s="66"/>
      <c r="Y263" s="76"/>
      <c r="Z263" s="66"/>
      <c r="AA263" s="76"/>
      <c r="AB263" s="79">
        <f t="shared" si="182"/>
        <v>0</v>
      </c>
      <c r="AC263" s="79">
        <f t="shared" si="182"/>
        <v>0</v>
      </c>
      <c r="AD263" s="79">
        <f t="shared" si="182"/>
        <v>0</v>
      </c>
      <c r="AE263" s="79">
        <f t="shared" si="182"/>
        <v>0</v>
      </c>
      <c r="AF263" s="79">
        <f t="shared" si="182"/>
        <v>0</v>
      </c>
      <c r="AG263" s="79">
        <f t="shared" si="182"/>
        <v>0</v>
      </c>
      <c r="AH263" s="79">
        <f t="shared" si="182"/>
        <v>0</v>
      </c>
      <c r="AI263" s="79">
        <f t="shared" si="182"/>
        <v>0</v>
      </c>
      <c r="AJ263" s="79">
        <f t="shared" si="182"/>
        <v>0</v>
      </c>
      <c r="AK263" s="79">
        <f t="shared" si="182"/>
        <v>0</v>
      </c>
      <c r="AL263" s="79">
        <f t="shared" si="182"/>
        <v>0</v>
      </c>
      <c r="AM263" s="79">
        <f t="shared" si="182"/>
        <v>0</v>
      </c>
      <c r="AN263" s="68" t="e">
        <f t="shared" si="188"/>
        <v>#VALUE!</v>
      </c>
      <c r="AP263" s="77" t="str">
        <f>IF(ISBLANK(F263),"",VLOOKUP(F263,'validation code'!$T$64:$U$120,2,0))</f>
        <v/>
      </c>
      <c r="AQ263" s="77" t="str">
        <f>IF(ISBLANK(F263),"",VLOOKUP(F263,'validation code'!$T$3:$U$59,2,0))</f>
        <v/>
      </c>
      <c r="AR263" s="77" t="str">
        <f>IF(ISBLANK(M263)=TRUE,"",VLOOKUP(M263,'validation code'!$X$48:$Y$49,2,0))</f>
        <v/>
      </c>
      <c r="AS263" s="77" t="str">
        <f>IF(ISBLANK(F263)=TRUE,"",VLOOKUP(F263,'validation code'!$A$22:$B$79,2,0))</f>
        <v/>
      </c>
      <c r="AU263" s="77" t="s">
        <v>40</v>
      </c>
      <c r="AV263" s="77" t="str">
        <f>IF(ISBLANK($B$2)=TRUE,"",VLOOKUP($B$2,'validation code'!$W$54:$X$69,2,0))</f>
        <v>PRB</v>
      </c>
      <c r="AW263" s="77" t="str">
        <f t="shared" si="189"/>
        <v>01</v>
      </c>
      <c r="AX263" s="77" t="str">
        <f t="shared" si="190"/>
        <v/>
      </c>
      <c r="AY263" s="77" t="str">
        <f t="shared" si="191"/>
        <v>0262</v>
      </c>
      <c r="AZ263" s="77" t="str">
        <f t="shared" si="192"/>
        <v>EX-22-PRB-01--0262</v>
      </c>
      <c r="BA263" s="77" t="str">
        <f t="shared" si="193"/>
        <v>Not Completed</v>
      </c>
      <c r="BB263" s="19">
        <f t="shared" si="194"/>
        <v>0</v>
      </c>
      <c r="BC263" s="19">
        <f t="shared" si="195"/>
        <v>0</v>
      </c>
      <c r="BD263" s="19">
        <f t="shared" si="196"/>
        <v>0</v>
      </c>
      <c r="BE263" s="19">
        <f t="shared" si="197"/>
        <v>1</v>
      </c>
      <c r="BF263" s="19">
        <f t="shared" si="198"/>
        <v>0</v>
      </c>
      <c r="BG263" s="19">
        <f t="shared" si="199"/>
        <v>0</v>
      </c>
      <c r="BH263" s="19">
        <f t="shared" si="200"/>
        <v>0</v>
      </c>
      <c r="BI263" s="19">
        <f t="shared" si="201"/>
        <v>0</v>
      </c>
      <c r="BJ263" s="19">
        <f t="shared" si="202"/>
        <v>0</v>
      </c>
      <c r="BK263" s="19">
        <f t="shared" si="203"/>
        <v>0</v>
      </c>
      <c r="BL263" s="19">
        <f t="shared" si="204"/>
        <v>0</v>
      </c>
      <c r="BM263" s="19">
        <f t="shared" si="205"/>
        <v>0</v>
      </c>
      <c r="BN263" s="19">
        <f t="shared" si="206"/>
        <v>1</v>
      </c>
      <c r="BO263" s="19">
        <f t="shared" si="207"/>
        <v>1</v>
      </c>
      <c r="BP263" s="19">
        <f t="shared" si="208"/>
        <v>0</v>
      </c>
      <c r="BQ263" s="19">
        <f t="shared" si="209"/>
        <v>1</v>
      </c>
      <c r="BR263" s="19">
        <f t="shared" si="210"/>
        <v>0</v>
      </c>
      <c r="BS263" s="19">
        <f t="shared" si="211"/>
        <v>0</v>
      </c>
      <c r="BT263" s="19">
        <f t="shared" si="212"/>
        <v>0</v>
      </c>
      <c r="BU263" s="19">
        <f t="shared" si="213"/>
        <v>0</v>
      </c>
      <c r="BV263" s="19">
        <f t="shared" si="214"/>
        <v>0</v>
      </c>
      <c r="BW263" s="19">
        <f t="shared" si="215"/>
        <v>0</v>
      </c>
      <c r="BY263" s="12" t="str">
        <f t="shared" si="216"/>
        <v/>
      </c>
      <c r="BZ263" s="12"/>
      <c r="CA263" s="12" t="str">
        <f t="shared" si="217"/>
        <v/>
      </c>
      <c r="CB263" s="12" t="str">
        <f t="shared" si="218"/>
        <v>PRD_BODY</v>
      </c>
      <c r="CC263" s="12" t="str">
        <f t="shared" si="219"/>
        <v>PRD_BODY</v>
      </c>
    </row>
    <row r="264" spans="1:81" ht="14.25" customHeight="1" x14ac:dyDescent="0.35">
      <c r="A264" s="77" t="str">
        <f t="shared" si="183"/>
        <v>Not Completed</v>
      </c>
      <c r="C264" s="19">
        <f t="shared" si="220"/>
        <v>263</v>
      </c>
      <c r="D264" s="14" t="str">
        <f t="shared" si="184"/>
        <v/>
      </c>
      <c r="E264" s="15"/>
      <c r="F264" s="15"/>
      <c r="G264" s="15"/>
      <c r="H264" s="20" t="str">
        <f t="shared" si="185"/>
        <v/>
      </c>
      <c r="I264" s="15"/>
      <c r="J264" s="15"/>
      <c r="K264" s="65"/>
      <c r="L264" s="65"/>
      <c r="M264" s="15"/>
      <c r="N264" s="15"/>
      <c r="O264" s="15"/>
      <c r="P264" s="16"/>
      <c r="Q264" s="21" t="str">
        <f>IF(ISBLANK(O264)=TRUE,"",VLOOKUP(O264,'validation code'!$X$35:$Y$38,2,0))</f>
        <v/>
      </c>
      <c r="R264" s="84" t="e">
        <f t="shared" si="186"/>
        <v>#VALUE!</v>
      </c>
      <c r="S264" s="16"/>
      <c r="T264" s="83" t="e">
        <f t="shared" si="187"/>
        <v>#VALUE!</v>
      </c>
      <c r="U264" s="66"/>
      <c r="V264" s="66"/>
      <c r="W264" s="66"/>
      <c r="X264" s="66"/>
      <c r="Y264" s="76"/>
      <c r="Z264" s="66"/>
      <c r="AA264" s="76"/>
      <c r="AB264" s="79">
        <f t="shared" si="182"/>
        <v>0</v>
      </c>
      <c r="AC264" s="79">
        <f t="shared" si="182"/>
        <v>0</v>
      </c>
      <c r="AD264" s="79">
        <f t="shared" si="182"/>
        <v>0</v>
      </c>
      <c r="AE264" s="79">
        <f t="shared" si="182"/>
        <v>0</v>
      </c>
      <c r="AF264" s="79">
        <f t="shared" si="182"/>
        <v>0</v>
      </c>
      <c r="AG264" s="79">
        <f t="shared" si="182"/>
        <v>0</v>
      </c>
      <c r="AH264" s="79">
        <f t="shared" si="182"/>
        <v>0</v>
      </c>
      <c r="AI264" s="79">
        <f t="shared" si="182"/>
        <v>0</v>
      </c>
      <c r="AJ264" s="79">
        <f t="shared" si="182"/>
        <v>0</v>
      </c>
      <c r="AK264" s="79">
        <f t="shared" si="182"/>
        <v>0</v>
      </c>
      <c r="AL264" s="79">
        <f t="shared" si="182"/>
        <v>0</v>
      </c>
      <c r="AM264" s="79">
        <f t="shared" si="182"/>
        <v>0</v>
      </c>
      <c r="AN264" s="68" t="e">
        <f t="shared" si="188"/>
        <v>#VALUE!</v>
      </c>
      <c r="AP264" s="77" t="str">
        <f>IF(ISBLANK(F264),"",VLOOKUP(F264,'validation code'!$T$64:$U$120,2,0))</f>
        <v/>
      </c>
      <c r="AQ264" s="77" t="str">
        <f>IF(ISBLANK(F264),"",VLOOKUP(F264,'validation code'!$T$3:$U$59,2,0))</f>
        <v/>
      </c>
      <c r="AR264" s="77" t="str">
        <f>IF(ISBLANK(M264)=TRUE,"",VLOOKUP(M264,'validation code'!$X$48:$Y$49,2,0))</f>
        <v/>
      </c>
      <c r="AS264" s="77" t="str">
        <f>IF(ISBLANK(F264)=TRUE,"",VLOOKUP(F264,'validation code'!$A$22:$B$79,2,0))</f>
        <v/>
      </c>
      <c r="AU264" s="77" t="s">
        <v>40</v>
      </c>
      <c r="AV264" s="77" t="str">
        <f>IF(ISBLANK($B$2)=TRUE,"",VLOOKUP($B$2,'validation code'!$W$54:$X$69,2,0))</f>
        <v>PRB</v>
      </c>
      <c r="AW264" s="77" t="str">
        <f t="shared" si="189"/>
        <v>01</v>
      </c>
      <c r="AX264" s="77" t="str">
        <f t="shared" si="190"/>
        <v/>
      </c>
      <c r="AY264" s="77" t="str">
        <f t="shared" si="191"/>
        <v>0263</v>
      </c>
      <c r="AZ264" s="77" t="str">
        <f t="shared" si="192"/>
        <v>EX-22-PRB-01--0263</v>
      </c>
      <c r="BA264" s="77" t="str">
        <f t="shared" si="193"/>
        <v>Not Completed</v>
      </c>
      <c r="BB264" s="19">
        <f t="shared" si="194"/>
        <v>0</v>
      </c>
      <c r="BC264" s="19">
        <f t="shared" si="195"/>
        <v>0</v>
      </c>
      <c r="BD264" s="19">
        <f t="shared" si="196"/>
        <v>0</v>
      </c>
      <c r="BE264" s="19">
        <f t="shared" si="197"/>
        <v>1</v>
      </c>
      <c r="BF264" s="19">
        <f t="shared" si="198"/>
        <v>0</v>
      </c>
      <c r="BG264" s="19">
        <f t="shared" si="199"/>
        <v>0</v>
      </c>
      <c r="BH264" s="19">
        <f t="shared" si="200"/>
        <v>0</v>
      </c>
      <c r="BI264" s="19">
        <f t="shared" si="201"/>
        <v>0</v>
      </c>
      <c r="BJ264" s="19">
        <f t="shared" si="202"/>
        <v>0</v>
      </c>
      <c r="BK264" s="19">
        <f t="shared" si="203"/>
        <v>0</v>
      </c>
      <c r="BL264" s="19">
        <f t="shared" si="204"/>
        <v>0</v>
      </c>
      <c r="BM264" s="19">
        <f t="shared" si="205"/>
        <v>0</v>
      </c>
      <c r="BN264" s="19">
        <f t="shared" si="206"/>
        <v>1</v>
      </c>
      <c r="BO264" s="19">
        <f t="shared" si="207"/>
        <v>1</v>
      </c>
      <c r="BP264" s="19">
        <f t="shared" si="208"/>
        <v>0</v>
      </c>
      <c r="BQ264" s="19">
        <f t="shared" si="209"/>
        <v>1</v>
      </c>
      <c r="BR264" s="19">
        <f t="shared" si="210"/>
        <v>0</v>
      </c>
      <c r="BS264" s="19">
        <f t="shared" si="211"/>
        <v>0</v>
      </c>
      <c r="BT264" s="19">
        <f t="shared" si="212"/>
        <v>0</v>
      </c>
      <c r="BU264" s="19">
        <f t="shared" si="213"/>
        <v>0</v>
      </c>
      <c r="BV264" s="19">
        <f t="shared" si="214"/>
        <v>0</v>
      </c>
      <c r="BW264" s="19">
        <f t="shared" si="215"/>
        <v>0</v>
      </c>
      <c r="BY264" s="12" t="str">
        <f t="shared" si="216"/>
        <v/>
      </c>
      <c r="BZ264" s="12"/>
      <c r="CA264" s="12" t="str">
        <f t="shared" si="217"/>
        <v/>
      </c>
      <c r="CB264" s="12" t="str">
        <f t="shared" si="218"/>
        <v>PRD_BODY</v>
      </c>
      <c r="CC264" s="12" t="str">
        <f t="shared" si="219"/>
        <v>PRD_BODY</v>
      </c>
    </row>
    <row r="265" spans="1:81" ht="14.25" customHeight="1" x14ac:dyDescent="0.35">
      <c r="A265" s="77" t="str">
        <f t="shared" si="183"/>
        <v>Not Completed</v>
      </c>
      <c r="C265" s="19">
        <f t="shared" si="220"/>
        <v>264</v>
      </c>
      <c r="D265" s="14" t="str">
        <f t="shared" si="184"/>
        <v/>
      </c>
      <c r="E265" s="15"/>
      <c r="F265" s="15"/>
      <c r="G265" s="15"/>
      <c r="H265" s="20" t="str">
        <f t="shared" si="185"/>
        <v/>
      </c>
      <c r="I265" s="15"/>
      <c r="J265" s="15"/>
      <c r="K265" s="65"/>
      <c r="L265" s="65"/>
      <c r="M265" s="15"/>
      <c r="N265" s="15"/>
      <c r="O265" s="15"/>
      <c r="P265" s="16"/>
      <c r="Q265" s="21" t="str">
        <f>IF(ISBLANK(O265)=TRUE,"",VLOOKUP(O265,'validation code'!$X$35:$Y$38,2,0))</f>
        <v/>
      </c>
      <c r="R265" s="84" t="e">
        <f t="shared" si="186"/>
        <v>#VALUE!</v>
      </c>
      <c r="S265" s="16"/>
      <c r="T265" s="83" t="e">
        <f t="shared" si="187"/>
        <v>#VALUE!</v>
      </c>
      <c r="U265" s="66"/>
      <c r="V265" s="66"/>
      <c r="W265" s="66"/>
      <c r="X265" s="66"/>
      <c r="Y265" s="76"/>
      <c r="Z265" s="66"/>
      <c r="AA265" s="76"/>
      <c r="AB265" s="79">
        <f t="shared" si="182"/>
        <v>0</v>
      </c>
      <c r="AC265" s="79">
        <f t="shared" si="182"/>
        <v>0</v>
      </c>
      <c r="AD265" s="79">
        <f t="shared" si="182"/>
        <v>0</v>
      </c>
      <c r="AE265" s="79">
        <f t="shared" si="182"/>
        <v>0</v>
      </c>
      <c r="AF265" s="79">
        <f t="shared" si="182"/>
        <v>0</v>
      </c>
      <c r="AG265" s="79">
        <f t="shared" si="182"/>
        <v>0</v>
      </c>
      <c r="AH265" s="79">
        <f t="shared" si="182"/>
        <v>0</v>
      </c>
      <c r="AI265" s="79">
        <f t="shared" si="182"/>
        <v>0</v>
      </c>
      <c r="AJ265" s="79">
        <f t="shared" si="182"/>
        <v>0</v>
      </c>
      <c r="AK265" s="79">
        <f t="shared" si="182"/>
        <v>0</v>
      </c>
      <c r="AL265" s="79">
        <f t="shared" si="182"/>
        <v>0</v>
      </c>
      <c r="AM265" s="79">
        <f t="shared" si="182"/>
        <v>0</v>
      </c>
      <c r="AN265" s="68" t="e">
        <f t="shared" si="188"/>
        <v>#VALUE!</v>
      </c>
      <c r="AP265" s="77" t="str">
        <f>IF(ISBLANK(F265),"",VLOOKUP(F265,'validation code'!$T$64:$U$120,2,0))</f>
        <v/>
      </c>
      <c r="AQ265" s="77" t="str">
        <f>IF(ISBLANK(F265),"",VLOOKUP(F265,'validation code'!$T$3:$U$59,2,0))</f>
        <v/>
      </c>
      <c r="AR265" s="77" t="str">
        <f>IF(ISBLANK(M265)=TRUE,"",VLOOKUP(M265,'validation code'!$X$48:$Y$49,2,0))</f>
        <v/>
      </c>
      <c r="AS265" s="77" t="str">
        <f>IF(ISBLANK(F265)=TRUE,"",VLOOKUP(F265,'validation code'!$A$22:$B$79,2,0))</f>
        <v/>
      </c>
      <c r="AU265" s="77" t="s">
        <v>40</v>
      </c>
      <c r="AV265" s="77" t="str">
        <f>IF(ISBLANK($B$2)=TRUE,"",VLOOKUP($B$2,'validation code'!$W$54:$X$69,2,0))</f>
        <v>PRB</v>
      </c>
      <c r="AW265" s="77" t="str">
        <f t="shared" si="189"/>
        <v>01</v>
      </c>
      <c r="AX265" s="77" t="str">
        <f t="shared" si="190"/>
        <v/>
      </c>
      <c r="AY265" s="77" t="str">
        <f t="shared" si="191"/>
        <v>0264</v>
      </c>
      <c r="AZ265" s="77" t="str">
        <f t="shared" si="192"/>
        <v>EX-22-PRB-01--0264</v>
      </c>
      <c r="BA265" s="77" t="str">
        <f t="shared" si="193"/>
        <v>Not Completed</v>
      </c>
      <c r="BB265" s="19">
        <f t="shared" si="194"/>
        <v>0</v>
      </c>
      <c r="BC265" s="19">
        <f t="shared" si="195"/>
        <v>0</v>
      </c>
      <c r="BD265" s="19">
        <f t="shared" si="196"/>
        <v>0</v>
      </c>
      <c r="BE265" s="19">
        <f t="shared" si="197"/>
        <v>1</v>
      </c>
      <c r="BF265" s="19">
        <f t="shared" si="198"/>
        <v>0</v>
      </c>
      <c r="BG265" s="19">
        <f t="shared" si="199"/>
        <v>0</v>
      </c>
      <c r="BH265" s="19">
        <f t="shared" si="200"/>
        <v>0</v>
      </c>
      <c r="BI265" s="19">
        <f t="shared" si="201"/>
        <v>0</v>
      </c>
      <c r="BJ265" s="19">
        <f t="shared" si="202"/>
        <v>0</v>
      </c>
      <c r="BK265" s="19">
        <f t="shared" si="203"/>
        <v>0</v>
      </c>
      <c r="BL265" s="19">
        <f t="shared" si="204"/>
        <v>0</v>
      </c>
      <c r="BM265" s="19">
        <f t="shared" si="205"/>
        <v>0</v>
      </c>
      <c r="BN265" s="19">
        <f t="shared" si="206"/>
        <v>1</v>
      </c>
      <c r="BO265" s="19">
        <f t="shared" si="207"/>
        <v>1</v>
      </c>
      <c r="BP265" s="19">
        <f t="shared" si="208"/>
        <v>0</v>
      </c>
      <c r="BQ265" s="19">
        <f t="shared" si="209"/>
        <v>1</v>
      </c>
      <c r="BR265" s="19">
        <f t="shared" si="210"/>
        <v>0</v>
      </c>
      <c r="BS265" s="19">
        <f t="shared" si="211"/>
        <v>0</v>
      </c>
      <c r="BT265" s="19">
        <f t="shared" si="212"/>
        <v>0</v>
      </c>
      <c r="BU265" s="19">
        <f t="shared" si="213"/>
        <v>0</v>
      </c>
      <c r="BV265" s="19">
        <f t="shared" si="214"/>
        <v>0</v>
      </c>
      <c r="BW265" s="19">
        <f t="shared" si="215"/>
        <v>0</v>
      </c>
      <c r="BY265" s="12" t="str">
        <f t="shared" si="216"/>
        <v/>
      </c>
      <c r="BZ265" s="12"/>
      <c r="CA265" s="12" t="str">
        <f t="shared" si="217"/>
        <v/>
      </c>
      <c r="CB265" s="12" t="str">
        <f t="shared" si="218"/>
        <v>PRD_BODY</v>
      </c>
      <c r="CC265" s="12" t="str">
        <f t="shared" si="219"/>
        <v>PRD_BODY</v>
      </c>
    </row>
    <row r="266" spans="1:81" ht="14.25" customHeight="1" x14ac:dyDescent="0.35">
      <c r="A266" s="77" t="str">
        <f t="shared" si="183"/>
        <v>Not Completed</v>
      </c>
      <c r="C266" s="19">
        <f t="shared" si="220"/>
        <v>265</v>
      </c>
      <c r="D266" s="14" t="str">
        <f t="shared" si="184"/>
        <v/>
      </c>
      <c r="E266" s="15"/>
      <c r="F266" s="15"/>
      <c r="G266" s="15"/>
      <c r="H266" s="20" t="str">
        <f t="shared" si="185"/>
        <v/>
      </c>
      <c r="I266" s="15"/>
      <c r="J266" s="15"/>
      <c r="K266" s="65"/>
      <c r="L266" s="65"/>
      <c r="M266" s="15"/>
      <c r="N266" s="15"/>
      <c r="O266" s="15"/>
      <c r="P266" s="16"/>
      <c r="Q266" s="21" t="str">
        <f>IF(ISBLANK(O266)=TRUE,"",VLOOKUP(O266,'validation code'!$X$35:$Y$38,2,0))</f>
        <v/>
      </c>
      <c r="R266" s="84" t="e">
        <f t="shared" si="186"/>
        <v>#VALUE!</v>
      </c>
      <c r="S266" s="16"/>
      <c r="T266" s="83" t="e">
        <f t="shared" si="187"/>
        <v>#VALUE!</v>
      </c>
      <c r="U266" s="66"/>
      <c r="V266" s="66"/>
      <c r="W266" s="66"/>
      <c r="X266" s="66"/>
      <c r="Y266" s="76"/>
      <c r="Z266" s="66"/>
      <c r="AA266" s="76"/>
      <c r="AB266" s="79">
        <f t="shared" si="182"/>
        <v>0</v>
      </c>
      <c r="AC266" s="79">
        <f t="shared" si="182"/>
        <v>0</v>
      </c>
      <c r="AD266" s="79">
        <f t="shared" si="182"/>
        <v>0</v>
      </c>
      <c r="AE266" s="79">
        <f t="shared" si="182"/>
        <v>0</v>
      </c>
      <c r="AF266" s="79">
        <f t="shared" si="182"/>
        <v>0</v>
      </c>
      <c r="AG266" s="79">
        <f t="shared" si="182"/>
        <v>0</v>
      </c>
      <c r="AH266" s="79">
        <f t="shared" si="182"/>
        <v>0</v>
      </c>
      <c r="AI266" s="79">
        <f t="shared" si="182"/>
        <v>0</v>
      </c>
      <c r="AJ266" s="79">
        <f t="shared" si="182"/>
        <v>0</v>
      </c>
      <c r="AK266" s="79">
        <f t="shared" si="182"/>
        <v>0</v>
      </c>
      <c r="AL266" s="79">
        <f t="shared" si="182"/>
        <v>0</v>
      </c>
      <c r="AM266" s="79">
        <f t="shared" si="182"/>
        <v>0</v>
      </c>
      <c r="AN266" s="68" t="e">
        <f t="shared" si="188"/>
        <v>#VALUE!</v>
      </c>
      <c r="AP266" s="77" t="str">
        <f>IF(ISBLANK(F266),"",VLOOKUP(F266,'validation code'!$T$64:$U$120,2,0))</f>
        <v/>
      </c>
      <c r="AQ266" s="77" t="str">
        <f>IF(ISBLANK(F266),"",VLOOKUP(F266,'validation code'!$T$3:$U$59,2,0))</f>
        <v/>
      </c>
      <c r="AR266" s="77" t="str">
        <f>IF(ISBLANK(M266)=TRUE,"",VLOOKUP(M266,'validation code'!$X$48:$Y$49,2,0))</f>
        <v/>
      </c>
      <c r="AS266" s="77" t="str">
        <f>IF(ISBLANK(F266)=TRUE,"",VLOOKUP(F266,'validation code'!$A$22:$B$79,2,0))</f>
        <v/>
      </c>
      <c r="AU266" s="77" t="s">
        <v>40</v>
      </c>
      <c r="AV266" s="77" t="str">
        <f>IF(ISBLANK($B$2)=TRUE,"",VLOOKUP($B$2,'validation code'!$W$54:$X$69,2,0))</f>
        <v>PRB</v>
      </c>
      <c r="AW266" s="77" t="str">
        <f t="shared" si="189"/>
        <v>01</v>
      </c>
      <c r="AX266" s="77" t="str">
        <f t="shared" si="190"/>
        <v/>
      </c>
      <c r="AY266" s="77" t="str">
        <f t="shared" si="191"/>
        <v>0265</v>
      </c>
      <c r="AZ266" s="77" t="str">
        <f t="shared" si="192"/>
        <v>EX-22-PRB-01--0265</v>
      </c>
      <c r="BA266" s="77" t="str">
        <f t="shared" si="193"/>
        <v>Not Completed</v>
      </c>
      <c r="BB266" s="19">
        <f t="shared" si="194"/>
        <v>0</v>
      </c>
      <c r="BC266" s="19">
        <f t="shared" si="195"/>
        <v>0</v>
      </c>
      <c r="BD266" s="19">
        <f t="shared" si="196"/>
        <v>0</v>
      </c>
      <c r="BE266" s="19">
        <f t="shared" si="197"/>
        <v>1</v>
      </c>
      <c r="BF266" s="19">
        <f t="shared" si="198"/>
        <v>0</v>
      </c>
      <c r="BG266" s="19">
        <f t="shared" si="199"/>
        <v>0</v>
      </c>
      <c r="BH266" s="19">
        <f t="shared" si="200"/>
        <v>0</v>
      </c>
      <c r="BI266" s="19">
        <f t="shared" si="201"/>
        <v>0</v>
      </c>
      <c r="BJ266" s="19">
        <f t="shared" si="202"/>
        <v>0</v>
      </c>
      <c r="BK266" s="19">
        <f t="shared" si="203"/>
        <v>0</v>
      </c>
      <c r="BL266" s="19">
        <f t="shared" si="204"/>
        <v>0</v>
      </c>
      <c r="BM266" s="19">
        <f t="shared" si="205"/>
        <v>0</v>
      </c>
      <c r="BN266" s="19">
        <f t="shared" si="206"/>
        <v>1</v>
      </c>
      <c r="BO266" s="19">
        <f t="shared" si="207"/>
        <v>1</v>
      </c>
      <c r="BP266" s="19">
        <f t="shared" si="208"/>
        <v>0</v>
      </c>
      <c r="BQ266" s="19">
        <f t="shared" si="209"/>
        <v>1</v>
      </c>
      <c r="BR266" s="19">
        <f t="shared" si="210"/>
        <v>0</v>
      </c>
      <c r="BS266" s="19">
        <f t="shared" si="211"/>
        <v>0</v>
      </c>
      <c r="BT266" s="19">
        <f t="shared" si="212"/>
        <v>0</v>
      </c>
      <c r="BU266" s="19">
        <f t="shared" si="213"/>
        <v>0</v>
      </c>
      <c r="BV266" s="19">
        <f t="shared" si="214"/>
        <v>0</v>
      </c>
      <c r="BW266" s="19">
        <f t="shared" si="215"/>
        <v>0</v>
      </c>
      <c r="BY266" s="12" t="str">
        <f t="shared" si="216"/>
        <v/>
      </c>
      <c r="BZ266" s="12"/>
      <c r="CA266" s="12" t="str">
        <f t="shared" si="217"/>
        <v/>
      </c>
      <c r="CB266" s="12" t="str">
        <f t="shared" si="218"/>
        <v>PRD_BODY</v>
      </c>
      <c r="CC266" s="12" t="str">
        <f t="shared" si="219"/>
        <v>PRD_BODY</v>
      </c>
    </row>
    <row r="267" spans="1:81" ht="14.25" customHeight="1" x14ac:dyDescent="0.35">
      <c r="A267" s="77" t="str">
        <f t="shared" si="183"/>
        <v>Not Completed</v>
      </c>
      <c r="C267" s="19">
        <f t="shared" si="220"/>
        <v>266</v>
      </c>
      <c r="D267" s="14" t="str">
        <f t="shared" si="184"/>
        <v/>
      </c>
      <c r="E267" s="15"/>
      <c r="F267" s="15"/>
      <c r="G267" s="15"/>
      <c r="H267" s="20" t="str">
        <f t="shared" si="185"/>
        <v/>
      </c>
      <c r="I267" s="15"/>
      <c r="J267" s="15"/>
      <c r="K267" s="65"/>
      <c r="L267" s="65"/>
      <c r="M267" s="15"/>
      <c r="N267" s="15"/>
      <c r="O267" s="15"/>
      <c r="P267" s="16"/>
      <c r="Q267" s="21" t="str">
        <f>IF(ISBLANK(O267)=TRUE,"",VLOOKUP(O267,'validation code'!$X$35:$Y$38,2,0))</f>
        <v/>
      </c>
      <c r="R267" s="84" t="e">
        <f t="shared" si="186"/>
        <v>#VALUE!</v>
      </c>
      <c r="S267" s="16"/>
      <c r="T267" s="83" t="e">
        <f t="shared" si="187"/>
        <v>#VALUE!</v>
      </c>
      <c r="U267" s="66"/>
      <c r="V267" s="66"/>
      <c r="W267" s="66"/>
      <c r="X267" s="66"/>
      <c r="Y267" s="76"/>
      <c r="Z267" s="66"/>
      <c r="AA267" s="76"/>
      <c r="AB267" s="79">
        <f t="shared" si="182"/>
        <v>0</v>
      </c>
      <c r="AC267" s="79">
        <f t="shared" si="182"/>
        <v>0</v>
      </c>
      <c r="AD267" s="79">
        <f t="shared" si="182"/>
        <v>0</v>
      </c>
      <c r="AE267" s="79">
        <f t="shared" si="182"/>
        <v>0</v>
      </c>
      <c r="AF267" s="79">
        <f t="shared" si="182"/>
        <v>0</v>
      </c>
      <c r="AG267" s="79">
        <f t="shared" si="182"/>
        <v>0</v>
      </c>
      <c r="AH267" s="79">
        <f t="shared" si="182"/>
        <v>0</v>
      </c>
      <c r="AI267" s="79">
        <f t="shared" si="182"/>
        <v>0</v>
      </c>
      <c r="AJ267" s="79">
        <f t="shared" si="182"/>
        <v>0</v>
      </c>
      <c r="AK267" s="79">
        <f t="shared" si="182"/>
        <v>0</v>
      </c>
      <c r="AL267" s="79">
        <f t="shared" si="182"/>
        <v>0</v>
      </c>
      <c r="AM267" s="79">
        <f t="shared" si="182"/>
        <v>0</v>
      </c>
      <c r="AN267" s="68" t="e">
        <f t="shared" si="188"/>
        <v>#VALUE!</v>
      </c>
      <c r="AP267" s="77" t="str">
        <f>IF(ISBLANK(F267),"",VLOOKUP(F267,'validation code'!$T$64:$U$120,2,0))</f>
        <v/>
      </c>
      <c r="AQ267" s="77" t="str">
        <f>IF(ISBLANK(F267),"",VLOOKUP(F267,'validation code'!$T$3:$U$59,2,0))</f>
        <v/>
      </c>
      <c r="AR267" s="77" t="str">
        <f>IF(ISBLANK(M267)=TRUE,"",VLOOKUP(M267,'validation code'!$X$48:$Y$49,2,0))</f>
        <v/>
      </c>
      <c r="AS267" s="77" t="str">
        <f>IF(ISBLANK(F267)=TRUE,"",VLOOKUP(F267,'validation code'!$A$22:$B$79,2,0))</f>
        <v/>
      </c>
      <c r="AU267" s="77" t="s">
        <v>40</v>
      </c>
      <c r="AV267" s="77" t="str">
        <f>IF(ISBLANK($B$2)=TRUE,"",VLOOKUP($B$2,'validation code'!$W$54:$X$69,2,0))</f>
        <v>PRB</v>
      </c>
      <c r="AW267" s="77" t="str">
        <f t="shared" si="189"/>
        <v>01</v>
      </c>
      <c r="AX267" s="77" t="str">
        <f t="shared" si="190"/>
        <v/>
      </c>
      <c r="AY267" s="77" t="str">
        <f t="shared" si="191"/>
        <v>0266</v>
      </c>
      <c r="AZ267" s="77" t="str">
        <f t="shared" si="192"/>
        <v>EX-22-PRB-01--0266</v>
      </c>
      <c r="BA267" s="77" t="str">
        <f t="shared" si="193"/>
        <v>Not Completed</v>
      </c>
      <c r="BB267" s="19">
        <f t="shared" si="194"/>
        <v>0</v>
      </c>
      <c r="BC267" s="19">
        <f t="shared" si="195"/>
        <v>0</v>
      </c>
      <c r="BD267" s="19">
        <f t="shared" si="196"/>
        <v>0</v>
      </c>
      <c r="BE267" s="19">
        <f t="shared" si="197"/>
        <v>1</v>
      </c>
      <c r="BF267" s="19">
        <f t="shared" si="198"/>
        <v>0</v>
      </c>
      <c r="BG267" s="19">
        <f t="shared" si="199"/>
        <v>0</v>
      </c>
      <c r="BH267" s="19">
        <f t="shared" si="200"/>
        <v>0</v>
      </c>
      <c r="BI267" s="19">
        <f t="shared" si="201"/>
        <v>0</v>
      </c>
      <c r="BJ267" s="19">
        <f t="shared" si="202"/>
        <v>0</v>
      </c>
      <c r="BK267" s="19">
        <f t="shared" si="203"/>
        <v>0</v>
      </c>
      <c r="BL267" s="19">
        <f t="shared" si="204"/>
        <v>0</v>
      </c>
      <c r="BM267" s="19">
        <f t="shared" si="205"/>
        <v>0</v>
      </c>
      <c r="BN267" s="19">
        <f t="shared" si="206"/>
        <v>1</v>
      </c>
      <c r="BO267" s="19">
        <f t="shared" si="207"/>
        <v>1</v>
      </c>
      <c r="BP267" s="19">
        <f t="shared" si="208"/>
        <v>0</v>
      </c>
      <c r="BQ267" s="19">
        <f t="shared" si="209"/>
        <v>1</v>
      </c>
      <c r="BR267" s="19">
        <f t="shared" si="210"/>
        <v>0</v>
      </c>
      <c r="BS267" s="19">
        <f t="shared" si="211"/>
        <v>0</v>
      </c>
      <c r="BT267" s="19">
        <f t="shared" si="212"/>
        <v>0</v>
      </c>
      <c r="BU267" s="19">
        <f t="shared" si="213"/>
        <v>0</v>
      </c>
      <c r="BV267" s="19">
        <f t="shared" si="214"/>
        <v>0</v>
      </c>
      <c r="BW267" s="19">
        <f t="shared" si="215"/>
        <v>0</v>
      </c>
      <c r="BY267" s="12" t="str">
        <f t="shared" si="216"/>
        <v/>
      </c>
      <c r="BZ267" s="12"/>
      <c r="CA267" s="12" t="str">
        <f t="shared" si="217"/>
        <v/>
      </c>
      <c r="CB267" s="12" t="str">
        <f t="shared" si="218"/>
        <v>PRD_BODY</v>
      </c>
      <c r="CC267" s="12" t="str">
        <f t="shared" si="219"/>
        <v>PRD_BODY</v>
      </c>
    </row>
    <row r="268" spans="1:81" ht="14.25" customHeight="1" x14ac:dyDescent="0.35">
      <c r="A268" s="77" t="str">
        <f t="shared" si="183"/>
        <v>Not Completed</v>
      </c>
      <c r="C268" s="19">
        <f t="shared" si="220"/>
        <v>267</v>
      </c>
      <c r="D268" s="14" t="str">
        <f t="shared" si="184"/>
        <v/>
      </c>
      <c r="E268" s="15"/>
      <c r="F268" s="15"/>
      <c r="G268" s="15"/>
      <c r="H268" s="20" t="str">
        <f t="shared" si="185"/>
        <v/>
      </c>
      <c r="I268" s="15"/>
      <c r="J268" s="15"/>
      <c r="K268" s="65"/>
      <c r="L268" s="65"/>
      <c r="M268" s="15"/>
      <c r="N268" s="15"/>
      <c r="O268" s="15"/>
      <c r="P268" s="16"/>
      <c r="Q268" s="21" t="str">
        <f>IF(ISBLANK(O268)=TRUE,"",VLOOKUP(O268,'validation code'!$X$35:$Y$38,2,0))</f>
        <v/>
      </c>
      <c r="R268" s="84" t="e">
        <f t="shared" si="186"/>
        <v>#VALUE!</v>
      </c>
      <c r="S268" s="16"/>
      <c r="T268" s="83" t="e">
        <f t="shared" si="187"/>
        <v>#VALUE!</v>
      </c>
      <c r="U268" s="66"/>
      <c r="V268" s="66"/>
      <c r="W268" s="66"/>
      <c r="X268" s="66"/>
      <c r="Y268" s="76"/>
      <c r="Z268" s="66"/>
      <c r="AA268" s="76"/>
      <c r="AB268" s="79">
        <f t="shared" si="182"/>
        <v>0</v>
      </c>
      <c r="AC268" s="79">
        <f t="shared" si="182"/>
        <v>0</v>
      </c>
      <c r="AD268" s="79">
        <f t="shared" si="182"/>
        <v>0</v>
      </c>
      <c r="AE268" s="79">
        <f t="shared" si="182"/>
        <v>0</v>
      </c>
      <c r="AF268" s="79">
        <f t="shared" si="182"/>
        <v>0</v>
      </c>
      <c r="AG268" s="79">
        <f t="shared" si="182"/>
        <v>0</v>
      </c>
      <c r="AH268" s="79">
        <f t="shared" si="182"/>
        <v>0</v>
      </c>
      <c r="AI268" s="79">
        <f t="shared" si="182"/>
        <v>0</v>
      </c>
      <c r="AJ268" s="79">
        <f t="shared" si="182"/>
        <v>0</v>
      </c>
      <c r="AK268" s="79">
        <f t="shared" si="182"/>
        <v>0</v>
      </c>
      <c r="AL268" s="79">
        <f t="shared" si="182"/>
        <v>0</v>
      </c>
      <c r="AM268" s="79">
        <f t="shared" si="182"/>
        <v>0</v>
      </c>
      <c r="AN268" s="68" t="e">
        <f t="shared" si="188"/>
        <v>#VALUE!</v>
      </c>
      <c r="AP268" s="77" t="str">
        <f>IF(ISBLANK(F268),"",VLOOKUP(F268,'validation code'!$T$64:$U$120,2,0))</f>
        <v/>
      </c>
      <c r="AQ268" s="77" t="str">
        <f>IF(ISBLANK(F268),"",VLOOKUP(F268,'validation code'!$T$3:$U$59,2,0))</f>
        <v/>
      </c>
      <c r="AR268" s="77" t="str">
        <f>IF(ISBLANK(M268)=TRUE,"",VLOOKUP(M268,'validation code'!$X$48:$Y$49,2,0))</f>
        <v/>
      </c>
      <c r="AS268" s="77" t="str">
        <f>IF(ISBLANK(F268)=TRUE,"",VLOOKUP(F268,'validation code'!$A$22:$B$79,2,0))</f>
        <v/>
      </c>
      <c r="AU268" s="77" t="s">
        <v>40</v>
      </c>
      <c r="AV268" s="77" t="str">
        <f>IF(ISBLANK($B$2)=TRUE,"",VLOOKUP($B$2,'validation code'!$W$54:$X$69,2,0))</f>
        <v>PRB</v>
      </c>
      <c r="AW268" s="77" t="str">
        <f t="shared" si="189"/>
        <v>01</v>
      </c>
      <c r="AX268" s="77" t="str">
        <f t="shared" si="190"/>
        <v/>
      </c>
      <c r="AY268" s="77" t="str">
        <f t="shared" si="191"/>
        <v>0267</v>
      </c>
      <c r="AZ268" s="77" t="str">
        <f t="shared" si="192"/>
        <v>EX-22-PRB-01--0267</v>
      </c>
      <c r="BA268" s="77" t="str">
        <f t="shared" si="193"/>
        <v>Not Completed</v>
      </c>
      <c r="BB268" s="19">
        <f t="shared" si="194"/>
        <v>0</v>
      </c>
      <c r="BC268" s="19">
        <f t="shared" si="195"/>
        <v>0</v>
      </c>
      <c r="BD268" s="19">
        <f t="shared" si="196"/>
        <v>0</v>
      </c>
      <c r="BE268" s="19">
        <f t="shared" si="197"/>
        <v>1</v>
      </c>
      <c r="BF268" s="19">
        <f t="shared" si="198"/>
        <v>0</v>
      </c>
      <c r="BG268" s="19">
        <f t="shared" si="199"/>
        <v>0</v>
      </c>
      <c r="BH268" s="19">
        <f t="shared" si="200"/>
        <v>0</v>
      </c>
      <c r="BI268" s="19">
        <f t="shared" si="201"/>
        <v>0</v>
      </c>
      <c r="BJ268" s="19">
        <f t="shared" si="202"/>
        <v>0</v>
      </c>
      <c r="BK268" s="19">
        <f t="shared" si="203"/>
        <v>0</v>
      </c>
      <c r="BL268" s="19">
        <f t="shared" si="204"/>
        <v>0</v>
      </c>
      <c r="BM268" s="19">
        <f t="shared" si="205"/>
        <v>0</v>
      </c>
      <c r="BN268" s="19">
        <f t="shared" si="206"/>
        <v>1</v>
      </c>
      <c r="BO268" s="19">
        <f t="shared" si="207"/>
        <v>1</v>
      </c>
      <c r="BP268" s="19">
        <f t="shared" si="208"/>
        <v>0</v>
      </c>
      <c r="BQ268" s="19">
        <f t="shared" si="209"/>
        <v>1</v>
      </c>
      <c r="BR268" s="19">
        <f t="shared" si="210"/>
        <v>0</v>
      </c>
      <c r="BS268" s="19">
        <f t="shared" si="211"/>
        <v>0</v>
      </c>
      <c r="BT268" s="19">
        <f t="shared" si="212"/>
        <v>0</v>
      </c>
      <c r="BU268" s="19">
        <f t="shared" si="213"/>
        <v>0</v>
      </c>
      <c r="BV268" s="19">
        <f t="shared" si="214"/>
        <v>0</v>
      </c>
      <c r="BW268" s="19">
        <f t="shared" si="215"/>
        <v>0</v>
      </c>
      <c r="BY268" s="12" t="str">
        <f t="shared" si="216"/>
        <v/>
      </c>
      <c r="BZ268" s="12"/>
      <c r="CA268" s="12" t="str">
        <f t="shared" si="217"/>
        <v/>
      </c>
      <c r="CB268" s="12" t="str">
        <f t="shared" si="218"/>
        <v>PRD_BODY</v>
      </c>
      <c r="CC268" s="12" t="str">
        <f t="shared" si="219"/>
        <v>PRD_BODY</v>
      </c>
    </row>
    <row r="269" spans="1:81" ht="14.25" customHeight="1" x14ac:dyDescent="0.35">
      <c r="A269" s="77" t="str">
        <f t="shared" si="183"/>
        <v>Not Completed</v>
      </c>
      <c r="C269" s="19">
        <f t="shared" si="220"/>
        <v>268</v>
      </c>
      <c r="D269" s="14" t="str">
        <f t="shared" si="184"/>
        <v/>
      </c>
      <c r="E269" s="15"/>
      <c r="F269" s="15"/>
      <c r="G269" s="15"/>
      <c r="H269" s="20" t="str">
        <f t="shared" si="185"/>
        <v/>
      </c>
      <c r="I269" s="15"/>
      <c r="J269" s="15"/>
      <c r="K269" s="65"/>
      <c r="L269" s="65"/>
      <c r="M269" s="15"/>
      <c r="N269" s="15"/>
      <c r="O269" s="15"/>
      <c r="P269" s="16"/>
      <c r="Q269" s="21" t="str">
        <f>IF(ISBLANK(O269)=TRUE,"",VLOOKUP(O269,'validation code'!$X$35:$Y$38,2,0))</f>
        <v/>
      </c>
      <c r="R269" s="84" t="e">
        <f t="shared" si="186"/>
        <v>#VALUE!</v>
      </c>
      <c r="S269" s="16"/>
      <c r="T269" s="83" t="e">
        <f t="shared" si="187"/>
        <v>#VALUE!</v>
      </c>
      <c r="U269" s="66"/>
      <c r="V269" s="66"/>
      <c r="W269" s="66"/>
      <c r="X269" s="66"/>
      <c r="Y269" s="76"/>
      <c r="Z269" s="66"/>
      <c r="AA269" s="76"/>
      <c r="AB269" s="79">
        <f t="shared" si="182"/>
        <v>0</v>
      </c>
      <c r="AC269" s="79">
        <f t="shared" si="182"/>
        <v>0</v>
      </c>
      <c r="AD269" s="79">
        <f t="shared" si="182"/>
        <v>0</v>
      </c>
      <c r="AE269" s="79">
        <f t="shared" si="182"/>
        <v>0</v>
      </c>
      <c r="AF269" s="79">
        <f t="shared" si="182"/>
        <v>0</v>
      </c>
      <c r="AG269" s="79">
        <f t="shared" si="182"/>
        <v>0</v>
      </c>
      <c r="AH269" s="79">
        <f t="shared" si="182"/>
        <v>0</v>
      </c>
      <c r="AI269" s="79">
        <f t="shared" si="182"/>
        <v>0</v>
      </c>
      <c r="AJ269" s="79">
        <f t="shared" si="182"/>
        <v>0</v>
      </c>
      <c r="AK269" s="79">
        <f t="shared" si="182"/>
        <v>0</v>
      </c>
      <c r="AL269" s="79">
        <f t="shared" si="182"/>
        <v>0</v>
      </c>
      <c r="AM269" s="79">
        <f t="shared" si="182"/>
        <v>0</v>
      </c>
      <c r="AN269" s="68" t="e">
        <f t="shared" si="188"/>
        <v>#VALUE!</v>
      </c>
      <c r="AP269" s="77" t="str">
        <f>IF(ISBLANK(F269),"",VLOOKUP(F269,'validation code'!$T$64:$U$120,2,0))</f>
        <v/>
      </c>
      <c r="AQ269" s="77" t="str">
        <f>IF(ISBLANK(F269),"",VLOOKUP(F269,'validation code'!$T$3:$U$59,2,0))</f>
        <v/>
      </c>
      <c r="AR269" s="77" t="str">
        <f>IF(ISBLANK(M269)=TRUE,"",VLOOKUP(M269,'validation code'!$X$48:$Y$49,2,0))</f>
        <v/>
      </c>
      <c r="AS269" s="77" t="str">
        <f>IF(ISBLANK(F269)=TRUE,"",VLOOKUP(F269,'validation code'!$A$22:$B$79,2,0))</f>
        <v/>
      </c>
      <c r="AU269" s="77" t="s">
        <v>40</v>
      </c>
      <c r="AV269" s="77" t="str">
        <f>IF(ISBLANK($B$2)=TRUE,"",VLOOKUP($B$2,'validation code'!$W$54:$X$69,2,0))</f>
        <v>PRB</v>
      </c>
      <c r="AW269" s="77" t="str">
        <f t="shared" si="189"/>
        <v>01</v>
      </c>
      <c r="AX269" s="77" t="str">
        <f t="shared" si="190"/>
        <v/>
      </c>
      <c r="AY269" s="77" t="str">
        <f t="shared" si="191"/>
        <v>0268</v>
      </c>
      <c r="AZ269" s="77" t="str">
        <f t="shared" si="192"/>
        <v>EX-22-PRB-01--0268</v>
      </c>
      <c r="BA269" s="77" t="str">
        <f t="shared" si="193"/>
        <v>Not Completed</v>
      </c>
      <c r="BB269" s="19">
        <f t="shared" si="194"/>
        <v>0</v>
      </c>
      <c r="BC269" s="19">
        <f t="shared" si="195"/>
        <v>0</v>
      </c>
      <c r="BD269" s="19">
        <f t="shared" si="196"/>
        <v>0</v>
      </c>
      <c r="BE269" s="19">
        <f t="shared" si="197"/>
        <v>1</v>
      </c>
      <c r="BF269" s="19">
        <f t="shared" si="198"/>
        <v>0</v>
      </c>
      <c r="BG269" s="19">
        <f t="shared" si="199"/>
        <v>0</v>
      </c>
      <c r="BH269" s="19">
        <f t="shared" si="200"/>
        <v>0</v>
      </c>
      <c r="BI269" s="19">
        <f t="shared" si="201"/>
        <v>0</v>
      </c>
      <c r="BJ269" s="19">
        <f t="shared" si="202"/>
        <v>0</v>
      </c>
      <c r="BK269" s="19">
        <f t="shared" si="203"/>
        <v>0</v>
      </c>
      <c r="BL269" s="19">
        <f t="shared" si="204"/>
        <v>0</v>
      </c>
      <c r="BM269" s="19">
        <f t="shared" si="205"/>
        <v>0</v>
      </c>
      <c r="BN269" s="19">
        <f t="shared" si="206"/>
        <v>1</v>
      </c>
      <c r="BO269" s="19">
        <f t="shared" si="207"/>
        <v>1</v>
      </c>
      <c r="BP269" s="19">
        <f t="shared" si="208"/>
        <v>0</v>
      </c>
      <c r="BQ269" s="19">
        <f t="shared" si="209"/>
        <v>1</v>
      </c>
      <c r="BR269" s="19">
        <f t="shared" si="210"/>
        <v>0</v>
      </c>
      <c r="BS269" s="19">
        <f t="shared" si="211"/>
        <v>0</v>
      </c>
      <c r="BT269" s="19">
        <f t="shared" si="212"/>
        <v>0</v>
      </c>
      <c r="BU269" s="19">
        <f t="shared" si="213"/>
        <v>0</v>
      </c>
      <c r="BV269" s="19">
        <f t="shared" si="214"/>
        <v>0</v>
      </c>
      <c r="BW269" s="19">
        <f t="shared" si="215"/>
        <v>0</v>
      </c>
      <c r="BY269" s="12" t="str">
        <f t="shared" si="216"/>
        <v/>
      </c>
      <c r="BZ269" s="12"/>
      <c r="CA269" s="12" t="str">
        <f t="shared" si="217"/>
        <v/>
      </c>
      <c r="CB269" s="12" t="str">
        <f t="shared" si="218"/>
        <v>PRD_BODY</v>
      </c>
      <c r="CC269" s="12" t="str">
        <f t="shared" si="219"/>
        <v>PRD_BODY</v>
      </c>
    </row>
    <row r="270" spans="1:81" ht="14.25" customHeight="1" x14ac:dyDescent="0.35">
      <c r="A270" s="77" t="str">
        <f t="shared" si="183"/>
        <v>Not Completed</v>
      </c>
      <c r="C270" s="19">
        <f t="shared" si="220"/>
        <v>269</v>
      </c>
      <c r="D270" s="14" t="str">
        <f t="shared" si="184"/>
        <v/>
      </c>
      <c r="E270" s="15"/>
      <c r="F270" s="15"/>
      <c r="G270" s="15"/>
      <c r="H270" s="20" t="str">
        <f t="shared" si="185"/>
        <v/>
      </c>
      <c r="I270" s="15"/>
      <c r="J270" s="15"/>
      <c r="K270" s="65"/>
      <c r="L270" s="65"/>
      <c r="M270" s="15"/>
      <c r="N270" s="15"/>
      <c r="O270" s="15"/>
      <c r="P270" s="16"/>
      <c r="Q270" s="21" t="str">
        <f>IF(ISBLANK(O270)=TRUE,"",VLOOKUP(O270,'validation code'!$X$35:$Y$38,2,0))</f>
        <v/>
      </c>
      <c r="R270" s="84" t="e">
        <f t="shared" si="186"/>
        <v>#VALUE!</v>
      </c>
      <c r="S270" s="16"/>
      <c r="T270" s="83" t="e">
        <f t="shared" si="187"/>
        <v>#VALUE!</v>
      </c>
      <c r="U270" s="66"/>
      <c r="V270" s="66"/>
      <c r="W270" s="66"/>
      <c r="X270" s="66"/>
      <c r="Y270" s="76"/>
      <c r="Z270" s="66"/>
      <c r="AA270" s="76"/>
      <c r="AB270" s="79">
        <f t="shared" si="182"/>
        <v>0</v>
      </c>
      <c r="AC270" s="79">
        <f t="shared" si="182"/>
        <v>0</v>
      </c>
      <c r="AD270" s="79">
        <f t="shared" si="182"/>
        <v>0</v>
      </c>
      <c r="AE270" s="79">
        <f t="shared" si="182"/>
        <v>0</v>
      </c>
      <c r="AF270" s="79">
        <f t="shared" si="182"/>
        <v>0</v>
      </c>
      <c r="AG270" s="79">
        <f t="shared" si="182"/>
        <v>0</v>
      </c>
      <c r="AH270" s="79">
        <f t="shared" si="182"/>
        <v>0</v>
      </c>
      <c r="AI270" s="79">
        <f t="shared" si="182"/>
        <v>0</v>
      </c>
      <c r="AJ270" s="79">
        <f t="shared" si="182"/>
        <v>0</v>
      </c>
      <c r="AK270" s="79">
        <f t="shared" si="182"/>
        <v>0</v>
      </c>
      <c r="AL270" s="79">
        <f t="shared" si="182"/>
        <v>0</v>
      </c>
      <c r="AM270" s="79">
        <f t="shared" si="182"/>
        <v>0</v>
      </c>
      <c r="AN270" s="68" t="e">
        <f t="shared" si="188"/>
        <v>#VALUE!</v>
      </c>
      <c r="AP270" s="77" t="str">
        <f>IF(ISBLANK(F270),"",VLOOKUP(F270,'validation code'!$T$64:$U$120,2,0))</f>
        <v/>
      </c>
      <c r="AQ270" s="77" t="str">
        <f>IF(ISBLANK(F270),"",VLOOKUP(F270,'validation code'!$T$3:$U$59,2,0))</f>
        <v/>
      </c>
      <c r="AR270" s="77" t="str">
        <f>IF(ISBLANK(M270)=TRUE,"",VLOOKUP(M270,'validation code'!$X$48:$Y$49,2,0))</f>
        <v/>
      </c>
      <c r="AS270" s="77" t="str">
        <f>IF(ISBLANK(F270)=TRUE,"",VLOOKUP(F270,'validation code'!$A$22:$B$79,2,0))</f>
        <v/>
      </c>
      <c r="AU270" s="77" t="s">
        <v>40</v>
      </c>
      <c r="AV270" s="77" t="str">
        <f>IF(ISBLANK($B$2)=TRUE,"",VLOOKUP($B$2,'validation code'!$W$54:$X$69,2,0))</f>
        <v>PRB</v>
      </c>
      <c r="AW270" s="77" t="str">
        <f t="shared" si="189"/>
        <v>01</v>
      </c>
      <c r="AX270" s="77" t="str">
        <f t="shared" si="190"/>
        <v/>
      </c>
      <c r="AY270" s="77" t="str">
        <f t="shared" si="191"/>
        <v>0269</v>
      </c>
      <c r="AZ270" s="77" t="str">
        <f t="shared" si="192"/>
        <v>EX-22-PRB-01--0269</v>
      </c>
      <c r="BA270" s="77" t="str">
        <f t="shared" si="193"/>
        <v>Not Completed</v>
      </c>
      <c r="BB270" s="19">
        <f t="shared" si="194"/>
        <v>0</v>
      </c>
      <c r="BC270" s="19">
        <f t="shared" si="195"/>
        <v>0</v>
      </c>
      <c r="BD270" s="19">
        <f t="shared" si="196"/>
        <v>0</v>
      </c>
      <c r="BE270" s="19">
        <f t="shared" si="197"/>
        <v>1</v>
      </c>
      <c r="BF270" s="19">
        <f t="shared" si="198"/>
        <v>0</v>
      </c>
      <c r="BG270" s="19">
        <f t="shared" si="199"/>
        <v>0</v>
      </c>
      <c r="BH270" s="19">
        <f t="shared" si="200"/>
        <v>0</v>
      </c>
      <c r="BI270" s="19">
        <f t="shared" si="201"/>
        <v>0</v>
      </c>
      <c r="BJ270" s="19">
        <f t="shared" si="202"/>
        <v>0</v>
      </c>
      <c r="BK270" s="19">
        <f t="shared" si="203"/>
        <v>0</v>
      </c>
      <c r="BL270" s="19">
        <f t="shared" si="204"/>
        <v>0</v>
      </c>
      <c r="BM270" s="19">
        <f t="shared" si="205"/>
        <v>0</v>
      </c>
      <c r="BN270" s="19">
        <f t="shared" si="206"/>
        <v>1</v>
      </c>
      <c r="BO270" s="19">
        <f t="shared" si="207"/>
        <v>1</v>
      </c>
      <c r="BP270" s="19">
        <f t="shared" si="208"/>
        <v>0</v>
      </c>
      <c r="BQ270" s="19">
        <f t="shared" si="209"/>
        <v>1</v>
      </c>
      <c r="BR270" s="19">
        <f t="shared" si="210"/>
        <v>0</v>
      </c>
      <c r="BS270" s="19">
        <f t="shared" si="211"/>
        <v>0</v>
      </c>
      <c r="BT270" s="19">
        <f t="shared" si="212"/>
        <v>0</v>
      </c>
      <c r="BU270" s="19">
        <f t="shared" si="213"/>
        <v>0</v>
      </c>
      <c r="BV270" s="19">
        <f t="shared" si="214"/>
        <v>0</v>
      </c>
      <c r="BW270" s="19">
        <f t="shared" si="215"/>
        <v>0</v>
      </c>
      <c r="BY270" s="12" t="str">
        <f t="shared" si="216"/>
        <v/>
      </c>
      <c r="BZ270" s="12"/>
      <c r="CA270" s="12" t="str">
        <f t="shared" si="217"/>
        <v/>
      </c>
      <c r="CB270" s="12" t="str">
        <f t="shared" si="218"/>
        <v>PRD_BODY</v>
      </c>
      <c r="CC270" s="12" t="str">
        <f t="shared" si="219"/>
        <v>PRD_BODY</v>
      </c>
    </row>
    <row r="271" spans="1:81" ht="14.25" customHeight="1" x14ac:dyDescent="0.35">
      <c r="A271" s="77" t="str">
        <f t="shared" si="183"/>
        <v>Not Completed</v>
      </c>
      <c r="C271" s="19">
        <f t="shared" si="220"/>
        <v>270</v>
      </c>
      <c r="D271" s="14" t="str">
        <f t="shared" si="184"/>
        <v/>
      </c>
      <c r="E271" s="15"/>
      <c r="F271" s="15"/>
      <c r="G271" s="15"/>
      <c r="H271" s="20" t="str">
        <f t="shared" si="185"/>
        <v/>
      </c>
      <c r="I271" s="15"/>
      <c r="J271" s="15"/>
      <c r="K271" s="65"/>
      <c r="L271" s="65"/>
      <c r="M271" s="15"/>
      <c r="N271" s="15"/>
      <c r="O271" s="15"/>
      <c r="P271" s="16"/>
      <c r="Q271" s="21" t="str">
        <f>IF(ISBLANK(O271)=TRUE,"",VLOOKUP(O271,'validation code'!$X$35:$Y$38,2,0))</f>
        <v/>
      </c>
      <c r="R271" s="84" t="e">
        <f t="shared" si="186"/>
        <v>#VALUE!</v>
      </c>
      <c r="S271" s="16"/>
      <c r="T271" s="83" t="e">
        <f t="shared" si="187"/>
        <v>#VALUE!</v>
      </c>
      <c r="U271" s="66"/>
      <c r="V271" s="66"/>
      <c r="W271" s="66"/>
      <c r="X271" s="66"/>
      <c r="Y271" s="76"/>
      <c r="Z271" s="66"/>
      <c r="AA271" s="76"/>
      <c r="AB271" s="79">
        <f t="shared" si="182"/>
        <v>0</v>
      </c>
      <c r="AC271" s="79">
        <f t="shared" si="182"/>
        <v>0</v>
      </c>
      <c r="AD271" s="79">
        <f t="shared" si="182"/>
        <v>0</v>
      </c>
      <c r="AE271" s="79">
        <f t="shared" si="182"/>
        <v>0</v>
      </c>
      <c r="AF271" s="79">
        <f t="shared" si="182"/>
        <v>0</v>
      </c>
      <c r="AG271" s="79">
        <f t="shared" si="182"/>
        <v>0</v>
      </c>
      <c r="AH271" s="79">
        <f t="shared" si="182"/>
        <v>0</v>
      </c>
      <c r="AI271" s="79">
        <f t="shared" si="182"/>
        <v>0</v>
      </c>
      <c r="AJ271" s="79">
        <f t="shared" si="182"/>
        <v>0</v>
      </c>
      <c r="AK271" s="79">
        <f t="shared" si="182"/>
        <v>0</v>
      </c>
      <c r="AL271" s="79">
        <f t="shared" si="182"/>
        <v>0</v>
      </c>
      <c r="AM271" s="79">
        <f t="shared" si="182"/>
        <v>0</v>
      </c>
      <c r="AN271" s="68" t="e">
        <f t="shared" si="188"/>
        <v>#VALUE!</v>
      </c>
      <c r="AP271" s="77" t="str">
        <f>IF(ISBLANK(F271),"",VLOOKUP(F271,'validation code'!$T$64:$U$120,2,0))</f>
        <v/>
      </c>
      <c r="AQ271" s="77" t="str">
        <f>IF(ISBLANK(F271),"",VLOOKUP(F271,'validation code'!$T$3:$U$59,2,0))</f>
        <v/>
      </c>
      <c r="AR271" s="77" t="str">
        <f>IF(ISBLANK(M271)=TRUE,"",VLOOKUP(M271,'validation code'!$X$48:$Y$49,2,0))</f>
        <v/>
      </c>
      <c r="AS271" s="77" t="str">
        <f>IF(ISBLANK(F271)=TRUE,"",VLOOKUP(F271,'validation code'!$A$22:$B$79,2,0))</f>
        <v/>
      </c>
      <c r="AU271" s="77" t="s">
        <v>40</v>
      </c>
      <c r="AV271" s="77" t="str">
        <f>IF(ISBLANK($B$2)=TRUE,"",VLOOKUP($B$2,'validation code'!$W$54:$X$69,2,0))</f>
        <v>PRB</v>
      </c>
      <c r="AW271" s="77" t="str">
        <f t="shared" si="189"/>
        <v>01</v>
      </c>
      <c r="AX271" s="77" t="str">
        <f t="shared" si="190"/>
        <v/>
      </c>
      <c r="AY271" s="77" t="str">
        <f t="shared" si="191"/>
        <v>0270</v>
      </c>
      <c r="AZ271" s="77" t="str">
        <f t="shared" si="192"/>
        <v>EX-22-PRB-01--0270</v>
      </c>
      <c r="BA271" s="77" t="str">
        <f t="shared" si="193"/>
        <v>Not Completed</v>
      </c>
      <c r="BB271" s="19">
        <f t="shared" si="194"/>
        <v>0</v>
      </c>
      <c r="BC271" s="19">
        <f t="shared" si="195"/>
        <v>0</v>
      </c>
      <c r="BD271" s="19">
        <f t="shared" si="196"/>
        <v>0</v>
      </c>
      <c r="BE271" s="19">
        <f t="shared" si="197"/>
        <v>1</v>
      </c>
      <c r="BF271" s="19">
        <f t="shared" si="198"/>
        <v>0</v>
      </c>
      <c r="BG271" s="19">
        <f t="shared" si="199"/>
        <v>0</v>
      </c>
      <c r="BH271" s="19">
        <f t="shared" si="200"/>
        <v>0</v>
      </c>
      <c r="BI271" s="19">
        <f t="shared" si="201"/>
        <v>0</v>
      </c>
      <c r="BJ271" s="19">
        <f t="shared" si="202"/>
        <v>0</v>
      </c>
      <c r="BK271" s="19">
        <f t="shared" si="203"/>
        <v>0</v>
      </c>
      <c r="BL271" s="19">
        <f t="shared" si="204"/>
        <v>0</v>
      </c>
      <c r="BM271" s="19">
        <f t="shared" si="205"/>
        <v>0</v>
      </c>
      <c r="BN271" s="19">
        <f t="shared" si="206"/>
        <v>1</v>
      </c>
      <c r="BO271" s="19">
        <f t="shared" si="207"/>
        <v>1</v>
      </c>
      <c r="BP271" s="19">
        <f t="shared" si="208"/>
        <v>0</v>
      </c>
      <c r="BQ271" s="19">
        <f t="shared" si="209"/>
        <v>1</v>
      </c>
      <c r="BR271" s="19">
        <f t="shared" si="210"/>
        <v>0</v>
      </c>
      <c r="BS271" s="19">
        <f t="shared" si="211"/>
        <v>0</v>
      </c>
      <c r="BT271" s="19">
        <f t="shared" si="212"/>
        <v>0</v>
      </c>
      <c r="BU271" s="19">
        <f t="shared" si="213"/>
        <v>0</v>
      </c>
      <c r="BV271" s="19">
        <f t="shared" si="214"/>
        <v>0</v>
      </c>
      <c r="BW271" s="19">
        <f t="shared" si="215"/>
        <v>0</v>
      </c>
      <c r="BY271" s="12" t="str">
        <f t="shared" si="216"/>
        <v/>
      </c>
      <c r="BZ271" s="12"/>
      <c r="CA271" s="12" t="str">
        <f t="shared" si="217"/>
        <v/>
      </c>
      <c r="CB271" s="12" t="str">
        <f t="shared" si="218"/>
        <v>PRD_BODY</v>
      </c>
      <c r="CC271" s="12" t="str">
        <f t="shared" si="219"/>
        <v>PRD_BODY</v>
      </c>
    </row>
    <row r="272" spans="1:81" ht="14.25" customHeight="1" x14ac:dyDescent="0.35">
      <c r="A272" s="77" t="str">
        <f t="shared" si="183"/>
        <v>Not Completed</v>
      </c>
      <c r="C272" s="19">
        <f t="shared" si="220"/>
        <v>271</v>
      </c>
      <c r="D272" s="14" t="str">
        <f t="shared" si="184"/>
        <v/>
      </c>
      <c r="E272" s="15"/>
      <c r="F272" s="15"/>
      <c r="G272" s="15"/>
      <c r="H272" s="20" t="str">
        <f t="shared" si="185"/>
        <v/>
      </c>
      <c r="I272" s="15"/>
      <c r="J272" s="15"/>
      <c r="K272" s="65"/>
      <c r="L272" s="65"/>
      <c r="M272" s="15"/>
      <c r="N272" s="15"/>
      <c r="O272" s="15"/>
      <c r="P272" s="16"/>
      <c r="Q272" s="21" t="str">
        <f>IF(ISBLANK(O272)=TRUE,"",VLOOKUP(O272,'validation code'!$X$35:$Y$38,2,0))</f>
        <v/>
      </c>
      <c r="R272" s="84" t="e">
        <f t="shared" si="186"/>
        <v>#VALUE!</v>
      </c>
      <c r="S272" s="16"/>
      <c r="T272" s="83" t="e">
        <f t="shared" si="187"/>
        <v>#VALUE!</v>
      </c>
      <c r="U272" s="66"/>
      <c r="V272" s="66"/>
      <c r="W272" s="66"/>
      <c r="X272" s="66"/>
      <c r="Y272" s="76"/>
      <c r="Z272" s="66"/>
      <c r="AA272" s="76"/>
      <c r="AB272" s="79">
        <f t="shared" si="182"/>
        <v>0</v>
      </c>
      <c r="AC272" s="79">
        <f t="shared" si="182"/>
        <v>0</v>
      </c>
      <c r="AD272" s="79">
        <f t="shared" si="182"/>
        <v>0</v>
      </c>
      <c r="AE272" s="79">
        <f t="shared" si="182"/>
        <v>0</v>
      </c>
      <c r="AF272" s="79">
        <f t="shared" si="182"/>
        <v>0</v>
      </c>
      <c r="AG272" s="79">
        <f t="shared" si="182"/>
        <v>0</v>
      </c>
      <c r="AH272" s="79">
        <f t="shared" si="182"/>
        <v>0</v>
      </c>
      <c r="AI272" s="79">
        <f t="shared" si="182"/>
        <v>0</v>
      </c>
      <c r="AJ272" s="79">
        <f t="shared" si="182"/>
        <v>0</v>
      </c>
      <c r="AK272" s="79">
        <f t="shared" si="182"/>
        <v>0</v>
      </c>
      <c r="AL272" s="79">
        <f t="shared" si="182"/>
        <v>0</v>
      </c>
      <c r="AM272" s="79">
        <f t="shared" si="182"/>
        <v>0</v>
      </c>
      <c r="AN272" s="68" t="e">
        <f t="shared" si="188"/>
        <v>#VALUE!</v>
      </c>
      <c r="AP272" s="77" t="str">
        <f>IF(ISBLANK(F272),"",VLOOKUP(F272,'validation code'!$T$64:$U$120,2,0))</f>
        <v/>
      </c>
      <c r="AQ272" s="77" t="str">
        <f>IF(ISBLANK(F272),"",VLOOKUP(F272,'validation code'!$T$3:$U$59,2,0))</f>
        <v/>
      </c>
      <c r="AR272" s="77" t="str">
        <f>IF(ISBLANK(M272)=TRUE,"",VLOOKUP(M272,'validation code'!$X$48:$Y$49,2,0))</f>
        <v/>
      </c>
      <c r="AS272" s="77" t="str">
        <f>IF(ISBLANK(F272)=TRUE,"",VLOOKUP(F272,'validation code'!$A$22:$B$79,2,0))</f>
        <v/>
      </c>
      <c r="AU272" s="77" t="s">
        <v>40</v>
      </c>
      <c r="AV272" s="77" t="str">
        <f>IF(ISBLANK($B$2)=TRUE,"",VLOOKUP($B$2,'validation code'!$W$54:$X$69,2,0))</f>
        <v>PRB</v>
      </c>
      <c r="AW272" s="77" t="str">
        <f t="shared" si="189"/>
        <v>01</v>
      </c>
      <c r="AX272" s="77" t="str">
        <f t="shared" si="190"/>
        <v/>
      </c>
      <c r="AY272" s="77" t="str">
        <f t="shared" si="191"/>
        <v>0271</v>
      </c>
      <c r="AZ272" s="77" t="str">
        <f t="shared" si="192"/>
        <v>EX-22-PRB-01--0271</v>
      </c>
      <c r="BA272" s="77" t="str">
        <f t="shared" si="193"/>
        <v>Not Completed</v>
      </c>
      <c r="BB272" s="19">
        <f t="shared" si="194"/>
        <v>0</v>
      </c>
      <c r="BC272" s="19">
        <f t="shared" si="195"/>
        <v>0</v>
      </c>
      <c r="BD272" s="19">
        <f t="shared" si="196"/>
        <v>0</v>
      </c>
      <c r="BE272" s="19">
        <f t="shared" si="197"/>
        <v>1</v>
      </c>
      <c r="BF272" s="19">
        <f t="shared" si="198"/>
        <v>0</v>
      </c>
      <c r="BG272" s="19">
        <f t="shared" si="199"/>
        <v>0</v>
      </c>
      <c r="BH272" s="19">
        <f t="shared" si="200"/>
        <v>0</v>
      </c>
      <c r="BI272" s="19">
        <f t="shared" si="201"/>
        <v>0</v>
      </c>
      <c r="BJ272" s="19">
        <f t="shared" si="202"/>
        <v>0</v>
      </c>
      <c r="BK272" s="19">
        <f t="shared" si="203"/>
        <v>0</v>
      </c>
      <c r="BL272" s="19">
        <f t="shared" si="204"/>
        <v>0</v>
      </c>
      <c r="BM272" s="19">
        <f t="shared" si="205"/>
        <v>0</v>
      </c>
      <c r="BN272" s="19">
        <f t="shared" si="206"/>
        <v>1</v>
      </c>
      <c r="BO272" s="19">
        <f t="shared" si="207"/>
        <v>1</v>
      </c>
      <c r="BP272" s="19">
        <f t="shared" si="208"/>
        <v>0</v>
      </c>
      <c r="BQ272" s="19">
        <f t="shared" si="209"/>
        <v>1</v>
      </c>
      <c r="BR272" s="19">
        <f t="shared" si="210"/>
        <v>0</v>
      </c>
      <c r="BS272" s="19">
        <f t="shared" si="211"/>
        <v>0</v>
      </c>
      <c r="BT272" s="19">
        <f t="shared" si="212"/>
        <v>0</v>
      </c>
      <c r="BU272" s="19">
        <f t="shared" si="213"/>
        <v>0</v>
      </c>
      <c r="BV272" s="19">
        <f t="shared" si="214"/>
        <v>0</v>
      </c>
      <c r="BW272" s="19">
        <f t="shared" si="215"/>
        <v>0</v>
      </c>
      <c r="BY272" s="12" t="str">
        <f t="shared" si="216"/>
        <v/>
      </c>
      <c r="BZ272" s="12"/>
      <c r="CA272" s="12" t="str">
        <f t="shared" si="217"/>
        <v/>
      </c>
      <c r="CB272" s="12" t="str">
        <f t="shared" si="218"/>
        <v>PRD_BODY</v>
      </c>
      <c r="CC272" s="12" t="str">
        <f t="shared" si="219"/>
        <v>PRD_BODY</v>
      </c>
    </row>
    <row r="273" spans="1:81" ht="14.25" customHeight="1" x14ac:dyDescent="0.35">
      <c r="A273" s="77" t="str">
        <f t="shared" si="183"/>
        <v>Not Completed</v>
      </c>
      <c r="C273" s="19">
        <f t="shared" si="220"/>
        <v>272</v>
      </c>
      <c r="D273" s="14" t="str">
        <f t="shared" si="184"/>
        <v/>
      </c>
      <c r="E273" s="15"/>
      <c r="F273" s="15"/>
      <c r="G273" s="15"/>
      <c r="H273" s="20" t="str">
        <f t="shared" si="185"/>
        <v/>
      </c>
      <c r="I273" s="15"/>
      <c r="J273" s="15"/>
      <c r="K273" s="65"/>
      <c r="L273" s="65"/>
      <c r="M273" s="15"/>
      <c r="N273" s="15"/>
      <c r="O273" s="15"/>
      <c r="P273" s="16"/>
      <c r="Q273" s="21" t="str">
        <f>IF(ISBLANK(O273)=TRUE,"",VLOOKUP(O273,'validation code'!$X$35:$Y$38,2,0))</f>
        <v/>
      </c>
      <c r="R273" s="84" t="e">
        <f t="shared" si="186"/>
        <v>#VALUE!</v>
      </c>
      <c r="S273" s="16"/>
      <c r="T273" s="83" t="e">
        <f t="shared" si="187"/>
        <v>#VALUE!</v>
      </c>
      <c r="U273" s="66"/>
      <c r="V273" s="66"/>
      <c r="W273" s="66"/>
      <c r="X273" s="66"/>
      <c r="Y273" s="76"/>
      <c r="Z273" s="66"/>
      <c r="AA273" s="76"/>
      <c r="AB273" s="79">
        <f t="shared" si="182"/>
        <v>0</v>
      </c>
      <c r="AC273" s="79">
        <f t="shared" si="182"/>
        <v>0</v>
      </c>
      <c r="AD273" s="79">
        <f t="shared" si="182"/>
        <v>0</v>
      </c>
      <c r="AE273" s="79">
        <f t="shared" si="182"/>
        <v>0</v>
      </c>
      <c r="AF273" s="79">
        <f t="shared" si="182"/>
        <v>0</v>
      </c>
      <c r="AG273" s="79">
        <f t="shared" si="182"/>
        <v>0</v>
      </c>
      <c r="AH273" s="79">
        <f t="shared" si="182"/>
        <v>0</v>
      </c>
      <c r="AI273" s="79">
        <f t="shared" si="182"/>
        <v>0</v>
      </c>
      <c r="AJ273" s="79">
        <f t="shared" si="182"/>
        <v>0</v>
      </c>
      <c r="AK273" s="79">
        <f t="shared" si="182"/>
        <v>0</v>
      </c>
      <c r="AL273" s="79">
        <f t="shared" si="182"/>
        <v>0</v>
      </c>
      <c r="AM273" s="79">
        <f t="shared" si="182"/>
        <v>0</v>
      </c>
      <c r="AN273" s="68" t="e">
        <f t="shared" si="188"/>
        <v>#VALUE!</v>
      </c>
      <c r="AP273" s="77" t="str">
        <f>IF(ISBLANK(F273),"",VLOOKUP(F273,'validation code'!$T$64:$U$120,2,0))</f>
        <v/>
      </c>
      <c r="AQ273" s="77" t="str">
        <f>IF(ISBLANK(F273),"",VLOOKUP(F273,'validation code'!$T$3:$U$59,2,0))</f>
        <v/>
      </c>
      <c r="AR273" s="77" t="str">
        <f>IF(ISBLANK(M273)=TRUE,"",VLOOKUP(M273,'validation code'!$X$48:$Y$49,2,0))</f>
        <v/>
      </c>
      <c r="AS273" s="77" t="str">
        <f>IF(ISBLANK(F273)=TRUE,"",VLOOKUP(F273,'validation code'!$A$22:$B$79,2,0))</f>
        <v/>
      </c>
      <c r="AU273" s="77" t="s">
        <v>40</v>
      </c>
      <c r="AV273" s="77" t="str">
        <f>IF(ISBLANK($B$2)=TRUE,"",VLOOKUP($B$2,'validation code'!$W$54:$X$69,2,0))</f>
        <v>PRB</v>
      </c>
      <c r="AW273" s="77" t="str">
        <f t="shared" si="189"/>
        <v>01</v>
      </c>
      <c r="AX273" s="77" t="str">
        <f t="shared" si="190"/>
        <v/>
      </c>
      <c r="AY273" s="77" t="str">
        <f t="shared" si="191"/>
        <v>0272</v>
      </c>
      <c r="AZ273" s="77" t="str">
        <f t="shared" si="192"/>
        <v>EX-22-PRB-01--0272</v>
      </c>
      <c r="BA273" s="77" t="str">
        <f t="shared" si="193"/>
        <v>Not Completed</v>
      </c>
      <c r="BB273" s="19">
        <f t="shared" si="194"/>
        <v>0</v>
      </c>
      <c r="BC273" s="19">
        <f t="shared" si="195"/>
        <v>0</v>
      </c>
      <c r="BD273" s="19">
        <f t="shared" si="196"/>
        <v>0</v>
      </c>
      <c r="BE273" s="19">
        <f t="shared" si="197"/>
        <v>1</v>
      </c>
      <c r="BF273" s="19">
        <f t="shared" si="198"/>
        <v>0</v>
      </c>
      <c r="BG273" s="19">
        <f t="shared" si="199"/>
        <v>0</v>
      </c>
      <c r="BH273" s="19">
        <f t="shared" si="200"/>
        <v>0</v>
      </c>
      <c r="BI273" s="19">
        <f t="shared" si="201"/>
        <v>0</v>
      </c>
      <c r="BJ273" s="19">
        <f t="shared" si="202"/>
        <v>0</v>
      </c>
      <c r="BK273" s="19">
        <f t="shared" si="203"/>
        <v>0</v>
      </c>
      <c r="BL273" s="19">
        <f t="shared" si="204"/>
        <v>0</v>
      </c>
      <c r="BM273" s="19">
        <f t="shared" si="205"/>
        <v>0</v>
      </c>
      <c r="BN273" s="19">
        <f t="shared" si="206"/>
        <v>1</v>
      </c>
      <c r="BO273" s="19">
        <f t="shared" si="207"/>
        <v>1</v>
      </c>
      <c r="BP273" s="19">
        <f t="shared" si="208"/>
        <v>0</v>
      </c>
      <c r="BQ273" s="19">
        <f t="shared" si="209"/>
        <v>1</v>
      </c>
      <c r="BR273" s="19">
        <f t="shared" si="210"/>
        <v>0</v>
      </c>
      <c r="BS273" s="19">
        <f t="shared" si="211"/>
        <v>0</v>
      </c>
      <c r="BT273" s="19">
        <f t="shared" si="212"/>
        <v>0</v>
      </c>
      <c r="BU273" s="19">
        <f t="shared" si="213"/>
        <v>0</v>
      </c>
      <c r="BV273" s="19">
        <f t="shared" si="214"/>
        <v>0</v>
      </c>
      <c r="BW273" s="19">
        <f t="shared" si="215"/>
        <v>0</v>
      </c>
      <c r="BY273" s="12" t="str">
        <f t="shared" si="216"/>
        <v/>
      </c>
      <c r="BZ273" s="12"/>
      <c r="CA273" s="12" t="str">
        <f t="shared" si="217"/>
        <v/>
      </c>
      <c r="CB273" s="12" t="str">
        <f t="shared" si="218"/>
        <v>PRD_BODY</v>
      </c>
      <c r="CC273" s="12" t="str">
        <f t="shared" si="219"/>
        <v>PRD_BODY</v>
      </c>
    </row>
    <row r="274" spans="1:81" ht="14.25" customHeight="1" x14ac:dyDescent="0.35">
      <c r="A274" s="77" t="str">
        <f t="shared" si="183"/>
        <v>Not Completed</v>
      </c>
      <c r="C274" s="19">
        <f t="shared" si="220"/>
        <v>273</v>
      </c>
      <c r="D274" s="14" t="str">
        <f t="shared" si="184"/>
        <v/>
      </c>
      <c r="E274" s="15"/>
      <c r="F274" s="15"/>
      <c r="G274" s="15"/>
      <c r="H274" s="20" t="str">
        <f t="shared" si="185"/>
        <v/>
      </c>
      <c r="I274" s="15"/>
      <c r="J274" s="15"/>
      <c r="K274" s="65"/>
      <c r="L274" s="65"/>
      <c r="M274" s="15"/>
      <c r="N274" s="15"/>
      <c r="O274" s="15"/>
      <c r="P274" s="16"/>
      <c r="Q274" s="21" t="str">
        <f>IF(ISBLANK(O274)=TRUE,"",VLOOKUP(O274,'validation code'!$X$35:$Y$38,2,0))</f>
        <v/>
      </c>
      <c r="R274" s="84" t="e">
        <f t="shared" si="186"/>
        <v>#VALUE!</v>
      </c>
      <c r="S274" s="16"/>
      <c r="T274" s="83" t="e">
        <f t="shared" si="187"/>
        <v>#VALUE!</v>
      </c>
      <c r="U274" s="66"/>
      <c r="V274" s="66"/>
      <c r="W274" s="66"/>
      <c r="X274" s="66"/>
      <c r="Y274" s="76"/>
      <c r="Z274" s="66"/>
      <c r="AA274" s="76"/>
      <c r="AB274" s="79">
        <f t="shared" si="182"/>
        <v>0</v>
      </c>
      <c r="AC274" s="79">
        <f t="shared" si="182"/>
        <v>0</v>
      </c>
      <c r="AD274" s="79">
        <f t="shared" si="182"/>
        <v>0</v>
      </c>
      <c r="AE274" s="79">
        <f t="shared" si="182"/>
        <v>0</v>
      </c>
      <c r="AF274" s="79">
        <f t="shared" si="182"/>
        <v>0</v>
      </c>
      <c r="AG274" s="79">
        <f t="shared" si="182"/>
        <v>0</v>
      </c>
      <c r="AH274" s="79">
        <f t="shared" si="182"/>
        <v>0</v>
      </c>
      <c r="AI274" s="79">
        <f t="shared" si="182"/>
        <v>0</v>
      </c>
      <c r="AJ274" s="79">
        <f t="shared" si="182"/>
        <v>0</v>
      </c>
      <c r="AK274" s="79">
        <f t="shared" si="182"/>
        <v>0</v>
      </c>
      <c r="AL274" s="79">
        <f t="shared" si="182"/>
        <v>0</v>
      </c>
      <c r="AM274" s="79">
        <f t="shared" si="182"/>
        <v>0</v>
      </c>
      <c r="AN274" s="68" t="e">
        <f t="shared" si="188"/>
        <v>#VALUE!</v>
      </c>
      <c r="AP274" s="77" t="str">
        <f>IF(ISBLANK(F274),"",VLOOKUP(F274,'validation code'!$T$64:$U$120,2,0))</f>
        <v/>
      </c>
      <c r="AQ274" s="77" t="str">
        <f>IF(ISBLANK(F274),"",VLOOKUP(F274,'validation code'!$T$3:$U$59,2,0))</f>
        <v/>
      </c>
      <c r="AR274" s="77" t="str">
        <f>IF(ISBLANK(M274)=TRUE,"",VLOOKUP(M274,'validation code'!$X$48:$Y$49,2,0))</f>
        <v/>
      </c>
      <c r="AS274" s="77" t="str">
        <f>IF(ISBLANK(F274)=TRUE,"",VLOOKUP(F274,'validation code'!$A$22:$B$79,2,0))</f>
        <v/>
      </c>
      <c r="AU274" s="77" t="s">
        <v>40</v>
      </c>
      <c r="AV274" s="77" t="str">
        <f>IF(ISBLANK($B$2)=TRUE,"",VLOOKUP($B$2,'validation code'!$W$54:$X$69,2,0))</f>
        <v>PRB</v>
      </c>
      <c r="AW274" s="77" t="str">
        <f t="shared" si="189"/>
        <v>01</v>
      </c>
      <c r="AX274" s="77" t="str">
        <f t="shared" si="190"/>
        <v/>
      </c>
      <c r="AY274" s="77" t="str">
        <f t="shared" si="191"/>
        <v>0273</v>
      </c>
      <c r="AZ274" s="77" t="str">
        <f t="shared" si="192"/>
        <v>EX-22-PRB-01--0273</v>
      </c>
      <c r="BA274" s="77" t="str">
        <f t="shared" si="193"/>
        <v>Not Completed</v>
      </c>
      <c r="BB274" s="19">
        <f t="shared" si="194"/>
        <v>0</v>
      </c>
      <c r="BC274" s="19">
        <f t="shared" si="195"/>
        <v>0</v>
      </c>
      <c r="BD274" s="19">
        <f t="shared" si="196"/>
        <v>0</v>
      </c>
      <c r="BE274" s="19">
        <f t="shared" si="197"/>
        <v>1</v>
      </c>
      <c r="BF274" s="19">
        <f t="shared" si="198"/>
        <v>0</v>
      </c>
      <c r="BG274" s="19">
        <f t="shared" si="199"/>
        <v>0</v>
      </c>
      <c r="BH274" s="19">
        <f t="shared" si="200"/>
        <v>0</v>
      </c>
      <c r="BI274" s="19">
        <f t="shared" si="201"/>
        <v>0</v>
      </c>
      <c r="BJ274" s="19">
        <f t="shared" si="202"/>
        <v>0</v>
      </c>
      <c r="BK274" s="19">
        <f t="shared" si="203"/>
        <v>0</v>
      </c>
      <c r="BL274" s="19">
        <f t="shared" si="204"/>
        <v>0</v>
      </c>
      <c r="BM274" s="19">
        <f t="shared" si="205"/>
        <v>0</v>
      </c>
      <c r="BN274" s="19">
        <f t="shared" si="206"/>
        <v>1</v>
      </c>
      <c r="BO274" s="19">
        <f t="shared" si="207"/>
        <v>1</v>
      </c>
      <c r="BP274" s="19">
        <f t="shared" si="208"/>
        <v>0</v>
      </c>
      <c r="BQ274" s="19">
        <f t="shared" si="209"/>
        <v>1</v>
      </c>
      <c r="BR274" s="19">
        <f t="shared" si="210"/>
        <v>0</v>
      </c>
      <c r="BS274" s="19">
        <f t="shared" si="211"/>
        <v>0</v>
      </c>
      <c r="BT274" s="19">
        <f t="shared" si="212"/>
        <v>0</v>
      </c>
      <c r="BU274" s="19">
        <f t="shared" si="213"/>
        <v>0</v>
      </c>
      <c r="BV274" s="19">
        <f t="shared" si="214"/>
        <v>0</v>
      </c>
      <c r="BW274" s="19">
        <f t="shared" si="215"/>
        <v>0</v>
      </c>
      <c r="BY274" s="12" t="str">
        <f t="shared" si="216"/>
        <v/>
      </c>
      <c r="BZ274" s="12"/>
      <c r="CA274" s="12" t="str">
        <f t="shared" si="217"/>
        <v/>
      </c>
      <c r="CB274" s="12" t="str">
        <f t="shared" si="218"/>
        <v>PRD_BODY</v>
      </c>
      <c r="CC274" s="12" t="str">
        <f t="shared" si="219"/>
        <v>PRD_BODY</v>
      </c>
    </row>
    <row r="275" spans="1:81" ht="14.25" customHeight="1" x14ac:dyDescent="0.35">
      <c r="A275" s="77" t="str">
        <f t="shared" si="183"/>
        <v>Not Completed</v>
      </c>
      <c r="C275" s="19">
        <f t="shared" si="220"/>
        <v>274</v>
      </c>
      <c r="D275" s="14" t="str">
        <f t="shared" si="184"/>
        <v/>
      </c>
      <c r="E275" s="15"/>
      <c r="F275" s="15"/>
      <c r="G275" s="15"/>
      <c r="H275" s="20" t="str">
        <f t="shared" si="185"/>
        <v/>
      </c>
      <c r="I275" s="15"/>
      <c r="J275" s="15"/>
      <c r="K275" s="65"/>
      <c r="L275" s="65"/>
      <c r="M275" s="15"/>
      <c r="N275" s="15"/>
      <c r="O275" s="15"/>
      <c r="P275" s="16"/>
      <c r="Q275" s="21" t="str">
        <f>IF(ISBLANK(O275)=TRUE,"",VLOOKUP(O275,'validation code'!$X$35:$Y$38,2,0))</f>
        <v/>
      </c>
      <c r="R275" s="84" t="e">
        <f t="shared" si="186"/>
        <v>#VALUE!</v>
      </c>
      <c r="S275" s="16"/>
      <c r="T275" s="83" t="e">
        <f t="shared" si="187"/>
        <v>#VALUE!</v>
      </c>
      <c r="U275" s="66"/>
      <c r="V275" s="66"/>
      <c r="W275" s="66"/>
      <c r="X275" s="66"/>
      <c r="Y275" s="76"/>
      <c r="Z275" s="66"/>
      <c r="AA275" s="76"/>
      <c r="AB275" s="79">
        <f t="shared" si="182"/>
        <v>0</v>
      </c>
      <c r="AC275" s="79">
        <f t="shared" si="182"/>
        <v>0</v>
      </c>
      <c r="AD275" s="79">
        <f t="shared" si="182"/>
        <v>0</v>
      </c>
      <c r="AE275" s="79">
        <f t="shared" si="182"/>
        <v>0</v>
      </c>
      <c r="AF275" s="79">
        <f t="shared" si="182"/>
        <v>0</v>
      </c>
      <c r="AG275" s="79">
        <f t="shared" si="182"/>
        <v>0</v>
      </c>
      <c r="AH275" s="79">
        <f t="shared" si="182"/>
        <v>0</v>
      </c>
      <c r="AI275" s="79">
        <f t="shared" si="182"/>
        <v>0</v>
      </c>
      <c r="AJ275" s="79">
        <f t="shared" si="182"/>
        <v>0</v>
      </c>
      <c r="AK275" s="79">
        <f t="shared" si="182"/>
        <v>0</v>
      </c>
      <c r="AL275" s="79">
        <f t="shared" si="182"/>
        <v>0</v>
      </c>
      <c r="AM275" s="79">
        <f t="shared" si="182"/>
        <v>0</v>
      </c>
      <c r="AN275" s="68" t="e">
        <f t="shared" si="188"/>
        <v>#VALUE!</v>
      </c>
      <c r="AP275" s="77" t="str">
        <f>IF(ISBLANK(F275),"",VLOOKUP(F275,'validation code'!$T$64:$U$120,2,0))</f>
        <v/>
      </c>
      <c r="AQ275" s="77" t="str">
        <f>IF(ISBLANK(F275),"",VLOOKUP(F275,'validation code'!$T$3:$U$59,2,0))</f>
        <v/>
      </c>
      <c r="AR275" s="77" t="str">
        <f>IF(ISBLANK(M275)=TRUE,"",VLOOKUP(M275,'validation code'!$X$48:$Y$49,2,0))</f>
        <v/>
      </c>
      <c r="AS275" s="77" t="str">
        <f>IF(ISBLANK(F275)=TRUE,"",VLOOKUP(F275,'validation code'!$A$22:$B$79,2,0))</f>
        <v/>
      </c>
      <c r="AU275" s="77" t="s">
        <v>40</v>
      </c>
      <c r="AV275" s="77" t="str">
        <f>IF(ISBLANK($B$2)=TRUE,"",VLOOKUP($B$2,'validation code'!$W$54:$X$69,2,0))</f>
        <v>PRB</v>
      </c>
      <c r="AW275" s="77" t="str">
        <f t="shared" si="189"/>
        <v>01</v>
      </c>
      <c r="AX275" s="77" t="str">
        <f t="shared" si="190"/>
        <v/>
      </c>
      <c r="AY275" s="77" t="str">
        <f t="shared" si="191"/>
        <v>0274</v>
      </c>
      <c r="AZ275" s="77" t="str">
        <f t="shared" si="192"/>
        <v>EX-22-PRB-01--0274</v>
      </c>
      <c r="BA275" s="77" t="str">
        <f t="shared" si="193"/>
        <v>Not Completed</v>
      </c>
      <c r="BB275" s="19">
        <f t="shared" si="194"/>
        <v>0</v>
      </c>
      <c r="BC275" s="19">
        <f t="shared" si="195"/>
        <v>0</v>
      </c>
      <c r="BD275" s="19">
        <f t="shared" si="196"/>
        <v>0</v>
      </c>
      <c r="BE275" s="19">
        <f t="shared" si="197"/>
        <v>1</v>
      </c>
      <c r="BF275" s="19">
        <f t="shared" si="198"/>
        <v>0</v>
      </c>
      <c r="BG275" s="19">
        <f t="shared" si="199"/>
        <v>0</v>
      </c>
      <c r="BH275" s="19">
        <f t="shared" si="200"/>
        <v>0</v>
      </c>
      <c r="BI275" s="19">
        <f t="shared" si="201"/>
        <v>0</v>
      </c>
      <c r="BJ275" s="19">
        <f t="shared" si="202"/>
        <v>0</v>
      </c>
      <c r="BK275" s="19">
        <f t="shared" si="203"/>
        <v>0</v>
      </c>
      <c r="BL275" s="19">
        <f t="shared" si="204"/>
        <v>0</v>
      </c>
      <c r="BM275" s="19">
        <f t="shared" si="205"/>
        <v>0</v>
      </c>
      <c r="BN275" s="19">
        <f t="shared" si="206"/>
        <v>1</v>
      </c>
      <c r="BO275" s="19">
        <f t="shared" si="207"/>
        <v>1</v>
      </c>
      <c r="BP275" s="19">
        <f t="shared" si="208"/>
        <v>0</v>
      </c>
      <c r="BQ275" s="19">
        <f t="shared" si="209"/>
        <v>1</v>
      </c>
      <c r="BR275" s="19">
        <f t="shared" si="210"/>
        <v>0</v>
      </c>
      <c r="BS275" s="19">
        <f t="shared" si="211"/>
        <v>0</v>
      </c>
      <c r="BT275" s="19">
        <f t="shared" si="212"/>
        <v>0</v>
      </c>
      <c r="BU275" s="19">
        <f t="shared" si="213"/>
        <v>0</v>
      </c>
      <c r="BV275" s="19">
        <f t="shared" si="214"/>
        <v>0</v>
      </c>
      <c r="BW275" s="19">
        <f t="shared" si="215"/>
        <v>0</v>
      </c>
      <c r="BY275" s="12" t="str">
        <f t="shared" si="216"/>
        <v/>
      </c>
      <c r="BZ275" s="12"/>
      <c r="CA275" s="12" t="str">
        <f t="shared" si="217"/>
        <v/>
      </c>
      <c r="CB275" s="12" t="str">
        <f t="shared" si="218"/>
        <v>PRD_BODY</v>
      </c>
      <c r="CC275" s="12" t="str">
        <f t="shared" si="219"/>
        <v>PRD_BODY</v>
      </c>
    </row>
    <row r="276" spans="1:81" ht="14.25" customHeight="1" x14ac:dyDescent="0.35">
      <c r="A276" s="77" t="str">
        <f t="shared" si="183"/>
        <v>Not Completed</v>
      </c>
      <c r="C276" s="19">
        <f t="shared" si="220"/>
        <v>275</v>
      </c>
      <c r="D276" s="14" t="str">
        <f t="shared" si="184"/>
        <v/>
      </c>
      <c r="E276" s="15"/>
      <c r="F276" s="15"/>
      <c r="G276" s="15"/>
      <c r="H276" s="20" t="str">
        <f t="shared" si="185"/>
        <v/>
      </c>
      <c r="I276" s="15"/>
      <c r="J276" s="15"/>
      <c r="K276" s="65"/>
      <c r="L276" s="65"/>
      <c r="M276" s="15"/>
      <c r="N276" s="15"/>
      <c r="O276" s="15"/>
      <c r="P276" s="16"/>
      <c r="Q276" s="21" t="str">
        <f>IF(ISBLANK(O276)=TRUE,"",VLOOKUP(O276,'validation code'!$X$35:$Y$38,2,0))</f>
        <v/>
      </c>
      <c r="R276" s="84" t="e">
        <f t="shared" si="186"/>
        <v>#VALUE!</v>
      </c>
      <c r="S276" s="16"/>
      <c r="T276" s="83" t="e">
        <f t="shared" si="187"/>
        <v>#VALUE!</v>
      </c>
      <c r="U276" s="66"/>
      <c r="V276" s="66"/>
      <c r="W276" s="66"/>
      <c r="X276" s="66"/>
      <c r="Y276" s="76"/>
      <c r="Z276" s="66"/>
      <c r="AA276" s="76"/>
      <c r="AB276" s="79">
        <f t="shared" si="182"/>
        <v>0</v>
      </c>
      <c r="AC276" s="79">
        <f t="shared" si="182"/>
        <v>0</v>
      </c>
      <c r="AD276" s="79">
        <f t="shared" si="182"/>
        <v>0</v>
      </c>
      <c r="AE276" s="79">
        <f t="shared" si="182"/>
        <v>0</v>
      </c>
      <c r="AF276" s="79">
        <f t="shared" si="182"/>
        <v>0</v>
      </c>
      <c r="AG276" s="79">
        <f t="shared" si="182"/>
        <v>0</v>
      </c>
      <c r="AH276" s="79">
        <f t="shared" si="182"/>
        <v>0</v>
      </c>
      <c r="AI276" s="79">
        <f t="shared" si="182"/>
        <v>0</v>
      </c>
      <c r="AJ276" s="79">
        <f t="shared" si="182"/>
        <v>0</v>
      </c>
      <c r="AK276" s="79">
        <f t="shared" si="182"/>
        <v>0</v>
      </c>
      <c r="AL276" s="79">
        <f t="shared" si="182"/>
        <v>0</v>
      </c>
      <c r="AM276" s="79">
        <f t="shared" si="182"/>
        <v>0</v>
      </c>
      <c r="AN276" s="68" t="e">
        <f t="shared" si="188"/>
        <v>#VALUE!</v>
      </c>
      <c r="AP276" s="77" t="str">
        <f>IF(ISBLANK(F276),"",VLOOKUP(F276,'validation code'!$T$64:$U$120,2,0))</f>
        <v/>
      </c>
      <c r="AQ276" s="77" t="str">
        <f>IF(ISBLANK(F276),"",VLOOKUP(F276,'validation code'!$T$3:$U$59,2,0))</f>
        <v/>
      </c>
      <c r="AR276" s="77" t="str">
        <f>IF(ISBLANK(M276)=TRUE,"",VLOOKUP(M276,'validation code'!$X$48:$Y$49,2,0))</f>
        <v/>
      </c>
      <c r="AS276" s="77" t="str">
        <f>IF(ISBLANK(F276)=TRUE,"",VLOOKUP(F276,'validation code'!$A$22:$B$79,2,0))</f>
        <v/>
      </c>
      <c r="AU276" s="77" t="s">
        <v>40</v>
      </c>
      <c r="AV276" s="77" t="str">
        <f>IF(ISBLANK($B$2)=TRUE,"",VLOOKUP($B$2,'validation code'!$W$54:$X$69,2,0))</f>
        <v>PRB</v>
      </c>
      <c r="AW276" s="77" t="str">
        <f t="shared" si="189"/>
        <v>01</v>
      </c>
      <c r="AX276" s="77" t="str">
        <f t="shared" si="190"/>
        <v/>
      </c>
      <c r="AY276" s="77" t="str">
        <f t="shared" si="191"/>
        <v>0275</v>
      </c>
      <c r="AZ276" s="77" t="str">
        <f t="shared" si="192"/>
        <v>EX-22-PRB-01--0275</v>
      </c>
      <c r="BA276" s="77" t="str">
        <f t="shared" si="193"/>
        <v>Not Completed</v>
      </c>
      <c r="BB276" s="19">
        <f t="shared" si="194"/>
        <v>0</v>
      </c>
      <c r="BC276" s="19">
        <f t="shared" si="195"/>
        <v>0</v>
      </c>
      <c r="BD276" s="19">
        <f t="shared" si="196"/>
        <v>0</v>
      </c>
      <c r="BE276" s="19">
        <f t="shared" si="197"/>
        <v>1</v>
      </c>
      <c r="BF276" s="19">
        <f t="shared" si="198"/>
        <v>0</v>
      </c>
      <c r="BG276" s="19">
        <f t="shared" si="199"/>
        <v>0</v>
      </c>
      <c r="BH276" s="19">
        <f t="shared" si="200"/>
        <v>0</v>
      </c>
      <c r="BI276" s="19">
        <f t="shared" si="201"/>
        <v>0</v>
      </c>
      <c r="BJ276" s="19">
        <f t="shared" si="202"/>
        <v>0</v>
      </c>
      <c r="BK276" s="19">
        <f t="shared" si="203"/>
        <v>0</v>
      </c>
      <c r="BL276" s="19">
        <f t="shared" si="204"/>
        <v>0</v>
      </c>
      <c r="BM276" s="19">
        <f t="shared" si="205"/>
        <v>0</v>
      </c>
      <c r="BN276" s="19">
        <f t="shared" si="206"/>
        <v>1</v>
      </c>
      <c r="BO276" s="19">
        <f t="shared" si="207"/>
        <v>1</v>
      </c>
      <c r="BP276" s="19">
        <f t="shared" si="208"/>
        <v>0</v>
      </c>
      <c r="BQ276" s="19">
        <f t="shared" si="209"/>
        <v>1</v>
      </c>
      <c r="BR276" s="19">
        <f t="shared" si="210"/>
        <v>0</v>
      </c>
      <c r="BS276" s="19">
        <f t="shared" si="211"/>
        <v>0</v>
      </c>
      <c r="BT276" s="19">
        <f t="shared" si="212"/>
        <v>0</v>
      </c>
      <c r="BU276" s="19">
        <f t="shared" si="213"/>
        <v>0</v>
      </c>
      <c r="BV276" s="19">
        <f t="shared" si="214"/>
        <v>0</v>
      </c>
      <c r="BW276" s="19">
        <f t="shared" si="215"/>
        <v>0</v>
      </c>
      <c r="BY276" s="12" t="str">
        <f t="shared" si="216"/>
        <v/>
      </c>
      <c r="BZ276" s="12"/>
      <c r="CA276" s="12" t="str">
        <f t="shared" si="217"/>
        <v/>
      </c>
      <c r="CB276" s="12" t="str">
        <f t="shared" si="218"/>
        <v>PRD_BODY</v>
      </c>
      <c r="CC276" s="12" t="str">
        <f t="shared" si="219"/>
        <v>PRD_BODY</v>
      </c>
    </row>
    <row r="277" spans="1:81" ht="14.25" customHeight="1" x14ac:dyDescent="0.35">
      <c r="A277" s="77" t="str">
        <f t="shared" si="183"/>
        <v>Not Completed</v>
      </c>
      <c r="C277" s="19">
        <f t="shared" si="220"/>
        <v>276</v>
      </c>
      <c r="D277" s="14" t="str">
        <f t="shared" si="184"/>
        <v/>
      </c>
      <c r="E277" s="15"/>
      <c r="F277" s="15"/>
      <c r="G277" s="15"/>
      <c r="H277" s="20" t="str">
        <f t="shared" si="185"/>
        <v/>
      </c>
      <c r="I277" s="15"/>
      <c r="J277" s="15"/>
      <c r="K277" s="65"/>
      <c r="L277" s="65"/>
      <c r="M277" s="15"/>
      <c r="N277" s="15"/>
      <c r="O277" s="15"/>
      <c r="P277" s="16"/>
      <c r="Q277" s="21" t="str">
        <f>IF(ISBLANK(O277)=TRUE,"",VLOOKUP(O277,'validation code'!$X$35:$Y$38,2,0))</f>
        <v/>
      </c>
      <c r="R277" s="84" t="e">
        <f t="shared" si="186"/>
        <v>#VALUE!</v>
      </c>
      <c r="S277" s="16"/>
      <c r="T277" s="83" t="e">
        <f t="shared" si="187"/>
        <v>#VALUE!</v>
      </c>
      <c r="U277" s="66"/>
      <c r="V277" s="66"/>
      <c r="W277" s="66"/>
      <c r="X277" s="66"/>
      <c r="Y277" s="76"/>
      <c r="Z277" s="66"/>
      <c r="AA277" s="76"/>
      <c r="AB277" s="79">
        <f t="shared" si="182"/>
        <v>0</v>
      </c>
      <c r="AC277" s="79">
        <f t="shared" si="182"/>
        <v>0</v>
      </c>
      <c r="AD277" s="79">
        <f t="shared" si="182"/>
        <v>0</v>
      </c>
      <c r="AE277" s="79">
        <f t="shared" si="182"/>
        <v>0</v>
      </c>
      <c r="AF277" s="79">
        <f t="shared" si="182"/>
        <v>0</v>
      </c>
      <c r="AG277" s="79">
        <f t="shared" si="182"/>
        <v>0</v>
      </c>
      <c r="AH277" s="79">
        <f t="shared" si="182"/>
        <v>0</v>
      </c>
      <c r="AI277" s="79">
        <f t="shared" si="182"/>
        <v>0</v>
      </c>
      <c r="AJ277" s="79">
        <f t="shared" si="182"/>
        <v>0</v>
      </c>
      <c r="AK277" s="79">
        <f t="shared" si="182"/>
        <v>0</v>
      </c>
      <c r="AL277" s="79">
        <f t="shared" si="182"/>
        <v>0</v>
      </c>
      <c r="AM277" s="79">
        <f t="shared" si="182"/>
        <v>0</v>
      </c>
      <c r="AN277" s="68" t="e">
        <f t="shared" si="188"/>
        <v>#VALUE!</v>
      </c>
      <c r="AP277" s="77" t="str">
        <f>IF(ISBLANK(F277),"",VLOOKUP(F277,'validation code'!$T$64:$U$120,2,0))</f>
        <v/>
      </c>
      <c r="AQ277" s="77" t="str">
        <f>IF(ISBLANK(F277),"",VLOOKUP(F277,'validation code'!$T$3:$U$59,2,0))</f>
        <v/>
      </c>
      <c r="AR277" s="77" t="str">
        <f>IF(ISBLANK(M277)=TRUE,"",VLOOKUP(M277,'validation code'!$X$48:$Y$49,2,0))</f>
        <v/>
      </c>
      <c r="AS277" s="77" t="str">
        <f>IF(ISBLANK(F277)=TRUE,"",VLOOKUP(F277,'validation code'!$A$22:$B$79,2,0))</f>
        <v/>
      </c>
      <c r="AU277" s="77" t="s">
        <v>40</v>
      </c>
      <c r="AV277" s="77" t="str">
        <f>IF(ISBLANK($B$2)=TRUE,"",VLOOKUP($B$2,'validation code'!$W$54:$X$69,2,0))</f>
        <v>PRB</v>
      </c>
      <c r="AW277" s="77" t="str">
        <f t="shared" si="189"/>
        <v>01</v>
      </c>
      <c r="AX277" s="77" t="str">
        <f t="shared" si="190"/>
        <v/>
      </c>
      <c r="AY277" s="77" t="str">
        <f t="shared" si="191"/>
        <v>0276</v>
      </c>
      <c r="AZ277" s="77" t="str">
        <f t="shared" si="192"/>
        <v>EX-22-PRB-01--0276</v>
      </c>
      <c r="BA277" s="77" t="str">
        <f t="shared" si="193"/>
        <v>Not Completed</v>
      </c>
      <c r="BB277" s="19">
        <f t="shared" si="194"/>
        <v>0</v>
      </c>
      <c r="BC277" s="19">
        <f t="shared" si="195"/>
        <v>0</v>
      </c>
      <c r="BD277" s="19">
        <f t="shared" si="196"/>
        <v>0</v>
      </c>
      <c r="BE277" s="19">
        <f t="shared" si="197"/>
        <v>1</v>
      </c>
      <c r="BF277" s="19">
        <f t="shared" si="198"/>
        <v>0</v>
      </c>
      <c r="BG277" s="19">
        <f t="shared" si="199"/>
        <v>0</v>
      </c>
      <c r="BH277" s="19">
        <f t="shared" si="200"/>
        <v>0</v>
      </c>
      <c r="BI277" s="19">
        <f t="shared" si="201"/>
        <v>0</v>
      </c>
      <c r="BJ277" s="19">
        <f t="shared" si="202"/>
        <v>0</v>
      </c>
      <c r="BK277" s="19">
        <f t="shared" si="203"/>
        <v>0</v>
      </c>
      <c r="BL277" s="19">
        <f t="shared" si="204"/>
        <v>0</v>
      </c>
      <c r="BM277" s="19">
        <f t="shared" si="205"/>
        <v>0</v>
      </c>
      <c r="BN277" s="19">
        <f t="shared" si="206"/>
        <v>1</v>
      </c>
      <c r="BO277" s="19">
        <f t="shared" si="207"/>
        <v>1</v>
      </c>
      <c r="BP277" s="19">
        <f t="shared" si="208"/>
        <v>0</v>
      </c>
      <c r="BQ277" s="19">
        <f t="shared" si="209"/>
        <v>1</v>
      </c>
      <c r="BR277" s="19">
        <f t="shared" si="210"/>
        <v>0</v>
      </c>
      <c r="BS277" s="19">
        <f t="shared" si="211"/>
        <v>0</v>
      </c>
      <c r="BT277" s="19">
        <f t="shared" si="212"/>
        <v>0</v>
      </c>
      <c r="BU277" s="19">
        <f t="shared" si="213"/>
        <v>0</v>
      </c>
      <c r="BV277" s="19">
        <f t="shared" si="214"/>
        <v>0</v>
      </c>
      <c r="BW277" s="19">
        <f t="shared" si="215"/>
        <v>0</v>
      </c>
      <c r="BY277" s="12" t="str">
        <f t="shared" si="216"/>
        <v/>
      </c>
      <c r="BZ277" s="12"/>
      <c r="CA277" s="12" t="str">
        <f t="shared" si="217"/>
        <v/>
      </c>
      <c r="CB277" s="12" t="str">
        <f t="shared" si="218"/>
        <v>PRD_BODY</v>
      </c>
      <c r="CC277" s="12" t="str">
        <f t="shared" si="219"/>
        <v>PRD_BODY</v>
      </c>
    </row>
    <row r="278" spans="1:81" ht="14.25" customHeight="1" x14ac:dyDescent="0.35">
      <c r="A278" s="77" t="str">
        <f t="shared" si="183"/>
        <v>Not Completed</v>
      </c>
      <c r="C278" s="19">
        <f t="shared" si="220"/>
        <v>277</v>
      </c>
      <c r="D278" s="14" t="str">
        <f t="shared" si="184"/>
        <v/>
      </c>
      <c r="E278" s="15"/>
      <c r="F278" s="15"/>
      <c r="G278" s="15"/>
      <c r="H278" s="20" t="str">
        <f t="shared" si="185"/>
        <v/>
      </c>
      <c r="I278" s="15"/>
      <c r="J278" s="15"/>
      <c r="K278" s="65"/>
      <c r="L278" s="65"/>
      <c r="M278" s="15"/>
      <c r="N278" s="15"/>
      <c r="O278" s="15"/>
      <c r="P278" s="16"/>
      <c r="Q278" s="21" t="str">
        <f>IF(ISBLANK(O278)=TRUE,"",VLOOKUP(O278,'validation code'!$X$35:$Y$38,2,0))</f>
        <v/>
      </c>
      <c r="R278" s="84" t="e">
        <f t="shared" si="186"/>
        <v>#VALUE!</v>
      </c>
      <c r="S278" s="16"/>
      <c r="T278" s="83" t="e">
        <f t="shared" si="187"/>
        <v>#VALUE!</v>
      </c>
      <c r="U278" s="66"/>
      <c r="V278" s="66"/>
      <c r="W278" s="66"/>
      <c r="X278" s="66"/>
      <c r="Y278" s="76"/>
      <c r="Z278" s="66"/>
      <c r="AA278" s="76"/>
      <c r="AB278" s="79">
        <f t="shared" si="182"/>
        <v>0</v>
      </c>
      <c r="AC278" s="79">
        <f t="shared" si="182"/>
        <v>0</v>
      </c>
      <c r="AD278" s="79">
        <f t="shared" si="182"/>
        <v>0</v>
      </c>
      <c r="AE278" s="79">
        <f t="shared" si="182"/>
        <v>0</v>
      </c>
      <c r="AF278" s="79">
        <f t="shared" si="182"/>
        <v>0</v>
      </c>
      <c r="AG278" s="79">
        <f t="shared" si="182"/>
        <v>0</v>
      </c>
      <c r="AH278" s="79">
        <f t="shared" si="182"/>
        <v>0</v>
      </c>
      <c r="AI278" s="79">
        <f t="shared" si="182"/>
        <v>0</v>
      </c>
      <c r="AJ278" s="79">
        <f t="shared" si="182"/>
        <v>0</v>
      </c>
      <c r="AK278" s="79">
        <f t="shared" si="182"/>
        <v>0</v>
      </c>
      <c r="AL278" s="79">
        <f t="shared" si="182"/>
        <v>0</v>
      </c>
      <c r="AM278" s="79">
        <f t="shared" si="182"/>
        <v>0</v>
      </c>
      <c r="AN278" s="68" t="e">
        <f t="shared" si="188"/>
        <v>#VALUE!</v>
      </c>
      <c r="AP278" s="77" t="str">
        <f>IF(ISBLANK(F278),"",VLOOKUP(F278,'validation code'!$T$64:$U$120,2,0))</f>
        <v/>
      </c>
      <c r="AQ278" s="77" t="str">
        <f>IF(ISBLANK(F278),"",VLOOKUP(F278,'validation code'!$T$3:$U$59,2,0))</f>
        <v/>
      </c>
      <c r="AR278" s="77" t="str">
        <f>IF(ISBLANK(M278)=TRUE,"",VLOOKUP(M278,'validation code'!$X$48:$Y$49,2,0))</f>
        <v/>
      </c>
      <c r="AS278" s="77" t="str">
        <f>IF(ISBLANK(F278)=TRUE,"",VLOOKUP(F278,'validation code'!$A$22:$B$79,2,0))</f>
        <v/>
      </c>
      <c r="AU278" s="77" t="s">
        <v>40</v>
      </c>
      <c r="AV278" s="77" t="str">
        <f>IF(ISBLANK($B$2)=TRUE,"",VLOOKUP($B$2,'validation code'!$W$54:$X$69,2,0))</f>
        <v>PRB</v>
      </c>
      <c r="AW278" s="77" t="str">
        <f t="shared" si="189"/>
        <v>01</v>
      </c>
      <c r="AX278" s="77" t="str">
        <f t="shared" si="190"/>
        <v/>
      </c>
      <c r="AY278" s="77" t="str">
        <f t="shared" si="191"/>
        <v>0277</v>
      </c>
      <c r="AZ278" s="77" t="str">
        <f t="shared" si="192"/>
        <v>EX-22-PRB-01--0277</v>
      </c>
      <c r="BA278" s="77" t="str">
        <f t="shared" si="193"/>
        <v>Not Completed</v>
      </c>
      <c r="BB278" s="19">
        <f t="shared" si="194"/>
        <v>0</v>
      </c>
      <c r="BC278" s="19">
        <f t="shared" si="195"/>
        <v>0</v>
      </c>
      <c r="BD278" s="19">
        <f t="shared" si="196"/>
        <v>0</v>
      </c>
      <c r="BE278" s="19">
        <f t="shared" si="197"/>
        <v>1</v>
      </c>
      <c r="BF278" s="19">
        <f t="shared" si="198"/>
        <v>0</v>
      </c>
      <c r="BG278" s="19">
        <f t="shared" si="199"/>
        <v>0</v>
      </c>
      <c r="BH278" s="19">
        <f t="shared" si="200"/>
        <v>0</v>
      </c>
      <c r="BI278" s="19">
        <f t="shared" si="201"/>
        <v>0</v>
      </c>
      <c r="BJ278" s="19">
        <f t="shared" si="202"/>
        <v>0</v>
      </c>
      <c r="BK278" s="19">
        <f t="shared" si="203"/>
        <v>0</v>
      </c>
      <c r="BL278" s="19">
        <f t="shared" si="204"/>
        <v>0</v>
      </c>
      <c r="BM278" s="19">
        <f t="shared" si="205"/>
        <v>0</v>
      </c>
      <c r="BN278" s="19">
        <f t="shared" si="206"/>
        <v>1</v>
      </c>
      <c r="BO278" s="19">
        <f t="shared" si="207"/>
        <v>1</v>
      </c>
      <c r="BP278" s="19">
        <f t="shared" si="208"/>
        <v>0</v>
      </c>
      <c r="BQ278" s="19">
        <f t="shared" si="209"/>
        <v>1</v>
      </c>
      <c r="BR278" s="19">
        <f t="shared" si="210"/>
        <v>0</v>
      </c>
      <c r="BS278" s="19">
        <f t="shared" si="211"/>
        <v>0</v>
      </c>
      <c r="BT278" s="19">
        <f t="shared" si="212"/>
        <v>0</v>
      </c>
      <c r="BU278" s="19">
        <f t="shared" si="213"/>
        <v>0</v>
      </c>
      <c r="BV278" s="19">
        <f t="shared" si="214"/>
        <v>0</v>
      </c>
      <c r="BW278" s="19">
        <f t="shared" si="215"/>
        <v>0</v>
      </c>
      <c r="BY278" s="12" t="str">
        <f t="shared" si="216"/>
        <v/>
      </c>
      <c r="BZ278" s="12"/>
      <c r="CA278" s="12" t="str">
        <f t="shared" si="217"/>
        <v/>
      </c>
      <c r="CB278" s="12" t="str">
        <f t="shared" si="218"/>
        <v>PRD_BODY</v>
      </c>
      <c r="CC278" s="12" t="str">
        <f t="shared" si="219"/>
        <v>PRD_BODY</v>
      </c>
    </row>
    <row r="279" spans="1:81" ht="14.25" customHeight="1" x14ac:dyDescent="0.35">
      <c r="A279" s="77" t="str">
        <f t="shared" si="183"/>
        <v>Not Completed</v>
      </c>
      <c r="C279" s="19">
        <f t="shared" si="220"/>
        <v>278</v>
      </c>
      <c r="D279" s="14" t="str">
        <f t="shared" si="184"/>
        <v/>
      </c>
      <c r="E279" s="15"/>
      <c r="F279" s="15"/>
      <c r="G279" s="15"/>
      <c r="H279" s="20" t="str">
        <f t="shared" si="185"/>
        <v/>
      </c>
      <c r="I279" s="15"/>
      <c r="J279" s="15"/>
      <c r="K279" s="65"/>
      <c r="L279" s="65"/>
      <c r="M279" s="15"/>
      <c r="N279" s="15"/>
      <c r="O279" s="15"/>
      <c r="P279" s="16"/>
      <c r="Q279" s="21" t="str">
        <f>IF(ISBLANK(O279)=TRUE,"",VLOOKUP(O279,'validation code'!$X$35:$Y$38,2,0))</f>
        <v/>
      </c>
      <c r="R279" s="84" t="e">
        <f t="shared" si="186"/>
        <v>#VALUE!</v>
      </c>
      <c r="S279" s="16"/>
      <c r="T279" s="83" t="e">
        <f t="shared" si="187"/>
        <v>#VALUE!</v>
      </c>
      <c r="U279" s="66"/>
      <c r="V279" s="66"/>
      <c r="W279" s="66"/>
      <c r="X279" s="66"/>
      <c r="Y279" s="76"/>
      <c r="Z279" s="66"/>
      <c r="AA279" s="76"/>
      <c r="AB279" s="79">
        <f t="shared" si="182"/>
        <v>0</v>
      </c>
      <c r="AC279" s="79">
        <f t="shared" si="182"/>
        <v>0</v>
      </c>
      <c r="AD279" s="79">
        <f t="shared" si="182"/>
        <v>0</v>
      </c>
      <c r="AE279" s="79">
        <f t="shared" si="182"/>
        <v>0</v>
      </c>
      <c r="AF279" s="79">
        <f t="shared" si="182"/>
        <v>0</v>
      </c>
      <c r="AG279" s="79">
        <f t="shared" si="182"/>
        <v>0</v>
      </c>
      <c r="AH279" s="79">
        <f t="shared" si="182"/>
        <v>0</v>
      </c>
      <c r="AI279" s="79">
        <f t="shared" si="182"/>
        <v>0</v>
      </c>
      <c r="AJ279" s="79">
        <f t="shared" si="182"/>
        <v>0</v>
      </c>
      <c r="AK279" s="79">
        <f t="shared" si="182"/>
        <v>0</v>
      </c>
      <c r="AL279" s="79">
        <f t="shared" si="182"/>
        <v>0</v>
      </c>
      <c r="AM279" s="79">
        <f t="shared" si="182"/>
        <v>0</v>
      </c>
      <c r="AN279" s="68" t="e">
        <f t="shared" si="188"/>
        <v>#VALUE!</v>
      </c>
      <c r="AP279" s="77" t="str">
        <f>IF(ISBLANK(F279),"",VLOOKUP(F279,'validation code'!$T$64:$U$120,2,0))</f>
        <v/>
      </c>
      <c r="AQ279" s="77" t="str">
        <f>IF(ISBLANK(F279),"",VLOOKUP(F279,'validation code'!$T$3:$U$59,2,0))</f>
        <v/>
      </c>
      <c r="AR279" s="77" t="str">
        <f>IF(ISBLANK(M279)=TRUE,"",VLOOKUP(M279,'validation code'!$X$48:$Y$49,2,0))</f>
        <v/>
      </c>
      <c r="AS279" s="77" t="str">
        <f>IF(ISBLANK(F279)=TRUE,"",VLOOKUP(F279,'validation code'!$A$22:$B$79,2,0))</f>
        <v/>
      </c>
      <c r="AU279" s="77" t="s">
        <v>40</v>
      </c>
      <c r="AV279" s="77" t="str">
        <f>IF(ISBLANK($B$2)=TRUE,"",VLOOKUP($B$2,'validation code'!$W$54:$X$69,2,0))</f>
        <v>PRB</v>
      </c>
      <c r="AW279" s="77" t="str">
        <f t="shared" si="189"/>
        <v>01</v>
      </c>
      <c r="AX279" s="77" t="str">
        <f t="shared" si="190"/>
        <v/>
      </c>
      <c r="AY279" s="77" t="str">
        <f t="shared" si="191"/>
        <v>0278</v>
      </c>
      <c r="AZ279" s="77" t="str">
        <f t="shared" si="192"/>
        <v>EX-22-PRB-01--0278</v>
      </c>
      <c r="BA279" s="77" t="str">
        <f t="shared" si="193"/>
        <v>Not Completed</v>
      </c>
      <c r="BB279" s="19">
        <f t="shared" si="194"/>
        <v>0</v>
      </c>
      <c r="BC279" s="19">
        <f t="shared" si="195"/>
        <v>0</v>
      </c>
      <c r="BD279" s="19">
        <f t="shared" si="196"/>
        <v>0</v>
      </c>
      <c r="BE279" s="19">
        <f t="shared" si="197"/>
        <v>1</v>
      </c>
      <c r="BF279" s="19">
        <f t="shared" si="198"/>
        <v>0</v>
      </c>
      <c r="BG279" s="19">
        <f t="shared" si="199"/>
        <v>0</v>
      </c>
      <c r="BH279" s="19">
        <f t="shared" si="200"/>
        <v>0</v>
      </c>
      <c r="BI279" s="19">
        <f t="shared" si="201"/>
        <v>0</v>
      </c>
      <c r="BJ279" s="19">
        <f t="shared" si="202"/>
        <v>0</v>
      </c>
      <c r="BK279" s="19">
        <f t="shared" si="203"/>
        <v>0</v>
      </c>
      <c r="BL279" s="19">
        <f t="shared" si="204"/>
        <v>0</v>
      </c>
      <c r="BM279" s="19">
        <f t="shared" si="205"/>
        <v>0</v>
      </c>
      <c r="BN279" s="19">
        <f t="shared" si="206"/>
        <v>1</v>
      </c>
      <c r="BO279" s="19">
        <f t="shared" si="207"/>
        <v>1</v>
      </c>
      <c r="BP279" s="19">
        <f t="shared" si="208"/>
        <v>0</v>
      </c>
      <c r="BQ279" s="19">
        <f t="shared" si="209"/>
        <v>1</v>
      </c>
      <c r="BR279" s="19">
        <f t="shared" si="210"/>
        <v>0</v>
      </c>
      <c r="BS279" s="19">
        <f t="shared" si="211"/>
        <v>0</v>
      </c>
      <c r="BT279" s="19">
        <f t="shared" si="212"/>
        <v>0</v>
      </c>
      <c r="BU279" s="19">
        <f t="shared" si="213"/>
        <v>0</v>
      </c>
      <c r="BV279" s="19">
        <f t="shared" si="214"/>
        <v>0</v>
      </c>
      <c r="BW279" s="19">
        <f t="shared" si="215"/>
        <v>0</v>
      </c>
      <c r="BY279" s="12" t="str">
        <f t="shared" si="216"/>
        <v/>
      </c>
      <c r="BZ279" s="12"/>
      <c r="CA279" s="12" t="str">
        <f t="shared" si="217"/>
        <v/>
      </c>
      <c r="CB279" s="12" t="str">
        <f t="shared" si="218"/>
        <v>PRD_BODY</v>
      </c>
      <c r="CC279" s="12" t="str">
        <f t="shared" si="219"/>
        <v>PRD_BODY</v>
      </c>
    </row>
    <row r="280" spans="1:81" ht="14.25" customHeight="1" x14ac:dyDescent="0.35">
      <c r="A280" s="77" t="str">
        <f t="shared" si="183"/>
        <v>Not Completed</v>
      </c>
      <c r="C280" s="19">
        <f t="shared" si="220"/>
        <v>279</v>
      </c>
      <c r="D280" s="14" t="str">
        <f t="shared" si="184"/>
        <v/>
      </c>
      <c r="E280" s="15"/>
      <c r="F280" s="15"/>
      <c r="G280" s="15"/>
      <c r="H280" s="20" t="str">
        <f t="shared" si="185"/>
        <v/>
      </c>
      <c r="I280" s="15"/>
      <c r="J280" s="15"/>
      <c r="K280" s="65"/>
      <c r="L280" s="65"/>
      <c r="M280" s="15"/>
      <c r="N280" s="15"/>
      <c r="O280" s="15"/>
      <c r="P280" s="16"/>
      <c r="Q280" s="21" t="str">
        <f>IF(ISBLANK(O280)=TRUE,"",VLOOKUP(O280,'validation code'!$X$35:$Y$38,2,0))</f>
        <v/>
      </c>
      <c r="R280" s="84" t="e">
        <f t="shared" si="186"/>
        <v>#VALUE!</v>
      </c>
      <c r="S280" s="16"/>
      <c r="T280" s="83" t="e">
        <f t="shared" si="187"/>
        <v>#VALUE!</v>
      </c>
      <c r="U280" s="66"/>
      <c r="V280" s="66"/>
      <c r="W280" s="66"/>
      <c r="X280" s="66"/>
      <c r="Y280" s="76"/>
      <c r="Z280" s="66"/>
      <c r="AA280" s="76"/>
      <c r="AB280" s="79">
        <f t="shared" si="182"/>
        <v>0</v>
      </c>
      <c r="AC280" s="79">
        <f t="shared" si="182"/>
        <v>0</v>
      </c>
      <c r="AD280" s="79">
        <f t="shared" si="182"/>
        <v>0</v>
      </c>
      <c r="AE280" s="79">
        <f t="shared" ref="AB280:AM301" si="221">IFERROR(ROUND(IF(OR(ISBLANK($V280)=TRUE,$V280&lt;&gt;AE$1=TRUE,ISBLANK($T280)=TRUE),"",IF(AE$1=$V280,$T280,0)),0),0)</f>
        <v>0</v>
      </c>
      <c r="AF280" s="79">
        <f t="shared" si="221"/>
        <v>0</v>
      </c>
      <c r="AG280" s="79">
        <f t="shared" si="221"/>
        <v>0</v>
      </c>
      <c r="AH280" s="79">
        <f t="shared" si="221"/>
        <v>0</v>
      </c>
      <c r="AI280" s="79">
        <f t="shared" si="221"/>
        <v>0</v>
      </c>
      <c r="AJ280" s="79">
        <f t="shared" si="221"/>
        <v>0</v>
      </c>
      <c r="AK280" s="79">
        <f t="shared" si="221"/>
        <v>0</v>
      </c>
      <c r="AL280" s="79">
        <f t="shared" si="221"/>
        <v>0</v>
      </c>
      <c r="AM280" s="79">
        <f t="shared" si="221"/>
        <v>0</v>
      </c>
      <c r="AN280" s="68" t="e">
        <f t="shared" si="188"/>
        <v>#VALUE!</v>
      </c>
      <c r="AP280" s="77" t="str">
        <f>IF(ISBLANK(F280),"",VLOOKUP(F280,'validation code'!$T$64:$U$120,2,0))</f>
        <v/>
      </c>
      <c r="AQ280" s="77" t="str">
        <f>IF(ISBLANK(F280),"",VLOOKUP(F280,'validation code'!$T$3:$U$59,2,0))</f>
        <v/>
      </c>
      <c r="AR280" s="77" t="str">
        <f>IF(ISBLANK(M280)=TRUE,"",VLOOKUP(M280,'validation code'!$X$48:$Y$49,2,0))</f>
        <v/>
      </c>
      <c r="AS280" s="77" t="str">
        <f>IF(ISBLANK(F280)=TRUE,"",VLOOKUP(F280,'validation code'!$A$22:$B$79,2,0))</f>
        <v/>
      </c>
      <c r="AU280" s="77" t="s">
        <v>40</v>
      </c>
      <c r="AV280" s="77" t="str">
        <f>IF(ISBLANK($B$2)=TRUE,"",VLOOKUP($B$2,'validation code'!$W$54:$X$69,2,0))</f>
        <v>PRB</v>
      </c>
      <c r="AW280" s="77" t="str">
        <f t="shared" si="189"/>
        <v>01</v>
      </c>
      <c r="AX280" s="77" t="str">
        <f t="shared" si="190"/>
        <v/>
      </c>
      <c r="AY280" s="77" t="str">
        <f t="shared" si="191"/>
        <v>0279</v>
      </c>
      <c r="AZ280" s="77" t="str">
        <f t="shared" si="192"/>
        <v>EX-22-PRB-01--0279</v>
      </c>
      <c r="BA280" s="77" t="str">
        <f t="shared" si="193"/>
        <v>Not Completed</v>
      </c>
      <c r="BB280" s="19">
        <f t="shared" si="194"/>
        <v>0</v>
      </c>
      <c r="BC280" s="19">
        <f t="shared" si="195"/>
        <v>0</v>
      </c>
      <c r="BD280" s="19">
        <f t="shared" si="196"/>
        <v>0</v>
      </c>
      <c r="BE280" s="19">
        <f t="shared" si="197"/>
        <v>1</v>
      </c>
      <c r="BF280" s="19">
        <f t="shared" si="198"/>
        <v>0</v>
      </c>
      <c r="BG280" s="19">
        <f t="shared" si="199"/>
        <v>0</v>
      </c>
      <c r="BH280" s="19">
        <f t="shared" si="200"/>
        <v>0</v>
      </c>
      <c r="BI280" s="19">
        <f t="shared" si="201"/>
        <v>0</v>
      </c>
      <c r="BJ280" s="19">
        <f t="shared" si="202"/>
        <v>0</v>
      </c>
      <c r="BK280" s="19">
        <f t="shared" si="203"/>
        <v>0</v>
      </c>
      <c r="BL280" s="19">
        <f t="shared" si="204"/>
        <v>0</v>
      </c>
      <c r="BM280" s="19">
        <f t="shared" si="205"/>
        <v>0</v>
      </c>
      <c r="BN280" s="19">
        <f t="shared" si="206"/>
        <v>1</v>
      </c>
      <c r="BO280" s="19">
        <f t="shared" si="207"/>
        <v>1</v>
      </c>
      <c r="BP280" s="19">
        <f t="shared" si="208"/>
        <v>0</v>
      </c>
      <c r="BQ280" s="19">
        <f t="shared" si="209"/>
        <v>1</v>
      </c>
      <c r="BR280" s="19">
        <f t="shared" si="210"/>
        <v>0</v>
      </c>
      <c r="BS280" s="19">
        <f t="shared" si="211"/>
        <v>0</v>
      </c>
      <c r="BT280" s="19">
        <f t="shared" si="212"/>
        <v>0</v>
      </c>
      <c r="BU280" s="19">
        <f t="shared" si="213"/>
        <v>0</v>
      </c>
      <c r="BV280" s="19">
        <f t="shared" si="214"/>
        <v>0</v>
      </c>
      <c r="BW280" s="19">
        <f t="shared" si="215"/>
        <v>0</v>
      </c>
      <c r="BY280" s="12" t="str">
        <f t="shared" si="216"/>
        <v/>
      </c>
      <c r="BZ280" s="12"/>
      <c r="CA280" s="12" t="str">
        <f t="shared" si="217"/>
        <v/>
      </c>
      <c r="CB280" s="12" t="str">
        <f t="shared" si="218"/>
        <v>PRD_BODY</v>
      </c>
      <c r="CC280" s="12" t="str">
        <f t="shared" si="219"/>
        <v>PRD_BODY</v>
      </c>
    </row>
    <row r="281" spans="1:81" ht="14.25" customHeight="1" x14ac:dyDescent="0.35">
      <c r="A281" s="77" t="str">
        <f t="shared" si="183"/>
        <v>Not Completed</v>
      </c>
      <c r="C281" s="19">
        <f t="shared" si="220"/>
        <v>280</v>
      </c>
      <c r="D281" s="14" t="str">
        <f t="shared" si="184"/>
        <v/>
      </c>
      <c r="E281" s="15"/>
      <c r="F281" s="15"/>
      <c r="G281" s="15"/>
      <c r="H281" s="20" t="str">
        <f t="shared" si="185"/>
        <v/>
      </c>
      <c r="I281" s="15"/>
      <c r="J281" s="15"/>
      <c r="K281" s="65"/>
      <c r="L281" s="65"/>
      <c r="M281" s="15"/>
      <c r="N281" s="15"/>
      <c r="O281" s="15"/>
      <c r="P281" s="16"/>
      <c r="Q281" s="21" t="str">
        <f>IF(ISBLANK(O281)=TRUE,"",VLOOKUP(O281,'validation code'!$X$35:$Y$38,2,0))</f>
        <v/>
      </c>
      <c r="R281" s="84" t="e">
        <f t="shared" si="186"/>
        <v>#VALUE!</v>
      </c>
      <c r="S281" s="16"/>
      <c r="T281" s="83" t="e">
        <f t="shared" si="187"/>
        <v>#VALUE!</v>
      </c>
      <c r="U281" s="66"/>
      <c r="V281" s="66"/>
      <c r="W281" s="66"/>
      <c r="X281" s="66"/>
      <c r="Y281" s="76"/>
      <c r="Z281" s="66"/>
      <c r="AA281" s="76"/>
      <c r="AB281" s="79">
        <f t="shared" si="221"/>
        <v>0</v>
      </c>
      <c r="AC281" s="79">
        <f t="shared" si="221"/>
        <v>0</v>
      </c>
      <c r="AD281" s="79">
        <f t="shared" si="221"/>
        <v>0</v>
      </c>
      <c r="AE281" s="79">
        <f t="shared" si="221"/>
        <v>0</v>
      </c>
      <c r="AF281" s="79">
        <f t="shared" si="221"/>
        <v>0</v>
      </c>
      <c r="AG281" s="79">
        <f t="shared" si="221"/>
        <v>0</v>
      </c>
      <c r="AH281" s="79">
        <f t="shared" si="221"/>
        <v>0</v>
      </c>
      <c r="AI281" s="79">
        <f t="shared" si="221"/>
        <v>0</v>
      </c>
      <c r="AJ281" s="79">
        <f t="shared" si="221"/>
        <v>0</v>
      </c>
      <c r="AK281" s="79">
        <f t="shared" si="221"/>
        <v>0</v>
      </c>
      <c r="AL281" s="79">
        <f t="shared" si="221"/>
        <v>0</v>
      </c>
      <c r="AM281" s="79">
        <f t="shared" si="221"/>
        <v>0</v>
      </c>
      <c r="AN281" s="68" t="e">
        <f t="shared" si="188"/>
        <v>#VALUE!</v>
      </c>
      <c r="AP281" s="77" t="str">
        <f>IF(ISBLANK(F281),"",VLOOKUP(F281,'validation code'!$T$64:$U$120,2,0))</f>
        <v/>
      </c>
      <c r="AQ281" s="77" t="str">
        <f>IF(ISBLANK(F281),"",VLOOKUP(F281,'validation code'!$T$3:$U$59,2,0))</f>
        <v/>
      </c>
      <c r="AR281" s="77" t="str">
        <f>IF(ISBLANK(M281)=TRUE,"",VLOOKUP(M281,'validation code'!$X$48:$Y$49,2,0))</f>
        <v/>
      </c>
      <c r="AS281" s="77" t="str">
        <f>IF(ISBLANK(F281)=TRUE,"",VLOOKUP(F281,'validation code'!$A$22:$B$79,2,0))</f>
        <v/>
      </c>
      <c r="AU281" s="77" t="s">
        <v>40</v>
      </c>
      <c r="AV281" s="77" t="str">
        <f>IF(ISBLANK($B$2)=TRUE,"",VLOOKUP($B$2,'validation code'!$W$54:$X$69,2,0))</f>
        <v>PRB</v>
      </c>
      <c r="AW281" s="77" t="str">
        <f t="shared" si="189"/>
        <v>01</v>
      </c>
      <c r="AX281" s="77" t="str">
        <f t="shared" si="190"/>
        <v/>
      </c>
      <c r="AY281" s="77" t="str">
        <f t="shared" si="191"/>
        <v>0280</v>
      </c>
      <c r="AZ281" s="77" t="str">
        <f t="shared" si="192"/>
        <v>EX-22-PRB-01--0280</v>
      </c>
      <c r="BA281" s="77" t="str">
        <f t="shared" si="193"/>
        <v>Not Completed</v>
      </c>
      <c r="BB281" s="19">
        <f t="shared" si="194"/>
        <v>0</v>
      </c>
      <c r="BC281" s="19">
        <f t="shared" si="195"/>
        <v>0</v>
      </c>
      <c r="BD281" s="19">
        <f t="shared" si="196"/>
        <v>0</v>
      </c>
      <c r="BE281" s="19">
        <f t="shared" si="197"/>
        <v>1</v>
      </c>
      <c r="BF281" s="19">
        <f t="shared" si="198"/>
        <v>0</v>
      </c>
      <c r="BG281" s="19">
        <f t="shared" si="199"/>
        <v>0</v>
      </c>
      <c r="BH281" s="19">
        <f t="shared" si="200"/>
        <v>0</v>
      </c>
      <c r="BI281" s="19">
        <f t="shared" si="201"/>
        <v>0</v>
      </c>
      <c r="BJ281" s="19">
        <f t="shared" si="202"/>
        <v>0</v>
      </c>
      <c r="BK281" s="19">
        <f t="shared" si="203"/>
        <v>0</v>
      </c>
      <c r="BL281" s="19">
        <f t="shared" si="204"/>
        <v>0</v>
      </c>
      <c r="BM281" s="19">
        <f t="shared" si="205"/>
        <v>0</v>
      </c>
      <c r="BN281" s="19">
        <f t="shared" si="206"/>
        <v>1</v>
      </c>
      <c r="BO281" s="19">
        <f t="shared" si="207"/>
        <v>1</v>
      </c>
      <c r="BP281" s="19">
        <f t="shared" si="208"/>
        <v>0</v>
      </c>
      <c r="BQ281" s="19">
        <f t="shared" si="209"/>
        <v>1</v>
      </c>
      <c r="BR281" s="19">
        <f t="shared" si="210"/>
        <v>0</v>
      </c>
      <c r="BS281" s="19">
        <f t="shared" si="211"/>
        <v>0</v>
      </c>
      <c r="BT281" s="19">
        <f t="shared" si="212"/>
        <v>0</v>
      </c>
      <c r="BU281" s="19">
        <f t="shared" si="213"/>
        <v>0</v>
      </c>
      <c r="BV281" s="19">
        <f t="shared" si="214"/>
        <v>0</v>
      </c>
      <c r="BW281" s="19">
        <f t="shared" si="215"/>
        <v>0</v>
      </c>
      <c r="BY281" s="12" t="str">
        <f t="shared" si="216"/>
        <v/>
      </c>
      <c r="BZ281" s="12"/>
      <c r="CA281" s="12" t="str">
        <f t="shared" si="217"/>
        <v/>
      </c>
      <c r="CB281" s="12" t="str">
        <f t="shared" si="218"/>
        <v>PRD_BODY</v>
      </c>
      <c r="CC281" s="12" t="str">
        <f t="shared" si="219"/>
        <v>PRD_BODY</v>
      </c>
    </row>
    <row r="282" spans="1:81" ht="14.25" customHeight="1" x14ac:dyDescent="0.35">
      <c r="A282" s="77" t="str">
        <f t="shared" si="183"/>
        <v>Not Completed</v>
      </c>
      <c r="C282" s="19">
        <f t="shared" si="220"/>
        <v>281</v>
      </c>
      <c r="D282" s="14" t="str">
        <f t="shared" si="184"/>
        <v/>
      </c>
      <c r="E282" s="15"/>
      <c r="F282" s="15"/>
      <c r="G282" s="15"/>
      <c r="H282" s="20" t="str">
        <f t="shared" si="185"/>
        <v/>
      </c>
      <c r="I282" s="15"/>
      <c r="J282" s="15"/>
      <c r="K282" s="65"/>
      <c r="L282" s="65"/>
      <c r="M282" s="15"/>
      <c r="N282" s="15"/>
      <c r="O282" s="15"/>
      <c r="P282" s="16"/>
      <c r="Q282" s="21" t="str">
        <f>IF(ISBLANK(O282)=TRUE,"",VLOOKUP(O282,'validation code'!$X$35:$Y$38,2,0))</f>
        <v/>
      </c>
      <c r="R282" s="84" t="e">
        <f t="shared" si="186"/>
        <v>#VALUE!</v>
      </c>
      <c r="S282" s="16"/>
      <c r="T282" s="83" t="e">
        <f t="shared" si="187"/>
        <v>#VALUE!</v>
      </c>
      <c r="U282" s="66"/>
      <c r="V282" s="66"/>
      <c r="W282" s="66"/>
      <c r="X282" s="66"/>
      <c r="Y282" s="76"/>
      <c r="Z282" s="66"/>
      <c r="AA282" s="76"/>
      <c r="AB282" s="79">
        <f t="shared" si="221"/>
        <v>0</v>
      </c>
      <c r="AC282" s="79">
        <f t="shared" si="221"/>
        <v>0</v>
      </c>
      <c r="AD282" s="79">
        <f t="shared" si="221"/>
        <v>0</v>
      </c>
      <c r="AE282" s="79">
        <f t="shared" si="221"/>
        <v>0</v>
      </c>
      <c r="AF282" s="79">
        <f t="shared" si="221"/>
        <v>0</v>
      </c>
      <c r="AG282" s="79">
        <f t="shared" si="221"/>
        <v>0</v>
      </c>
      <c r="AH282" s="79">
        <f t="shared" si="221"/>
        <v>0</v>
      </c>
      <c r="AI282" s="79">
        <f t="shared" si="221"/>
        <v>0</v>
      </c>
      <c r="AJ282" s="79">
        <f t="shared" si="221"/>
        <v>0</v>
      </c>
      <c r="AK282" s="79">
        <f t="shared" si="221"/>
        <v>0</v>
      </c>
      <c r="AL282" s="79">
        <f t="shared" si="221"/>
        <v>0</v>
      </c>
      <c r="AM282" s="79">
        <f t="shared" si="221"/>
        <v>0</v>
      </c>
      <c r="AN282" s="68" t="e">
        <f t="shared" si="188"/>
        <v>#VALUE!</v>
      </c>
      <c r="AP282" s="77" t="str">
        <f>IF(ISBLANK(F282),"",VLOOKUP(F282,'validation code'!$T$64:$U$120,2,0))</f>
        <v/>
      </c>
      <c r="AQ282" s="77" t="str">
        <f>IF(ISBLANK(F282),"",VLOOKUP(F282,'validation code'!$T$3:$U$59,2,0))</f>
        <v/>
      </c>
      <c r="AR282" s="77" t="str">
        <f>IF(ISBLANK(M282)=TRUE,"",VLOOKUP(M282,'validation code'!$X$48:$Y$49,2,0))</f>
        <v/>
      </c>
      <c r="AS282" s="77" t="str">
        <f>IF(ISBLANK(F282)=TRUE,"",VLOOKUP(F282,'validation code'!$A$22:$B$79,2,0))</f>
        <v/>
      </c>
      <c r="AU282" s="77" t="s">
        <v>40</v>
      </c>
      <c r="AV282" s="77" t="str">
        <f>IF(ISBLANK($B$2)=TRUE,"",VLOOKUP($B$2,'validation code'!$W$54:$X$69,2,0))</f>
        <v>PRB</v>
      </c>
      <c r="AW282" s="77" t="str">
        <f t="shared" si="189"/>
        <v>01</v>
      </c>
      <c r="AX282" s="77" t="str">
        <f t="shared" si="190"/>
        <v/>
      </c>
      <c r="AY282" s="77" t="str">
        <f t="shared" si="191"/>
        <v>0281</v>
      </c>
      <c r="AZ282" s="77" t="str">
        <f t="shared" si="192"/>
        <v>EX-22-PRB-01--0281</v>
      </c>
      <c r="BA282" s="77" t="str">
        <f t="shared" si="193"/>
        <v>Not Completed</v>
      </c>
      <c r="BB282" s="19">
        <f t="shared" si="194"/>
        <v>0</v>
      </c>
      <c r="BC282" s="19">
        <f t="shared" si="195"/>
        <v>0</v>
      </c>
      <c r="BD282" s="19">
        <f t="shared" si="196"/>
        <v>0</v>
      </c>
      <c r="BE282" s="19">
        <f t="shared" si="197"/>
        <v>1</v>
      </c>
      <c r="BF282" s="19">
        <f t="shared" si="198"/>
        <v>0</v>
      </c>
      <c r="BG282" s="19">
        <f t="shared" si="199"/>
        <v>0</v>
      </c>
      <c r="BH282" s="19">
        <f t="shared" si="200"/>
        <v>0</v>
      </c>
      <c r="BI282" s="19">
        <f t="shared" si="201"/>
        <v>0</v>
      </c>
      <c r="BJ282" s="19">
        <f t="shared" si="202"/>
        <v>0</v>
      </c>
      <c r="BK282" s="19">
        <f t="shared" si="203"/>
        <v>0</v>
      </c>
      <c r="BL282" s="19">
        <f t="shared" si="204"/>
        <v>0</v>
      </c>
      <c r="BM282" s="19">
        <f t="shared" si="205"/>
        <v>0</v>
      </c>
      <c r="BN282" s="19">
        <f t="shared" si="206"/>
        <v>1</v>
      </c>
      <c r="BO282" s="19">
        <f t="shared" si="207"/>
        <v>1</v>
      </c>
      <c r="BP282" s="19">
        <f t="shared" si="208"/>
        <v>0</v>
      </c>
      <c r="BQ282" s="19">
        <f t="shared" si="209"/>
        <v>1</v>
      </c>
      <c r="BR282" s="19">
        <f t="shared" si="210"/>
        <v>0</v>
      </c>
      <c r="BS282" s="19">
        <f t="shared" si="211"/>
        <v>0</v>
      </c>
      <c r="BT282" s="19">
        <f t="shared" si="212"/>
        <v>0</v>
      </c>
      <c r="BU282" s="19">
        <f t="shared" si="213"/>
        <v>0</v>
      </c>
      <c r="BV282" s="19">
        <f t="shared" si="214"/>
        <v>0</v>
      </c>
      <c r="BW282" s="19">
        <f t="shared" si="215"/>
        <v>0</v>
      </c>
      <c r="BY282" s="12" t="str">
        <f t="shared" si="216"/>
        <v/>
      </c>
      <c r="BZ282" s="12"/>
      <c r="CA282" s="12" t="str">
        <f t="shared" si="217"/>
        <v/>
      </c>
      <c r="CB282" s="12" t="str">
        <f t="shared" si="218"/>
        <v>PRD_BODY</v>
      </c>
      <c r="CC282" s="12" t="str">
        <f t="shared" si="219"/>
        <v>PRD_BODY</v>
      </c>
    </row>
    <row r="283" spans="1:81" ht="14.25" customHeight="1" x14ac:dyDescent="0.35">
      <c r="A283" s="77" t="str">
        <f t="shared" si="183"/>
        <v>Not Completed</v>
      </c>
      <c r="C283" s="19">
        <f t="shared" si="220"/>
        <v>282</v>
      </c>
      <c r="D283" s="14" t="str">
        <f t="shared" si="184"/>
        <v/>
      </c>
      <c r="E283" s="15"/>
      <c r="F283" s="15"/>
      <c r="G283" s="15"/>
      <c r="H283" s="20" t="str">
        <f t="shared" si="185"/>
        <v/>
      </c>
      <c r="I283" s="15"/>
      <c r="J283" s="15"/>
      <c r="K283" s="65"/>
      <c r="L283" s="65"/>
      <c r="M283" s="15"/>
      <c r="N283" s="15"/>
      <c r="O283" s="15"/>
      <c r="P283" s="16"/>
      <c r="Q283" s="21" t="str">
        <f>IF(ISBLANK(O283)=TRUE,"",VLOOKUP(O283,'validation code'!$X$35:$Y$38,2,0))</f>
        <v/>
      </c>
      <c r="R283" s="84" t="e">
        <f t="shared" si="186"/>
        <v>#VALUE!</v>
      </c>
      <c r="S283" s="16"/>
      <c r="T283" s="83" t="e">
        <f t="shared" si="187"/>
        <v>#VALUE!</v>
      </c>
      <c r="U283" s="66"/>
      <c r="V283" s="66"/>
      <c r="W283" s="66"/>
      <c r="X283" s="66"/>
      <c r="Y283" s="76"/>
      <c r="Z283" s="66"/>
      <c r="AA283" s="76"/>
      <c r="AB283" s="79">
        <f t="shared" si="221"/>
        <v>0</v>
      </c>
      <c r="AC283" s="79">
        <f t="shared" si="221"/>
        <v>0</v>
      </c>
      <c r="AD283" s="79">
        <f t="shared" si="221"/>
        <v>0</v>
      </c>
      <c r="AE283" s="79">
        <f t="shared" si="221"/>
        <v>0</v>
      </c>
      <c r="AF283" s="79">
        <f t="shared" si="221"/>
        <v>0</v>
      </c>
      <c r="AG283" s="79">
        <f t="shared" si="221"/>
        <v>0</v>
      </c>
      <c r="AH283" s="79">
        <f t="shared" si="221"/>
        <v>0</v>
      </c>
      <c r="AI283" s="79">
        <f t="shared" si="221"/>
        <v>0</v>
      </c>
      <c r="AJ283" s="79">
        <f t="shared" si="221"/>
        <v>0</v>
      </c>
      <c r="AK283" s="79">
        <f t="shared" si="221"/>
        <v>0</v>
      </c>
      <c r="AL283" s="79">
        <f t="shared" si="221"/>
        <v>0</v>
      </c>
      <c r="AM283" s="79">
        <f t="shared" si="221"/>
        <v>0</v>
      </c>
      <c r="AN283" s="68" t="e">
        <f t="shared" si="188"/>
        <v>#VALUE!</v>
      </c>
      <c r="AP283" s="77" t="str">
        <f>IF(ISBLANK(F283),"",VLOOKUP(F283,'validation code'!$T$64:$U$120,2,0))</f>
        <v/>
      </c>
      <c r="AQ283" s="77" t="str">
        <f>IF(ISBLANK(F283),"",VLOOKUP(F283,'validation code'!$T$3:$U$59,2,0))</f>
        <v/>
      </c>
      <c r="AR283" s="77" t="str">
        <f>IF(ISBLANK(M283)=TRUE,"",VLOOKUP(M283,'validation code'!$X$48:$Y$49,2,0))</f>
        <v/>
      </c>
      <c r="AS283" s="77" t="str">
        <f>IF(ISBLANK(F283)=TRUE,"",VLOOKUP(F283,'validation code'!$A$22:$B$79,2,0))</f>
        <v/>
      </c>
      <c r="AU283" s="77" t="s">
        <v>40</v>
      </c>
      <c r="AV283" s="77" t="str">
        <f>IF(ISBLANK($B$2)=TRUE,"",VLOOKUP($B$2,'validation code'!$W$54:$X$69,2,0))</f>
        <v>PRB</v>
      </c>
      <c r="AW283" s="77" t="str">
        <f t="shared" si="189"/>
        <v>01</v>
      </c>
      <c r="AX283" s="77" t="str">
        <f t="shared" si="190"/>
        <v/>
      </c>
      <c r="AY283" s="77" t="str">
        <f t="shared" si="191"/>
        <v>0282</v>
      </c>
      <c r="AZ283" s="77" t="str">
        <f t="shared" si="192"/>
        <v>EX-22-PRB-01--0282</v>
      </c>
      <c r="BA283" s="77" t="str">
        <f t="shared" si="193"/>
        <v>Not Completed</v>
      </c>
      <c r="BB283" s="19">
        <f t="shared" si="194"/>
        <v>0</v>
      </c>
      <c r="BC283" s="19">
        <f t="shared" si="195"/>
        <v>0</v>
      </c>
      <c r="BD283" s="19">
        <f t="shared" si="196"/>
        <v>0</v>
      </c>
      <c r="BE283" s="19">
        <f t="shared" si="197"/>
        <v>1</v>
      </c>
      <c r="BF283" s="19">
        <f t="shared" si="198"/>
        <v>0</v>
      </c>
      <c r="BG283" s="19">
        <f t="shared" si="199"/>
        <v>0</v>
      </c>
      <c r="BH283" s="19">
        <f t="shared" si="200"/>
        <v>0</v>
      </c>
      <c r="BI283" s="19">
        <f t="shared" si="201"/>
        <v>0</v>
      </c>
      <c r="BJ283" s="19">
        <f t="shared" si="202"/>
        <v>0</v>
      </c>
      <c r="BK283" s="19">
        <f t="shared" si="203"/>
        <v>0</v>
      </c>
      <c r="BL283" s="19">
        <f t="shared" si="204"/>
        <v>0</v>
      </c>
      <c r="BM283" s="19">
        <f t="shared" si="205"/>
        <v>0</v>
      </c>
      <c r="BN283" s="19">
        <f t="shared" si="206"/>
        <v>1</v>
      </c>
      <c r="BO283" s="19">
        <f t="shared" si="207"/>
        <v>1</v>
      </c>
      <c r="BP283" s="19">
        <f t="shared" si="208"/>
        <v>0</v>
      </c>
      <c r="BQ283" s="19">
        <f t="shared" si="209"/>
        <v>1</v>
      </c>
      <c r="BR283" s="19">
        <f t="shared" si="210"/>
        <v>0</v>
      </c>
      <c r="BS283" s="19">
        <f t="shared" si="211"/>
        <v>0</v>
      </c>
      <c r="BT283" s="19">
        <f t="shared" si="212"/>
        <v>0</v>
      </c>
      <c r="BU283" s="19">
        <f t="shared" si="213"/>
        <v>0</v>
      </c>
      <c r="BV283" s="19">
        <f t="shared" si="214"/>
        <v>0</v>
      </c>
      <c r="BW283" s="19">
        <f t="shared" si="215"/>
        <v>0</v>
      </c>
      <c r="BY283" s="12" t="str">
        <f t="shared" si="216"/>
        <v/>
      </c>
      <c r="BZ283" s="12"/>
      <c r="CA283" s="12" t="str">
        <f t="shared" si="217"/>
        <v/>
      </c>
      <c r="CB283" s="12" t="str">
        <f t="shared" si="218"/>
        <v>PRD_BODY</v>
      </c>
      <c r="CC283" s="12" t="str">
        <f t="shared" si="219"/>
        <v>PRD_BODY</v>
      </c>
    </row>
    <row r="284" spans="1:81" ht="14.25" customHeight="1" x14ac:dyDescent="0.35">
      <c r="A284" s="77" t="str">
        <f t="shared" si="183"/>
        <v>Not Completed</v>
      </c>
      <c r="C284" s="19">
        <f t="shared" si="220"/>
        <v>283</v>
      </c>
      <c r="D284" s="14" t="str">
        <f t="shared" si="184"/>
        <v/>
      </c>
      <c r="E284" s="15"/>
      <c r="F284" s="15"/>
      <c r="G284" s="15"/>
      <c r="H284" s="20" t="str">
        <f t="shared" si="185"/>
        <v/>
      </c>
      <c r="I284" s="15"/>
      <c r="J284" s="15"/>
      <c r="K284" s="65"/>
      <c r="L284" s="65"/>
      <c r="M284" s="15"/>
      <c r="N284" s="15"/>
      <c r="O284" s="15"/>
      <c r="P284" s="16"/>
      <c r="Q284" s="21" t="str">
        <f>IF(ISBLANK(O284)=TRUE,"",VLOOKUP(O284,'validation code'!$X$35:$Y$38,2,0))</f>
        <v/>
      </c>
      <c r="R284" s="84" t="e">
        <f t="shared" si="186"/>
        <v>#VALUE!</v>
      </c>
      <c r="S284" s="16"/>
      <c r="T284" s="83" t="e">
        <f t="shared" si="187"/>
        <v>#VALUE!</v>
      </c>
      <c r="U284" s="66"/>
      <c r="V284" s="66"/>
      <c r="W284" s="66"/>
      <c r="X284" s="66"/>
      <c r="Y284" s="76"/>
      <c r="Z284" s="66"/>
      <c r="AA284" s="76"/>
      <c r="AB284" s="79">
        <f t="shared" si="221"/>
        <v>0</v>
      </c>
      <c r="AC284" s="79">
        <f t="shared" si="221"/>
        <v>0</v>
      </c>
      <c r="AD284" s="79">
        <f t="shared" si="221"/>
        <v>0</v>
      </c>
      <c r="AE284" s="79">
        <f t="shared" si="221"/>
        <v>0</v>
      </c>
      <c r="AF284" s="79">
        <f t="shared" si="221"/>
        <v>0</v>
      </c>
      <c r="AG284" s="79">
        <f t="shared" si="221"/>
        <v>0</v>
      </c>
      <c r="AH284" s="79">
        <f t="shared" si="221"/>
        <v>0</v>
      </c>
      <c r="AI284" s="79">
        <f t="shared" si="221"/>
        <v>0</v>
      </c>
      <c r="AJ284" s="79">
        <f t="shared" si="221"/>
        <v>0</v>
      </c>
      <c r="AK284" s="79">
        <f t="shared" si="221"/>
        <v>0</v>
      </c>
      <c r="AL284" s="79">
        <f t="shared" si="221"/>
        <v>0</v>
      </c>
      <c r="AM284" s="79">
        <f t="shared" si="221"/>
        <v>0</v>
      </c>
      <c r="AN284" s="68" t="e">
        <f t="shared" si="188"/>
        <v>#VALUE!</v>
      </c>
      <c r="AP284" s="77" t="str">
        <f>IF(ISBLANK(F284),"",VLOOKUP(F284,'validation code'!$T$64:$U$120,2,0))</f>
        <v/>
      </c>
      <c r="AQ284" s="77" t="str">
        <f>IF(ISBLANK(F284),"",VLOOKUP(F284,'validation code'!$T$3:$U$59,2,0))</f>
        <v/>
      </c>
      <c r="AR284" s="77" t="str">
        <f>IF(ISBLANK(M284)=TRUE,"",VLOOKUP(M284,'validation code'!$X$48:$Y$49,2,0))</f>
        <v/>
      </c>
      <c r="AS284" s="77" t="str">
        <f>IF(ISBLANK(F284)=TRUE,"",VLOOKUP(F284,'validation code'!$A$22:$B$79,2,0))</f>
        <v/>
      </c>
      <c r="AU284" s="77" t="s">
        <v>40</v>
      </c>
      <c r="AV284" s="77" t="str">
        <f>IF(ISBLANK($B$2)=TRUE,"",VLOOKUP($B$2,'validation code'!$W$54:$X$69,2,0))</f>
        <v>PRB</v>
      </c>
      <c r="AW284" s="77" t="str">
        <f t="shared" si="189"/>
        <v>01</v>
      </c>
      <c r="AX284" s="77" t="str">
        <f t="shared" si="190"/>
        <v/>
      </c>
      <c r="AY284" s="77" t="str">
        <f t="shared" si="191"/>
        <v>0283</v>
      </c>
      <c r="AZ284" s="77" t="str">
        <f t="shared" si="192"/>
        <v>EX-22-PRB-01--0283</v>
      </c>
      <c r="BA284" s="77" t="str">
        <f t="shared" si="193"/>
        <v>Not Completed</v>
      </c>
      <c r="BB284" s="19">
        <f t="shared" si="194"/>
        <v>0</v>
      </c>
      <c r="BC284" s="19">
        <f t="shared" si="195"/>
        <v>0</v>
      </c>
      <c r="BD284" s="19">
        <f t="shared" si="196"/>
        <v>0</v>
      </c>
      <c r="BE284" s="19">
        <f t="shared" si="197"/>
        <v>1</v>
      </c>
      <c r="BF284" s="19">
        <f t="shared" si="198"/>
        <v>0</v>
      </c>
      <c r="BG284" s="19">
        <f t="shared" si="199"/>
        <v>0</v>
      </c>
      <c r="BH284" s="19">
        <f t="shared" si="200"/>
        <v>0</v>
      </c>
      <c r="BI284" s="19">
        <f t="shared" si="201"/>
        <v>0</v>
      </c>
      <c r="BJ284" s="19">
        <f t="shared" si="202"/>
        <v>0</v>
      </c>
      <c r="BK284" s="19">
        <f t="shared" si="203"/>
        <v>0</v>
      </c>
      <c r="BL284" s="19">
        <f t="shared" si="204"/>
        <v>0</v>
      </c>
      <c r="BM284" s="19">
        <f t="shared" si="205"/>
        <v>0</v>
      </c>
      <c r="BN284" s="19">
        <f t="shared" si="206"/>
        <v>1</v>
      </c>
      <c r="BO284" s="19">
        <f t="shared" si="207"/>
        <v>1</v>
      </c>
      <c r="BP284" s="19">
        <f t="shared" si="208"/>
        <v>0</v>
      </c>
      <c r="BQ284" s="19">
        <f t="shared" si="209"/>
        <v>1</v>
      </c>
      <c r="BR284" s="19">
        <f t="shared" si="210"/>
        <v>0</v>
      </c>
      <c r="BS284" s="19">
        <f t="shared" si="211"/>
        <v>0</v>
      </c>
      <c r="BT284" s="19">
        <f t="shared" si="212"/>
        <v>0</v>
      </c>
      <c r="BU284" s="19">
        <f t="shared" si="213"/>
        <v>0</v>
      </c>
      <c r="BV284" s="19">
        <f t="shared" si="214"/>
        <v>0</v>
      </c>
      <c r="BW284" s="19">
        <f t="shared" si="215"/>
        <v>0</v>
      </c>
      <c r="BY284" s="12" t="str">
        <f t="shared" si="216"/>
        <v/>
      </c>
      <c r="BZ284" s="12"/>
      <c r="CA284" s="12" t="str">
        <f t="shared" si="217"/>
        <v/>
      </c>
      <c r="CB284" s="12" t="str">
        <f t="shared" si="218"/>
        <v>PRD_BODY</v>
      </c>
      <c r="CC284" s="12" t="str">
        <f t="shared" si="219"/>
        <v>PRD_BODY</v>
      </c>
    </row>
    <row r="285" spans="1:81" ht="14.25" customHeight="1" x14ac:dyDescent="0.35">
      <c r="A285" s="77" t="str">
        <f t="shared" si="183"/>
        <v>Not Completed</v>
      </c>
      <c r="C285" s="19">
        <f t="shared" si="220"/>
        <v>284</v>
      </c>
      <c r="D285" s="14" t="str">
        <f t="shared" si="184"/>
        <v/>
      </c>
      <c r="E285" s="15"/>
      <c r="F285" s="15"/>
      <c r="G285" s="15"/>
      <c r="H285" s="20" t="str">
        <f t="shared" si="185"/>
        <v/>
      </c>
      <c r="I285" s="15"/>
      <c r="J285" s="15"/>
      <c r="K285" s="65"/>
      <c r="L285" s="65"/>
      <c r="M285" s="15"/>
      <c r="N285" s="15"/>
      <c r="O285" s="15"/>
      <c r="P285" s="16"/>
      <c r="Q285" s="21" t="str">
        <f>IF(ISBLANK(O285)=TRUE,"",VLOOKUP(O285,'validation code'!$X$35:$Y$38,2,0))</f>
        <v/>
      </c>
      <c r="R285" s="84" t="e">
        <f t="shared" si="186"/>
        <v>#VALUE!</v>
      </c>
      <c r="S285" s="16"/>
      <c r="T285" s="83" t="e">
        <f t="shared" si="187"/>
        <v>#VALUE!</v>
      </c>
      <c r="U285" s="66"/>
      <c r="V285" s="66"/>
      <c r="W285" s="66"/>
      <c r="X285" s="66"/>
      <c r="Y285" s="76"/>
      <c r="Z285" s="66"/>
      <c r="AA285" s="76"/>
      <c r="AB285" s="79">
        <f t="shared" si="221"/>
        <v>0</v>
      </c>
      <c r="AC285" s="79">
        <f t="shared" si="221"/>
        <v>0</v>
      </c>
      <c r="AD285" s="79">
        <f t="shared" si="221"/>
        <v>0</v>
      </c>
      <c r="AE285" s="79">
        <f t="shared" si="221"/>
        <v>0</v>
      </c>
      <c r="AF285" s="79">
        <f t="shared" si="221"/>
        <v>0</v>
      </c>
      <c r="AG285" s="79">
        <f t="shared" si="221"/>
        <v>0</v>
      </c>
      <c r="AH285" s="79">
        <f t="shared" si="221"/>
        <v>0</v>
      </c>
      <c r="AI285" s="79">
        <f t="shared" si="221"/>
        <v>0</v>
      </c>
      <c r="AJ285" s="79">
        <f t="shared" si="221"/>
        <v>0</v>
      </c>
      <c r="AK285" s="79">
        <f t="shared" si="221"/>
        <v>0</v>
      </c>
      <c r="AL285" s="79">
        <f t="shared" si="221"/>
        <v>0</v>
      </c>
      <c r="AM285" s="79">
        <f t="shared" si="221"/>
        <v>0</v>
      </c>
      <c r="AN285" s="68" t="e">
        <f t="shared" si="188"/>
        <v>#VALUE!</v>
      </c>
      <c r="AP285" s="77" t="str">
        <f>IF(ISBLANK(F285),"",VLOOKUP(F285,'validation code'!$T$64:$U$120,2,0))</f>
        <v/>
      </c>
      <c r="AQ285" s="77" t="str">
        <f>IF(ISBLANK(F285),"",VLOOKUP(F285,'validation code'!$T$3:$U$59,2,0))</f>
        <v/>
      </c>
      <c r="AR285" s="77" t="str">
        <f>IF(ISBLANK(M285)=TRUE,"",VLOOKUP(M285,'validation code'!$X$48:$Y$49,2,0))</f>
        <v/>
      </c>
      <c r="AS285" s="77" t="str">
        <f>IF(ISBLANK(F285)=TRUE,"",VLOOKUP(F285,'validation code'!$A$22:$B$79,2,0))</f>
        <v/>
      </c>
      <c r="AU285" s="77" t="s">
        <v>40</v>
      </c>
      <c r="AV285" s="77" t="str">
        <f>IF(ISBLANK($B$2)=TRUE,"",VLOOKUP($B$2,'validation code'!$W$54:$X$69,2,0))</f>
        <v>PRB</v>
      </c>
      <c r="AW285" s="77" t="str">
        <f t="shared" si="189"/>
        <v>01</v>
      </c>
      <c r="AX285" s="77" t="str">
        <f t="shared" si="190"/>
        <v/>
      </c>
      <c r="AY285" s="77" t="str">
        <f t="shared" si="191"/>
        <v>0284</v>
      </c>
      <c r="AZ285" s="77" t="str">
        <f t="shared" si="192"/>
        <v>EX-22-PRB-01--0284</v>
      </c>
      <c r="BA285" s="77" t="str">
        <f t="shared" si="193"/>
        <v>Not Completed</v>
      </c>
      <c r="BB285" s="19">
        <f t="shared" si="194"/>
        <v>0</v>
      </c>
      <c r="BC285" s="19">
        <f t="shared" si="195"/>
        <v>0</v>
      </c>
      <c r="BD285" s="19">
        <f t="shared" si="196"/>
        <v>0</v>
      </c>
      <c r="BE285" s="19">
        <f t="shared" si="197"/>
        <v>1</v>
      </c>
      <c r="BF285" s="19">
        <f t="shared" si="198"/>
        <v>0</v>
      </c>
      <c r="BG285" s="19">
        <f t="shared" si="199"/>
        <v>0</v>
      </c>
      <c r="BH285" s="19">
        <f t="shared" si="200"/>
        <v>0</v>
      </c>
      <c r="BI285" s="19">
        <f t="shared" si="201"/>
        <v>0</v>
      </c>
      <c r="BJ285" s="19">
        <f t="shared" si="202"/>
        <v>0</v>
      </c>
      <c r="BK285" s="19">
        <f t="shared" si="203"/>
        <v>0</v>
      </c>
      <c r="BL285" s="19">
        <f t="shared" si="204"/>
        <v>0</v>
      </c>
      <c r="BM285" s="19">
        <f t="shared" si="205"/>
        <v>0</v>
      </c>
      <c r="BN285" s="19">
        <f t="shared" si="206"/>
        <v>1</v>
      </c>
      <c r="BO285" s="19">
        <f t="shared" si="207"/>
        <v>1</v>
      </c>
      <c r="BP285" s="19">
        <f t="shared" si="208"/>
        <v>0</v>
      </c>
      <c r="BQ285" s="19">
        <f t="shared" si="209"/>
        <v>1</v>
      </c>
      <c r="BR285" s="19">
        <f t="shared" si="210"/>
        <v>0</v>
      </c>
      <c r="BS285" s="19">
        <f t="shared" si="211"/>
        <v>0</v>
      </c>
      <c r="BT285" s="19">
        <f t="shared" si="212"/>
        <v>0</v>
      </c>
      <c r="BU285" s="19">
        <f t="shared" si="213"/>
        <v>0</v>
      </c>
      <c r="BV285" s="19">
        <f t="shared" si="214"/>
        <v>0</v>
      </c>
      <c r="BW285" s="19">
        <f t="shared" si="215"/>
        <v>0</v>
      </c>
      <c r="BY285" s="12" t="str">
        <f t="shared" si="216"/>
        <v/>
      </c>
      <c r="BZ285" s="12"/>
      <c r="CA285" s="12" t="str">
        <f t="shared" si="217"/>
        <v/>
      </c>
      <c r="CB285" s="12" t="str">
        <f t="shared" si="218"/>
        <v>PRD_BODY</v>
      </c>
      <c r="CC285" s="12" t="str">
        <f t="shared" si="219"/>
        <v>PRD_BODY</v>
      </c>
    </row>
    <row r="286" spans="1:81" ht="14.25" customHeight="1" x14ac:dyDescent="0.35">
      <c r="A286" s="77" t="str">
        <f t="shared" si="183"/>
        <v>Not Completed</v>
      </c>
      <c r="C286" s="19">
        <f t="shared" si="220"/>
        <v>285</v>
      </c>
      <c r="D286" s="14" t="str">
        <f t="shared" si="184"/>
        <v/>
      </c>
      <c r="E286" s="15"/>
      <c r="F286" s="15"/>
      <c r="G286" s="15"/>
      <c r="H286" s="20" t="str">
        <f t="shared" si="185"/>
        <v/>
      </c>
      <c r="I286" s="15"/>
      <c r="J286" s="15"/>
      <c r="K286" s="65"/>
      <c r="L286" s="65"/>
      <c r="M286" s="15"/>
      <c r="N286" s="15"/>
      <c r="O286" s="15"/>
      <c r="P286" s="16"/>
      <c r="Q286" s="21" t="str">
        <f>IF(ISBLANK(O286)=TRUE,"",VLOOKUP(O286,'validation code'!$X$35:$Y$38,2,0))</f>
        <v/>
      </c>
      <c r="R286" s="84" t="e">
        <f t="shared" si="186"/>
        <v>#VALUE!</v>
      </c>
      <c r="S286" s="16"/>
      <c r="T286" s="83" t="e">
        <f t="shared" si="187"/>
        <v>#VALUE!</v>
      </c>
      <c r="U286" s="66"/>
      <c r="V286" s="66"/>
      <c r="W286" s="66"/>
      <c r="X286" s="66"/>
      <c r="Y286" s="76"/>
      <c r="Z286" s="66"/>
      <c r="AA286" s="76"/>
      <c r="AB286" s="79">
        <f t="shared" si="221"/>
        <v>0</v>
      </c>
      <c r="AC286" s="79">
        <f t="shared" si="221"/>
        <v>0</v>
      </c>
      <c r="AD286" s="79">
        <f t="shared" si="221"/>
        <v>0</v>
      </c>
      <c r="AE286" s="79">
        <f t="shared" si="221"/>
        <v>0</v>
      </c>
      <c r="AF286" s="79">
        <f t="shared" si="221"/>
        <v>0</v>
      </c>
      <c r="AG286" s="79">
        <f t="shared" si="221"/>
        <v>0</v>
      </c>
      <c r="AH286" s="79">
        <f t="shared" si="221"/>
        <v>0</v>
      </c>
      <c r="AI286" s="79">
        <f t="shared" si="221"/>
        <v>0</v>
      </c>
      <c r="AJ286" s="79">
        <f t="shared" si="221"/>
        <v>0</v>
      </c>
      <c r="AK286" s="79">
        <f t="shared" si="221"/>
        <v>0</v>
      </c>
      <c r="AL286" s="79">
        <f t="shared" si="221"/>
        <v>0</v>
      </c>
      <c r="AM286" s="79">
        <f t="shared" si="221"/>
        <v>0</v>
      </c>
      <c r="AN286" s="68" t="e">
        <f t="shared" si="188"/>
        <v>#VALUE!</v>
      </c>
      <c r="AP286" s="77" t="str">
        <f>IF(ISBLANK(F286),"",VLOOKUP(F286,'validation code'!$T$64:$U$120,2,0))</f>
        <v/>
      </c>
      <c r="AQ286" s="77" t="str">
        <f>IF(ISBLANK(F286),"",VLOOKUP(F286,'validation code'!$T$3:$U$59,2,0))</f>
        <v/>
      </c>
      <c r="AR286" s="77" t="str">
        <f>IF(ISBLANK(M286)=TRUE,"",VLOOKUP(M286,'validation code'!$X$48:$Y$49,2,0))</f>
        <v/>
      </c>
      <c r="AS286" s="77" t="str">
        <f>IF(ISBLANK(F286)=TRUE,"",VLOOKUP(F286,'validation code'!$A$22:$B$79,2,0))</f>
        <v/>
      </c>
      <c r="AU286" s="77" t="s">
        <v>40</v>
      </c>
      <c r="AV286" s="77" t="str">
        <f>IF(ISBLANK($B$2)=TRUE,"",VLOOKUP($B$2,'validation code'!$W$54:$X$69,2,0))</f>
        <v>PRB</v>
      </c>
      <c r="AW286" s="77" t="str">
        <f t="shared" si="189"/>
        <v>01</v>
      </c>
      <c r="AX286" s="77" t="str">
        <f t="shared" si="190"/>
        <v/>
      </c>
      <c r="AY286" s="77" t="str">
        <f t="shared" si="191"/>
        <v>0285</v>
      </c>
      <c r="AZ286" s="77" t="str">
        <f t="shared" si="192"/>
        <v>EX-22-PRB-01--0285</v>
      </c>
      <c r="BA286" s="77" t="str">
        <f t="shared" si="193"/>
        <v>Not Completed</v>
      </c>
      <c r="BB286" s="19">
        <f t="shared" si="194"/>
        <v>0</v>
      </c>
      <c r="BC286" s="19">
        <f t="shared" si="195"/>
        <v>0</v>
      </c>
      <c r="BD286" s="19">
        <f t="shared" si="196"/>
        <v>0</v>
      </c>
      <c r="BE286" s="19">
        <f t="shared" si="197"/>
        <v>1</v>
      </c>
      <c r="BF286" s="19">
        <f t="shared" si="198"/>
        <v>0</v>
      </c>
      <c r="BG286" s="19">
        <f t="shared" si="199"/>
        <v>0</v>
      </c>
      <c r="BH286" s="19">
        <f t="shared" si="200"/>
        <v>0</v>
      </c>
      <c r="BI286" s="19">
        <f t="shared" si="201"/>
        <v>0</v>
      </c>
      <c r="BJ286" s="19">
        <f t="shared" si="202"/>
        <v>0</v>
      </c>
      <c r="BK286" s="19">
        <f t="shared" si="203"/>
        <v>0</v>
      </c>
      <c r="BL286" s="19">
        <f t="shared" si="204"/>
        <v>0</v>
      </c>
      <c r="BM286" s="19">
        <f t="shared" si="205"/>
        <v>0</v>
      </c>
      <c r="BN286" s="19">
        <f t="shared" si="206"/>
        <v>1</v>
      </c>
      <c r="BO286" s="19">
        <f t="shared" si="207"/>
        <v>1</v>
      </c>
      <c r="BP286" s="19">
        <f t="shared" si="208"/>
        <v>0</v>
      </c>
      <c r="BQ286" s="19">
        <f t="shared" si="209"/>
        <v>1</v>
      </c>
      <c r="BR286" s="19">
        <f t="shared" si="210"/>
        <v>0</v>
      </c>
      <c r="BS286" s="19">
        <f t="shared" si="211"/>
        <v>0</v>
      </c>
      <c r="BT286" s="19">
        <f t="shared" si="212"/>
        <v>0</v>
      </c>
      <c r="BU286" s="19">
        <f t="shared" si="213"/>
        <v>0</v>
      </c>
      <c r="BV286" s="19">
        <f t="shared" si="214"/>
        <v>0</v>
      </c>
      <c r="BW286" s="19">
        <f t="shared" si="215"/>
        <v>0</v>
      </c>
      <c r="BY286" s="12" t="str">
        <f t="shared" si="216"/>
        <v/>
      </c>
      <c r="BZ286" s="12"/>
      <c r="CA286" s="12" t="str">
        <f t="shared" si="217"/>
        <v/>
      </c>
      <c r="CB286" s="12" t="str">
        <f t="shared" si="218"/>
        <v>PRD_BODY</v>
      </c>
      <c r="CC286" s="12" t="str">
        <f t="shared" si="219"/>
        <v>PRD_BODY</v>
      </c>
    </row>
    <row r="287" spans="1:81" ht="14.25" customHeight="1" x14ac:dyDescent="0.35">
      <c r="A287" s="77" t="str">
        <f t="shared" si="183"/>
        <v>Not Completed</v>
      </c>
      <c r="C287" s="19">
        <f t="shared" si="220"/>
        <v>286</v>
      </c>
      <c r="D287" s="14" t="str">
        <f t="shared" si="184"/>
        <v/>
      </c>
      <c r="E287" s="15"/>
      <c r="F287" s="15"/>
      <c r="G287" s="15"/>
      <c r="H287" s="20" t="str">
        <f t="shared" si="185"/>
        <v/>
      </c>
      <c r="I287" s="15"/>
      <c r="J287" s="15"/>
      <c r="K287" s="65"/>
      <c r="L287" s="65"/>
      <c r="M287" s="15"/>
      <c r="N287" s="15"/>
      <c r="O287" s="15"/>
      <c r="P287" s="16"/>
      <c r="Q287" s="21" t="str">
        <f>IF(ISBLANK(O287)=TRUE,"",VLOOKUP(O287,'validation code'!$X$35:$Y$38,2,0))</f>
        <v/>
      </c>
      <c r="R287" s="84" t="e">
        <f t="shared" si="186"/>
        <v>#VALUE!</v>
      </c>
      <c r="S287" s="16"/>
      <c r="T287" s="83" t="e">
        <f t="shared" si="187"/>
        <v>#VALUE!</v>
      </c>
      <c r="U287" s="66"/>
      <c r="V287" s="66"/>
      <c r="W287" s="66"/>
      <c r="X287" s="66"/>
      <c r="Y287" s="76"/>
      <c r="Z287" s="66"/>
      <c r="AA287" s="76"/>
      <c r="AB287" s="79">
        <f t="shared" si="221"/>
        <v>0</v>
      </c>
      <c r="AC287" s="79">
        <f t="shared" si="221"/>
        <v>0</v>
      </c>
      <c r="AD287" s="79">
        <f t="shared" si="221"/>
        <v>0</v>
      </c>
      <c r="AE287" s="79">
        <f t="shared" si="221"/>
        <v>0</v>
      </c>
      <c r="AF287" s="79">
        <f t="shared" si="221"/>
        <v>0</v>
      </c>
      <c r="AG287" s="79">
        <f t="shared" si="221"/>
        <v>0</v>
      </c>
      <c r="AH287" s="79">
        <f t="shared" si="221"/>
        <v>0</v>
      </c>
      <c r="AI287" s="79">
        <f t="shared" si="221"/>
        <v>0</v>
      </c>
      <c r="AJ287" s="79">
        <f t="shared" si="221"/>
        <v>0</v>
      </c>
      <c r="AK287" s="79">
        <f t="shared" si="221"/>
        <v>0</v>
      </c>
      <c r="AL287" s="79">
        <f t="shared" si="221"/>
        <v>0</v>
      </c>
      <c r="AM287" s="79">
        <f t="shared" si="221"/>
        <v>0</v>
      </c>
      <c r="AN287" s="68" t="e">
        <f t="shared" si="188"/>
        <v>#VALUE!</v>
      </c>
      <c r="AP287" s="77" t="str">
        <f>IF(ISBLANK(F287),"",VLOOKUP(F287,'validation code'!$T$64:$U$120,2,0))</f>
        <v/>
      </c>
      <c r="AQ287" s="77" t="str">
        <f>IF(ISBLANK(F287),"",VLOOKUP(F287,'validation code'!$T$3:$U$59,2,0))</f>
        <v/>
      </c>
      <c r="AR287" s="77" t="str">
        <f>IF(ISBLANK(M287)=TRUE,"",VLOOKUP(M287,'validation code'!$X$48:$Y$49,2,0))</f>
        <v/>
      </c>
      <c r="AS287" s="77" t="str">
        <f>IF(ISBLANK(F287)=TRUE,"",VLOOKUP(F287,'validation code'!$A$22:$B$79,2,0))</f>
        <v/>
      </c>
      <c r="AU287" s="77" t="s">
        <v>40</v>
      </c>
      <c r="AV287" s="77" t="str">
        <f>IF(ISBLANK($B$2)=TRUE,"",VLOOKUP($B$2,'validation code'!$W$54:$X$69,2,0))</f>
        <v>PRB</v>
      </c>
      <c r="AW287" s="77" t="str">
        <f t="shared" si="189"/>
        <v>01</v>
      </c>
      <c r="AX287" s="77" t="str">
        <f t="shared" si="190"/>
        <v/>
      </c>
      <c r="AY287" s="77" t="str">
        <f t="shared" si="191"/>
        <v>0286</v>
      </c>
      <c r="AZ287" s="77" t="str">
        <f t="shared" si="192"/>
        <v>EX-22-PRB-01--0286</v>
      </c>
      <c r="BA287" s="77" t="str">
        <f t="shared" si="193"/>
        <v>Not Completed</v>
      </c>
      <c r="BB287" s="19">
        <f t="shared" si="194"/>
        <v>0</v>
      </c>
      <c r="BC287" s="19">
        <f t="shared" si="195"/>
        <v>0</v>
      </c>
      <c r="BD287" s="19">
        <f t="shared" si="196"/>
        <v>0</v>
      </c>
      <c r="BE287" s="19">
        <f t="shared" si="197"/>
        <v>1</v>
      </c>
      <c r="BF287" s="19">
        <f t="shared" si="198"/>
        <v>0</v>
      </c>
      <c r="BG287" s="19">
        <f t="shared" si="199"/>
        <v>0</v>
      </c>
      <c r="BH287" s="19">
        <f t="shared" si="200"/>
        <v>0</v>
      </c>
      <c r="BI287" s="19">
        <f t="shared" si="201"/>
        <v>0</v>
      </c>
      <c r="BJ287" s="19">
        <f t="shared" si="202"/>
        <v>0</v>
      </c>
      <c r="BK287" s="19">
        <f t="shared" si="203"/>
        <v>0</v>
      </c>
      <c r="BL287" s="19">
        <f t="shared" si="204"/>
        <v>0</v>
      </c>
      <c r="BM287" s="19">
        <f t="shared" si="205"/>
        <v>0</v>
      </c>
      <c r="BN287" s="19">
        <f t="shared" si="206"/>
        <v>1</v>
      </c>
      <c r="BO287" s="19">
        <f t="shared" si="207"/>
        <v>1</v>
      </c>
      <c r="BP287" s="19">
        <f t="shared" si="208"/>
        <v>0</v>
      </c>
      <c r="BQ287" s="19">
        <f t="shared" si="209"/>
        <v>1</v>
      </c>
      <c r="BR287" s="19">
        <f t="shared" si="210"/>
        <v>0</v>
      </c>
      <c r="BS287" s="19">
        <f t="shared" si="211"/>
        <v>0</v>
      </c>
      <c r="BT287" s="19">
        <f t="shared" si="212"/>
        <v>0</v>
      </c>
      <c r="BU287" s="19">
        <f t="shared" si="213"/>
        <v>0</v>
      </c>
      <c r="BV287" s="19">
        <f t="shared" si="214"/>
        <v>0</v>
      </c>
      <c r="BW287" s="19">
        <f t="shared" si="215"/>
        <v>0</v>
      </c>
      <c r="BY287" s="12" t="str">
        <f t="shared" si="216"/>
        <v/>
      </c>
      <c r="BZ287" s="12"/>
      <c r="CA287" s="12" t="str">
        <f t="shared" si="217"/>
        <v/>
      </c>
      <c r="CB287" s="12" t="str">
        <f t="shared" si="218"/>
        <v>PRD_BODY</v>
      </c>
      <c r="CC287" s="12" t="str">
        <f t="shared" si="219"/>
        <v>PRD_BODY</v>
      </c>
    </row>
    <row r="288" spans="1:81" ht="14.25" customHeight="1" x14ac:dyDescent="0.35">
      <c r="A288" s="77" t="str">
        <f t="shared" si="183"/>
        <v>Not Completed</v>
      </c>
      <c r="C288" s="19">
        <f t="shared" si="220"/>
        <v>287</v>
      </c>
      <c r="D288" s="14" t="str">
        <f t="shared" si="184"/>
        <v/>
      </c>
      <c r="E288" s="15"/>
      <c r="F288" s="15"/>
      <c r="G288" s="15"/>
      <c r="H288" s="20" t="str">
        <f t="shared" si="185"/>
        <v/>
      </c>
      <c r="I288" s="15"/>
      <c r="J288" s="15"/>
      <c r="K288" s="65"/>
      <c r="L288" s="65"/>
      <c r="M288" s="15"/>
      <c r="N288" s="15"/>
      <c r="O288" s="15"/>
      <c r="P288" s="16"/>
      <c r="Q288" s="21" t="str">
        <f>IF(ISBLANK(O288)=TRUE,"",VLOOKUP(O288,'validation code'!$X$35:$Y$38,2,0))</f>
        <v/>
      </c>
      <c r="R288" s="84" t="e">
        <f t="shared" si="186"/>
        <v>#VALUE!</v>
      </c>
      <c r="S288" s="16"/>
      <c r="T288" s="83" t="e">
        <f t="shared" si="187"/>
        <v>#VALUE!</v>
      </c>
      <c r="U288" s="66"/>
      <c r="V288" s="66"/>
      <c r="W288" s="66"/>
      <c r="X288" s="66"/>
      <c r="Y288" s="76"/>
      <c r="Z288" s="66"/>
      <c r="AA288" s="76"/>
      <c r="AB288" s="79">
        <f t="shared" si="221"/>
        <v>0</v>
      </c>
      <c r="AC288" s="79">
        <f t="shared" si="221"/>
        <v>0</v>
      </c>
      <c r="AD288" s="79">
        <f t="shared" si="221"/>
        <v>0</v>
      </c>
      <c r="AE288" s="79">
        <f t="shared" si="221"/>
        <v>0</v>
      </c>
      <c r="AF288" s="79">
        <f t="shared" si="221"/>
        <v>0</v>
      </c>
      <c r="AG288" s="79">
        <f t="shared" si="221"/>
        <v>0</v>
      </c>
      <c r="AH288" s="79">
        <f t="shared" si="221"/>
        <v>0</v>
      </c>
      <c r="AI288" s="79">
        <f t="shared" si="221"/>
        <v>0</v>
      </c>
      <c r="AJ288" s="79">
        <f t="shared" si="221"/>
        <v>0</v>
      </c>
      <c r="AK288" s="79">
        <f t="shared" si="221"/>
        <v>0</v>
      </c>
      <c r="AL288" s="79">
        <f t="shared" si="221"/>
        <v>0</v>
      </c>
      <c r="AM288" s="79">
        <f t="shared" si="221"/>
        <v>0</v>
      </c>
      <c r="AN288" s="68" t="e">
        <f t="shared" si="188"/>
        <v>#VALUE!</v>
      </c>
      <c r="AP288" s="77" t="str">
        <f>IF(ISBLANK(F288),"",VLOOKUP(F288,'validation code'!$T$64:$U$120,2,0))</f>
        <v/>
      </c>
      <c r="AQ288" s="77" t="str">
        <f>IF(ISBLANK(F288),"",VLOOKUP(F288,'validation code'!$T$3:$U$59,2,0))</f>
        <v/>
      </c>
      <c r="AR288" s="77" t="str">
        <f>IF(ISBLANK(M288)=TRUE,"",VLOOKUP(M288,'validation code'!$X$48:$Y$49,2,0))</f>
        <v/>
      </c>
      <c r="AS288" s="77" t="str">
        <f>IF(ISBLANK(F288)=TRUE,"",VLOOKUP(F288,'validation code'!$A$22:$B$79,2,0))</f>
        <v/>
      </c>
      <c r="AU288" s="77" t="s">
        <v>40</v>
      </c>
      <c r="AV288" s="77" t="str">
        <f>IF(ISBLANK($B$2)=TRUE,"",VLOOKUP($B$2,'validation code'!$W$54:$X$69,2,0))</f>
        <v>PRB</v>
      </c>
      <c r="AW288" s="77" t="str">
        <f t="shared" si="189"/>
        <v>01</v>
      </c>
      <c r="AX288" s="77" t="str">
        <f t="shared" si="190"/>
        <v/>
      </c>
      <c r="AY288" s="77" t="str">
        <f t="shared" si="191"/>
        <v>0287</v>
      </c>
      <c r="AZ288" s="77" t="str">
        <f t="shared" si="192"/>
        <v>EX-22-PRB-01--0287</v>
      </c>
      <c r="BA288" s="77" t="str">
        <f t="shared" si="193"/>
        <v>Not Completed</v>
      </c>
      <c r="BB288" s="19">
        <f t="shared" si="194"/>
        <v>0</v>
      </c>
      <c r="BC288" s="19">
        <f t="shared" si="195"/>
        <v>0</v>
      </c>
      <c r="BD288" s="19">
        <f t="shared" si="196"/>
        <v>0</v>
      </c>
      <c r="BE288" s="19">
        <f t="shared" si="197"/>
        <v>1</v>
      </c>
      <c r="BF288" s="19">
        <f t="shared" si="198"/>
        <v>0</v>
      </c>
      <c r="BG288" s="19">
        <f t="shared" si="199"/>
        <v>0</v>
      </c>
      <c r="BH288" s="19">
        <f t="shared" si="200"/>
        <v>0</v>
      </c>
      <c r="BI288" s="19">
        <f t="shared" si="201"/>
        <v>0</v>
      </c>
      <c r="BJ288" s="19">
        <f t="shared" si="202"/>
        <v>0</v>
      </c>
      <c r="BK288" s="19">
        <f t="shared" si="203"/>
        <v>0</v>
      </c>
      <c r="BL288" s="19">
        <f t="shared" si="204"/>
        <v>0</v>
      </c>
      <c r="BM288" s="19">
        <f t="shared" si="205"/>
        <v>0</v>
      </c>
      <c r="BN288" s="19">
        <f t="shared" si="206"/>
        <v>1</v>
      </c>
      <c r="BO288" s="19">
        <f t="shared" si="207"/>
        <v>1</v>
      </c>
      <c r="BP288" s="19">
        <f t="shared" si="208"/>
        <v>0</v>
      </c>
      <c r="BQ288" s="19">
        <f t="shared" si="209"/>
        <v>1</v>
      </c>
      <c r="BR288" s="19">
        <f t="shared" si="210"/>
        <v>0</v>
      </c>
      <c r="BS288" s="19">
        <f t="shared" si="211"/>
        <v>0</v>
      </c>
      <c r="BT288" s="19">
        <f t="shared" si="212"/>
        <v>0</v>
      </c>
      <c r="BU288" s="19">
        <f t="shared" si="213"/>
        <v>0</v>
      </c>
      <c r="BV288" s="19">
        <f t="shared" si="214"/>
        <v>0</v>
      </c>
      <c r="BW288" s="19">
        <f t="shared" si="215"/>
        <v>0</v>
      </c>
      <c r="BY288" s="12" t="str">
        <f t="shared" si="216"/>
        <v/>
      </c>
      <c r="BZ288" s="12"/>
      <c r="CA288" s="12" t="str">
        <f t="shared" si="217"/>
        <v/>
      </c>
      <c r="CB288" s="12" t="str">
        <f t="shared" si="218"/>
        <v>PRD_BODY</v>
      </c>
      <c r="CC288" s="12" t="str">
        <f t="shared" si="219"/>
        <v>PRD_BODY</v>
      </c>
    </row>
    <row r="289" spans="1:81" ht="14.25" customHeight="1" x14ac:dyDescent="0.35">
      <c r="A289" s="77" t="str">
        <f t="shared" si="183"/>
        <v>Not Completed</v>
      </c>
      <c r="C289" s="19">
        <f t="shared" si="220"/>
        <v>288</v>
      </c>
      <c r="D289" s="14" t="str">
        <f t="shared" si="184"/>
        <v/>
      </c>
      <c r="E289" s="15"/>
      <c r="F289" s="15"/>
      <c r="G289" s="15"/>
      <c r="H289" s="20" t="str">
        <f t="shared" si="185"/>
        <v/>
      </c>
      <c r="I289" s="15"/>
      <c r="J289" s="15"/>
      <c r="K289" s="65"/>
      <c r="L289" s="65"/>
      <c r="M289" s="15"/>
      <c r="N289" s="15"/>
      <c r="O289" s="15"/>
      <c r="P289" s="16"/>
      <c r="Q289" s="21" t="str">
        <f>IF(ISBLANK(O289)=TRUE,"",VLOOKUP(O289,'validation code'!$X$35:$Y$38,2,0))</f>
        <v/>
      </c>
      <c r="R289" s="84" t="e">
        <f t="shared" si="186"/>
        <v>#VALUE!</v>
      </c>
      <c r="S289" s="16"/>
      <c r="T289" s="83" t="e">
        <f t="shared" si="187"/>
        <v>#VALUE!</v>
      </c>
      <c r="U289" s="66"/>
      <c r="V289" s="66"/>
      <c r="W289" s="66"/>
      <c r="X289" s="66"/>
      <c r="Y289" s="76"/>
      <c r="Z289" s="66"/>
      <c r="AA289" s="76"/>
      <c r="AB289" s="79">
        <f t="shared" si="221"/>
        <v>0</v>
      </c>
      <c r="AC289" s="79">
        <f t="shared" si="221"/>
        <v>0</v>
      </c>
      <c r="AD289" s="79">
        <f t="shared" si="221"/>
        <v>0</v>
      </c>
      <c r="AE289" s="79">
        <f t="shared" si="221"/>
        <v>0</v>
      </c>
      <c r="AF289" s="79">
        <f t="shared" si="221"/>
        <v>0</v>
      </c>
      <c r="AG289" s="79">
        <f t="shared" si="221"/>
        <v>0</v>
      </c>
      <c r="AH289" s="79">
        <f t="shared" si="221"/>
        <v>0</v>
      </c>
      <c r="AI289" s="79">
        <f t="shared" si="221"/>
        <v>0</v>
      </c>
      <c r="AJ289" s="79">
        <f t="shared" si="221"/>
        <v>0</v>
      </c>
      <c r="AK289" s="79">
        <f t="shared" si="221"/>
        <v>0</v>
      </c>
      <c r="AL289" s="79">
        <f t="shared" si="221"/>
        <v>0</v>
      </c>
      <c r="AM289" s="79">
        <f t="shared" si="221"/>
        <v>0</v>
      </c>
      <c r="AN289" s="68" t="e">
        <f t="shared" si="188"/>
        <v>#VALUE!</v>
      </c>
      <c r="AP289" s="77" t="str">
        <f>IF(ISBLANK(F289),"",VLOOKUP(F289,'validation code'!$T$64:$U$120,2,0))</f>
        <v/>
      </c>
      <c r="AQ289" s="77" t="str">
        <f>IF(ISBLANK(F289),"",VLOOKUP(F289,'validation code'!$T$3:$U$59,2,0))</f>
        <v/>
      </c>
      <c r="AR289" s="77" t="str">
        <f>IF(ISBLANK(M289)=TRUE,"",VLOOKUP(M289,'validation code'!$X$48:$Y$49,2,0))</f>
        <v/>
      </c>
      <c r="AS289" s="77" t="str">
        <f>IF(ISBLANK(F289)=TRUE,"",VLOOKUP(F289,'validation code'!$A$22:$B$79,2,0))</f>
        <v/>
      </c>
      <c r="AU289" s="77" t="s">
        <v>40</v>
      </c>
      <c r="AV289" s="77" t="str">
        <f>IF(ISBLANK($B$2)=TRUE,"",VLOOKUP($B$2,'validation code'!$W$54:$X$69,2,0))</f>
        <v>PRB</v>
      </c>
      <c r="AW289" s="77" t="str">
        <f t="shared" si="189"/>
        <v>01</v>
      </c>
      <c r="AX289" s="77" t="str">
        <f t="shared" si="190"/>
        <v/>
      </c>
      <c r="AY289" s="77" t="str">
        <f t="shared" si="191"/>
        <v>0288</v>
      </c>
      <c r="AZ289" s="77" t="str">
        <f t="shared" si="192"/>
        <v>EX-22-PRB-01--0288</v>
      </c>
      <c r="BA289" s="77" t="str">
        <f t="shared" si="193"/>
        <v>Not Completed</v>
      </c>
      <c r="BB289" s="19">
        <f t="shared" si="194"/>
        <v>0</v>
      </c>
      <c r="BC289" s="19">
        <f t="shared" si="195"/>
        <v>0</v>
      </c>
      <c r="BD289" s="19">
        <f t="shared" si="196"/>
        <v>0</v>
      </c>
      <c r="BE289" s="19">
        <f t="shared" si="197"/>
        <v>1</v>
      </c>
      <c r="BF289" s="19">
        <f t="shared" si="198"/>
        <v>0</v>
      </c>
      <c r="BG289" s="19">
        <f t="shared" si="199"/>
        <v>0</v>
      </c>
      <c r="BH289" s="19">
        <f t="shared" si="200"/>
        <v>0</v>
      </c>
      <c r="BI289" s="19">
        <f t="shared" si="201"/>
        <v>0</v>
      </c>
      <c r="BJ289" s="19">
        <f t="shared" si="202"/>
        <v>0</v>
      </c>
      <c r="BK289" s="19">
        <f t="shared" si="203"/>
        <v>0</v>
      </c>
      <c r="BL289" s="19">
        <f t="shared" si="204"/>
        <v>0</v>
      </c>
      <c r="BM289" s="19">
        <f t="shared" si="205"/>
        <v>0</v>
      </c>
      <c r="BN289" s="19">
        <f t="shared" si="206"/>
        <v>1</v>
      </c>
      <c r="BO289" s="19">
        <f t="shared" si="207"/>
        <v>1</v>
      </c>
      <c r="BP289" s="19">
        <f t="shared" si="208"/>
        <v>0</v>
      </c>
      <c r="BQ289" s="19">
        <f t="shared" si="209"/>
        <v>1</v>
      </c>
      <c r="BR289" s="19">
        <f t="shared" si="210"/>
        <v>0</v>
      </c>
      <c r="BS289" s="19">
        <f t="shared" si="211"/>
        <v>0</v>
      </c>
      <c r="BT289" s="19">
        <f t="shared" si="212"/>
        <v>0</v>
      </c>
      <c r="BU289" s="19">
        <f t="shared" si="213"/>
        <v>0</v>
      </c>
      <c r="BV289" s="19">
        <f t="shared" si="214"/>
        <v>0</v>
      </c>
      <c r="BW289" s="19">
        <f t="shared" si="215"/>
        <v>0</v>
      </c>
      <c r="BY289" s="12" t="str">
        <f t="shared" si="216"/>
        <v/>
      </c>
      <c r="BZ289" s="12"/>
      <c r="CA289" s="12" t="str">
        <f t="shared" si="217"/>
        <v/>
      </c>
      <c r="CB289" s="12" t="str">
        <f t="shared" si="218"/>
        <v>PRD_BODY</v>
      </c>
      <c r="CC289" s="12" t="str">
        <f t="shared" si="219"/>
        <v>PRD_BODY</v>
      </c>
    </row>
    <row r="290" spans="1:81" ht="14.25" customHeight="1" x14ac:dyDescent="0.35">
      <c r="A290" s="77" t="str">
        <f t="shared" si="183"/>
        <v>Not Completed</v>
      </c>
      <c r="C290" s="19">
        <f t="shared" si="220"/>
        <v>289</v>
      </c>
      <c r="D290" s="14" t="str">
        <f t="shared" si="184"/>
        <v/>
      </c>
      <c r="E290" s="15"/>
      <c r="F290" s="15"/>
      <c r="G290" s="15"/>
      <c r="H290" s="20" t="str">
        <f t="shared" si="185"/>
        <v/>
      </c>
      <c r="I290" s="15"/>
      <c r="J290" s="15"/>
      <c r="K290" s="65"/>
      <c r="L290" s="65"/>
      <c r="M290" s="15"/>
      <c r="N290" s="15"/>
      <c r="O290" s="15"/>
      <c r="P290" s="16"/>
      <c r="Q290" s="21" t="str">
        <f>IF(ISBLANK(O290)=TRUE,"",VLOOKUP(O290,'validation code'!$X$35:$Y$38,2,0))</f>
        <v/>
      </c>
      <c r="R290" s="84" t="e">
        <f t="shared" si="186"/>
        <v>#VALUE!</v>
      </c>
      <c r="S290" s="16"/>
      <c r="T290" s="83" t="e">
        <f t="shared" si="187"/>
        <v>#VALUE!</v>
      </c>
      <c r="U290" s="66"/>
      <c r="V290" s="66"/>
      <c r="W290" s="66"/>
      <c r="X290" s="66"/>
      <c r="Y290" s="76"/>
      <c r="Z290" s="66"/>
      <c r="AA290" s="76"/>
      <c r="AB290" s="79">
        <f t="shared" si="221"/>
        <v>0</v>
      </c>
      <c r="AC290" s="79">
        <f t="shared" si="221"/>
        <v>0</v>
      </c>
      <c r="AD290" s="79">
        <f t="shared" si="221"/>
        <v>0</v>
      </c>
      <c r="AE290" s="79">
        <f t="shared" si="221"/>
        <v>0</v>
      </c>
      <c r="AF290" s="79">
        <f t="shared" si="221"/>
        <v>0</v>
      </c>
      <c r="AG290" s="79">
        <f t="shared" si="221"/>
        <v>0</v>
      </c>
      <c r="AH290" s="79">
        <f t="shared" si="221"/>
        <v>0</v>
      </c>
      <c r="AI290" s="79">
        <f t="shared" si="221"/>
        <v>0</v>
      </c>
      <c r="AJ290" s="79">
        <f t="shared" si="221"/>
        <v>0</v>
      </c>
      <c r="AK290" s="79">
        <f t="shared" si="221"/>
        <v>0</v>
      </c>
      <c r="AL290" s="79">
        <f t="shared" si="221"/>
        <v>0</v>
      </c>
      <c r="AM290" s="79">
        <f t="shared" si="221"/>
        <v>0</v>
      </c>
      <c r="AN290" s="68" t="e">
        <f t="shared" si="188"/>
        <v>#VALUE!</v>
      </c>
      <c r="AP290" s="77" t="str">
        <f>IF(ISBLANK(F290),"",VLOOKUP(F290,'validation code'!$T$64:$U$120,2,0))</f>
        <v/>
      </c>
      <c r="AQ290" s="77" t="str">
        <f>IF(ISBLANK(F290),"",VLOOKUP(F290,'validation code'!$T$3:$U$59,2,0))</f>
        <v/>
      </c>
      <c r="AR290" s="77" t="str">
        <f>IF(ISBLANK(M290)=TRUE,"",VLOOKUP(M290,'validation code'!$X$48:$Y$49,2,0))</f>
        <v/>
      </c>
      <c r="AS290" s="77" t="str">
        <f>IF(ISBLANK(F290)=TRUE,"",VLOOKUP(F290,'validation code'!$A$22:$B$79,2,0))</f>
        <v/>
      </c>
      <c r="AU290" s="77" t="s">
        <v>40</v>
      </c>
      <c r="AV290" s="77" t="str">
        <f>IF(ISBLANK($B$2)=TRUE,"",VLOOKUP($B$2,'validation code'!$W$54:$X$69,2,0))</f>
        <v>PRB</v>
      </c>
      <c r="AW290" s="77" t="str">
        <f t="shared" si="189"/>
        <v>01</v>
      </c>
      <c r="AX290" s="77" t="str">
        <f t="shared" si="190"/>
        <v/>
      </c>
      <c r="AY290" s="77" t="str">
        <f t="shared" si="191"/>
        <v>0289</v>
      </c>
      <c r="AZ290" s="77" t="str">
        <f t="shared" si="192"/>
        <v>EX-22-PRB-01--0289</v>
      </c>
      <c r="BA290" s="77" t="str">
        <f t="shared" si="193"/>
        <v>Not Completed</v>
      </c>
      <c r="BB290" s="19">
        <f t="shared" si="194"/>
        <v>0</v>
      </c>
      <c r="BC290" s="19">
        <f t="shared" si="195"/>
        <v>0</v>
      </c>
      <c r="BD290" s="19">
        <f t="shared" si="196"/>
        <v>0</v>
      </c>
      <c r="BE290" s="19">
        <f t="shared" si="197"/>
        <v>1</v>
      </c>
      <c r="BF290" s="19">
        <f t="shared" si="198"/>
        <v>0</v>
      </c>
      <c r="BG290" s="19">
        <f t="shared" si="199"/>
        <v>0</v>
      </c>
      <c r="BH290" s="19">
        <f t="shared" si="200"/>
        <v>0</v>
      </c>
      <c r="BI290" s="19">
        <f t="shared" si="201"/>
        <v>0</v>
      </c>
      <c r="BJ290" s="19">
        <f t="shared" si="202"/>
        <v>0</v>
      </c>
      <c r="BK290" s="19">
        <f t="shared" si="203"/>
        <v>0</v>
      </c>
      <c r="BL290" s="19">
        <f t="shared" si="204"/>
        <v>0</v>
      </c>
      <c r="BM290" s="19">
        <f t="shared" si="205"/>
        <v>0</v>
      </c>
      <c r="BN290" s="19">
        <f t="shared" si="206"/>
        <v>1</v>
      </c>
      <c r="BO290" s="19">
        <f t="shared" si="207"/>
        <v>1</v>
      </c>
      <c r="BP290" s="19">
        <f t="shared" si="208"/>
        <v>0</v>
      </c>
      <c r="BQ290" s="19">
        <f t="shared" si="209"/>
        <v>1</v>
      </c>
      <c r="BR290" s="19">
        <f t="shared" si="210"/>
        <v>0</v>
      </c>
      <c r="BS290" s="19">
        <f t="shared" si="211"/>
        <v>0</v>
      </c>
      <c r="BT290" s="19">
        <f t="shared" si="212"/>
        <v>0</v>
      </c>
      <c r="BU290" s="19">
        <f t="shared" si="213"/>
        <v>0</v>
      </c>
      <c r="BV290" s="19">
        <f t="shared" si="214"/>
        <v>0</v>
      </c>
      <c r="BW290" s="19">
        <f t="shared" si="215"/>
        <v>0</v>
      </c>
      <c r="BY290" s="12" t="str">
        <f t="shared" si="216"/>
        <v/>
      </c>
      <c r="BZ290" s="12"/>
      <c r="CA290" s="12" t="str">
        <f t="shared" si="217"/>
        <v/>
      </c>
      <c r="CB290" s="12" t="str">
        <f t="shared" si="218"/>
        <v>PRD_BODY</v>
      </c>
      <c r="CC290" s="12" t="str">
        <f t="shared" si="219"/>
        <v>PRD_BODY</v>
      </c>
    </row>
    <row r="291" spans="1:81" ht="14.25" customHeight="1" x14ac:dyDescent="0.35">
      <c r="A291" s="77" t="str">
        <f t="shared" si="183"/>
        <v>Not Completed</v>
      </c>
      <c r="C291" s="19">
        <f t="shared" si="220"/>
        <v>290</v>
      </c>
      <c r="D291" s="14" t="str">
        <f t="shared" si="184"/>
        <v/>
      </c>
      <c r="E291" s="15"/>
      <c r="F291" s="15"/>
      <c r="G291" s="15"/>
      <c r="H291" s="20" t="str">
        <f t="shared" si="185"/>
        <v/>
      </c>
      <c r="I291" s="15"/>
      <c r="J291" s="15"/>
      <c r="K291" s="65"/>
      <c r="L291" s="65"/>
      <c r="M291" s="15"/>
      <c r="N291" s="15"/>
      <c r="O291" s="15"/>
      <c r="P291" s="16"/>
      <c r="Q291" s="21" t="str">
        <f>IF(ISBLANK(O291)=TRUE,"",VLOOKUP(O291,'validation code'!$X$35:$Y$38,2,0))</f>
        <v/>
      </c>
      <c r="R291" s="84" t="e">
        <f t="shared" si="186"/>
        <v>#VALUE!</v>
      </c>
      <c r="S291" s="16"/>
      <c r="T291" s="83" t="e">
        <f t="shared" si="187"/>
        <v>#VALUE!</v>
      </c>
      <c r="U291" s="66"/>
      <c r="V291" s="66"/>
      <c r="W291" s="66"/>
      <c r="X291" s="66"/>
      <c r="Y291" s="76"/>
      <c r="Z291" s="66"/>
      <c r="AA291" s="76"/>
      <c r="AB291" s="79">
        <f t="shared" si="221"/>
        <v>0</v>
      </c>
      <c r="AC291" s="79">
        <f t="shared" si="221"/>
        <v>0</v>
      </c>
      <c r="AD291" s="79">
        <f t="shared" si="221"/>
        <v>0</v>
      </c>
      <c r="AE291" s="79">
        <f t="shared" si="221"/>
        <v>0</v>
      </c>
      <c r="AF291" s="79">
        <f t="shared" si="221"/>
        <v>0</v>
      </c>
      <c r="AG291" s="79">
        <f t="shared" si="221"/>
        <v>0</v>
      </c>
      <c r="AH291" s="79">
        <f t="shared" si="221"/>
        <v>0</v>
      </c>
      <c r="AI291" s="79">
        <f t="shared" si="221"/>
        <v>0</v>
      </c>
      <c r="AJ291" s="79">
        <f t="shared" si="221"/>
        <v>0</v>
      </c>
      <c r="AK291" s="79">
        <f t="shared" si="221"/>
        <v>0</v>
      </c>
      <c r="AL291" s="79">
        <f t="shared" si="221"/>
        <v>0</v>
      </c>
      <c r="AM291" s="79">
        <f t="shared" si="221"/>
        <v>0</v>
      </c>
      <c r="AN291" s="68" t="e">
        <f t="shared" si="188"/>
        <v>#VALUE!</v>
      </c>
      <c r="AP291" s="77" t="str">
        <f>IF(ISBLANK(F291),"",VLOOKUP(F291,'validation code'!$T$64:$U$120,2,0))</f>
        <v/>
      </c>
      <c r="AQ291" s="77" t="str">
        <f>IF(ISBLANK(F291),"",VLOOKUP(F291,'validation code'!$T$3:$U$59,2,0))</f>
        <v/>
      </c>
      <c r="AR291" s="77" t="str">
        <f>IF(ISBLANK(M291)=TRUE,"",VLOOKUP(M291,'validation code'!$X$48:$Y$49,2,0))</f>
        <v/>
      </c>
      <c r="AS291" s="77" t="str">
        <f>IF(ISBLANK(F291)=TRUE,"",VLOOKUP(F291,'validation code'!$A$22:$B$79,2,0))</f>
        <v/>
      </c>
      <c r="AU291" s="77" t="s">
        <v>40</v>
      </c>
      <c r="AV291" s="77" t="str">
        <f>IF(ISBLANK($B$2)=TRUE,"",VLOOKUP($B$2,'validation code'!$W$54:$X$69,2,0))</f>
        <v>PRB</v>
      </c>
      <c r="AW291" s="77" t="str">
        <f t="shared" si="189"/>
        <v>01</v>
      </c>
      <c r="AX291" s="77" t="str">
        <f t="shared" si="190"/>
        <v/>
      </c>
      <c r="AY291" s="77" t="str">
        <f t="shared" si="191"/>
        <v>0290</v>
      </c>
      <c r="AZ291" s="77" t="str">
        <f t="shared" si="192"/>
        <v>EX-22-PRB-01--0290</v>
      </c>
      <c r="BA291" s="77" t="str">
        <f t="shared" si="193"/>
        <v>Not Completed</v>
      </c>
      <c r="BB291" s="19">
        <f t="shared" si="194"/>
        <v>0</v>
      </c>
      <c r="BC291" s="19">
        <f t="shared" si="195"/>
        <v>0</v>
      </c>
      <c r="BD291" s="19">
        <f t="shared" si="196"/>
        <v>0</v>
      </c>
      <c r="BE291" s="19">
        <f t="shared" si="197"/>
        <v>1</v>
      </c>
      <c r="BF291" s="19">
        <f t="shared" si="198"/>
        <v>0</v>
      </c>
      <c r="BG291" s="19">
        <f t="shared" si="199"/>
        <v>0</v>
      </c>
      <c r="BH291" s="19">
        <f t="shared" si="200"/>
        <v>0</v>
      </c>
      <c r="BI291" s="19">
        <f t="shared" si="201"/>
        <v>0</v>
      </c>
      <c r="BJ291" s="19">
        <f t="shared" si="202"/>
        <v>0</v>
      </c>
      <c r="BK291" s="19">
        <f t="shared" si="203"/>
        <v>0</v>
      </c>
      <c r="BL291" s="19">
        <f t="shared" si="204"/>
        <v>0</v>
      </c>
      <c r="BM291" s="19">
        <f t="shared" si="205"/>
        <v>0</v>
      </c>
      <c r="BN291" s="19">
        <f t="shared" si="206"/>
        <v>1</v>
      </c>
      <c r="BO291" s="19">
        <f t="shared" si="207"/>
        <v>1</v>
      </c>
      <c r="BP291" s="19">
        <f t="shared" si="208"/>
        <v>0</v>
      </c>
      <c r="BQ291" s="19">
        <f t="shared" si="209"/>
        <v>1</v>
      </c>
      <c r="BR291" s="19">
        <f t="shared" si="210"/>
        <v>0</v>
      </c>
      <c r="BS291" s="19">
        <f t="shared" si="211"/>
        <v>0</v>
      </c>
      <c r="BT291" s="19">
        <f t="shared" si="212"/>
        <v>0</v>
      </c>
      <c r="BU291" s="19">
        <f t="shared" si="213"/>
        <v>0</v>
      </c>
      <c r="BV291" s="19">
        <f t="shared" si="214"/>
        <v>0</v>
      </c>
      <c r="BW291" s="19">
        <f t="shared" si="215"/>
        <v>0</v>
      </c>
      <c r="BY291" s="12" t="str">
        <f t="shared" si="216"/>
        <v/>
      </c>
      <c r="BZ291" s="12"/>
      <c r="CA291" s="12" t="str">
        <f t="shared" si="217"/>
        <v/>
      </c>
      <c r="CB291" s="12" t="str">
        <f t="shared" si="218"/>
        <v>PRD_BODY</v>
      </c>
      <c r="CC291" s="12" t="str">
        <f t="shared" si="219"/>
        <v>PRD_BODY</v>
      </c>
    </row>
    <row r="292" spans="1:81" ht="14.25" customHeight="1" x14ac:dyDescent="0.35">
      <c r="A292" s="77" t="str">
        <f t="shared" si="183"/>
        <v>Not Completed</v>
      </c>
      <c r="C292" s="19">
        <f t="shared" si="220"/>
        <v>291</v>
      </c>
      <c r="D292" s="14" t="str">
        <f t="shared" si="184"/>
        <v/>
      </c>
      <c r="E292" s="15"/>
      <c r="F292" s="15"/>
      <c r="G292" s="15"/>
      <c r="H292" s="20" t="str">
        <f t="shared" si="185"/>
        <v/>
      </c>
      <c r="I292" s="15"/>
      <c r="J292" s="15"/>
      <c r="K292" s="65"/>
      <c r="L292" s="65"/>
      <c r="M292" s="15"/>
      <c r="N292" s="15"/>
      <c r="O292" s="15"/>
      <c r="P292" s="16"/>
      <c r="Q292" s="21" t="str">
        <f>IF(ISBLANK(O292)=TRUE,"",VLOOKUP(O292,'validation code'!$X$35:$Y$38,2,0))</f>
        <v/>
      </c>
      <c r="R292" s="84" t="e">
        <f t="shared" si="186"/>
        <v>#VALUE!</v>
      </c>
      <c r="S292" s="16"/>
      <c r="T292" s="83" t="e">
        <f t="shared" si="187"/>
        <v>#VALUE!</v>
      </c>
      <c r="U292" s="66"/>
      <c r="V292" s="66"/>
      <c r="W292" s="66"/>
      <c r="X292" s="66"/>
      <c r="Y292" s="76"/>
      <c r="Z292" s="66"/>
      <c r="AA292" s="76"/>
      <c r="AB292" s="79">
        <f t="shared" si="221"/>
        <v>0</v>
      </c>
      <c r="AC292" s="79">
        <f t="shared" si="221"/>
        <v>0</v>
      </c>
      <c r="AD292" s="79">
        <f t="shared" si="221"/>
        <v>0</v>
      </c>
      <c r="AE292" s="79">
        <f t="shared" si="221"/>
        <v>0</v>
      </c>
      <c r="AF292" s="79">
        <f t="shared" si="221"/>
        <v>0</v>
      </c>
      <c r="AG292" s="79">
        <f t="shared" si="221"/>
        <v>0</v>
      </c>
      <c r="AH292" s="79">
        <f t="shared" si="221"/>
        <v>0</v>
      </c>
      <c r="AI292" s="79">
        <f t="shared" si="221"/>
        <v>0</v>
      </c>
      <c r="AJ292" s="79">
        <f t="shared" si="221"/>
        <v>0</v>
      </c>
      <c r="AK292" s="79">
        <f t="shared" si="221"/>
        <v>0</v>
      </c>
      <c r="AL292" s="79">
        <f t="shared" si="221"/>
        <v>0</v>
      </c>
      <c r="AM292" s="79">
        <f t="shared" si="221"/>
        <v>0</v>
      </c>
      <c r="AN292" s="68" t="e">
        <f t="shared" si="188"/>
        <v>#VALUE!</v>
      </c>
      <c r="AP292" s="77" t="str">
        <f>IF(ISBLANK(F292),"",VLOOKUP(F292,'validation code'!$T$64:$U$120,2,0))</f>
        <v/>
      </c>
      <c r="AQ292" s="77" t="str">
        <f>IF(ISBLANK(F292),"",VLOOKUP(F292,'validation code'!$T$3:$U$59,2,0))</f>
        <v/>
      </c>
      <c r="AR292" s="77" t="str">
        <f>IF(ISBLANK(M292)=TRUE,"",VLOOKUP(M292,'validation code'!$X$48:$Y$49,2,0))</f>
        <v/>
      </c>
      <c r="AS292" s="77" t="str">
        <f>IF(ISBLANK(F292)=TRUE,"",VLOOKUP(F292,'validation code'!$A$22:$B$79,2,0))</f>
        <v/>
      </c>
      <c r="AU292" s="77" t="s">
        <v>40</v>
      </c>
      <c r="AV292" s="77" t="str">
        <f>IF(ISBLANK($B$2)=TRUE,"",VLOOKUP($B$2,'validation code'!$W$54:$X$69,2,0))</f>
        <v>PRB</v>
      </c>
      <c r="AW292" s="77" t="str">
        <f t="shared" si="189"/>
        <v>01</v>
      </c>
      <c r="AX292" s="77" t="str">
        <f t="shared" si="190"/>
        <v/>
      </c>
      <c r="AY292" s="77" t="str">
        <f t="shared" si="191"/>
        <v>0291</v>
      </c>
      <c r="AZ292" s="77" t="str">
        <f t="shared" si="192"/>
        <v>EX-22-PRB-01--0291</v>
      </c>
      <c r="BA292" s="77" t="str">
        <f t="shared" si="193"/>
        <v>Not Completed</v>
      </c>
      <c r="BB292" s="19">
        <f t="shared" si="194"/>
        <v>0</v>
      </c>
      <c r="BC292" s="19">
        <f t="shared" si="195"/>
        <v>0</v>
      </c>
      <c r="BD292" s="19">
        <f t="shared" si="196"/>
        <v>0</v>
      </c>
      <c r="BE292" s="19">
        <f t="shared" si="197"/>
        <v>1</v>
      </c>
      <c r="BF292" s="19">
        <f t="shared" si="198"/>
        <v>0</v>
      </c>
      <c r="BG292" s="19">
        <f t="shared" si="199"/>
        <v>0</v>
      </c>
      <c r="BH292" s="19">
        <f t="shared" si="200"/>
        <v>0</v>
      </c>
      <c r="BI292" s="19">
        <f t="shared" si="201"/>
        <v>0</v>
      </c>
      <c r="BJ292" s="19">
        <f t="shared" si="202"/>
        <v>0</v>
      </c>
      <c r="BK292" s="19">
        <f t="shared" si="203"/>
        <v>0</v>
      </c>
      <c r="BL292" s="19">
        <f t="shared" si="204"/>
        <v>0</v>
      </c>
      <c r="BM292" s="19">
        <f t="shared" si="205"/>
        <v>0</v>
      </c>
      <c r="BN292" s="19">
        <f t="shared" si="206"/>
        <v>1</v>
      </c>
      <c r="BO292" s="19">
        <f t="shared" si="207"/>
        <v>1</v>
      </c>
      <c r="BP292" s="19">
        <f t="shared" si="208"/>
        <v>0</v>
      </c>
      <c r="BQ292" s="19">
        <f t="shared" si="209"/>
        <v>1</v>
      </c>
      <c r="BR292" s="19">
        <f t="shared" si="210"/>
        <v>0</v>
      </c>
      <c r="BS292" s="19">
        <f t="shared" si="211"/>
        <v>0</v>
      </c>
      <c r="BT292" s="19">
        <f t="shared" si="212"/>
        <v>0</v>
      </c>
      <c r="BU292" s="19">
        <f t="shared" si="213"/>
        <v>0</v>
      </c>
      <c r="BV292" s="19">
        <f t="shared" si="214"/>
        <v>0</v>
      </c>
      <c r="BW292" s="19">
        <f t="shared" si="215"/>
        <v>0</v>
      </c>
      <c r="BY292" s="12" t="str">
        <f t="shared" si="216"/>
        <v/>
      </c>
      <c r="BZ292" s="12"/>
      <c r="CA292" s="12" t="str">
        <f t="shared" si="217"/>
        <v/>
      </c>
      <c r="CB292" s="12" t="str">
        <f t="shared" si="218"/>
        <v>PRD_BODY</v>
      </c>
      <c r="CC292" s="12" t="str">
        <f t="shared" si="219"/>
        <v>PRD_BODY</v>
      </c>
    </row>
    <row r="293" spans="1:81" ht="14.25" customHeight="1" x14ac:dyDescent="0.35">
      <c r="A293" s="77" t="str">
        <f t="shared" si="183"/>
        <v>Not Completed</v>
      </c>
      <c r="C293" s="19">
        <f t="shared" si="220"/>
        <v>292</v>
      </c>
      <c r="D293" s="14" t="str">
        <f t="shared" si="184"/>
        <v/>
      </c>
      <c r="E293" s="15"/>
      <c r="F293" s="15"/>
      <c r="G293" s="15"/>
      <c r="H293" s="20" t="str">
        <f t="shared" si="185"/>
        <v/>
      </c>
      <c r="I293" s="15"/>
      <c r="J293" s="15"/>
      <c r="K293" s="65"/>
      <c r="L293" s="65"/>
      <c r="M293" s="15"/>
      <c r="N293" s="15"/>
      <c r="O293" s="15"/>
      <c r="P293" s="16"/>
      <c r="Q293" s="21" t="str">
        <f>IF(ISBLANK(O293)=TRUE,"",VLOOKUP(O293,'validation code'!$X$35:$Y$38,2,0))</f>
        <v/>
      </c>
      <c r="R293" s="84" t="e">
        <f t="shared" si="186"/>
        <v>#VALUE!</v>
      </c>
      <c r="S293" s="16"/>
      <c r="T293" s="83" t="e">
        <f t="shared" si="187"/>
        <v>#VALUE!</v>
      </c>
      <c r="U293" s="66"/>
      <c r="V293" s="66"/>
      <c r="W293" s="66"/>
      <c r="X293" s="66"/>
      <c r="Y293" s="76"/>
      <c r="Z293" s="66"/>
      <c r="AA293" s="76"/>
      <c r="AB293" s="79">
        <f t="shared" si="221"/>
        <v>0</v>
      </c>
      <c r="AC293" s="79">
        <f t="shared" si="221"/>
        <v>0</v>
      </c>
      <c r="AD293" s="79">
        <f t="shared" si="221"/>
        <v>0</v>
      </c>
      <c r="AE293" s="79">
        <f t="shared" si="221"/>
        <v>0</v>
      </c>
      <c r="AF293" s="79">
        <f t="shared" si="221"/>
        <v>0</v>
      </c>
      <c r="AG293" s="79">
        <f t="shared" si="221"/>
        <v>0</v>
      </c>
      <c r="AH293" s="79">
        <f t="shared" si="221"/>
        <v>0</v>
      </c>
      <c r="AI293" s="79">
        <f t="shared" si="221"/>
        <v>0</v>
      </c>
      <c r="AJ293" s="79">
        <f t="shared" si="221"/>
        <v>0</v>
      </c>
      <c r="AK293" s="79">
        <f t="shared" si="221"/>
        <v>0</v>
      </c>
      <c r="AL293" s="79">
        <f t="shared" si="221"/>
        <v>0</v>
      </c>
      <c r="AM293" s="79">
        <f t="shared" si="221"/>
        <v>0</v>
      </c>
      <c r="AN293" s="68" t="e">
        <f t="shared" si="188"/>
        <v>#VALUE!</v>
      </c>
      <c r="AP293" s="77" t="str">
        <f>IF(ISBLANK(F293),"",VLOOKUP(F293,'validation code'!$T$64:$U$120,2,0))</f>
        <v/>
      </c>
      <c r="AQ293" s="77" t="str">
        <f>IF(ISBLANK(F293),"",VLOOKUP(F293,'validation code'!$T$3:$U$59,2,0))</f>
        <v/>
      </c>
      <c r="AR293" s="77" t="str">
        <f>IF(ISBLANK(M293)=TRUE,"",VLOOKUP(M293,'validation code'!$X$48:$Y$49,2,0))</f>
        <v/>
      </c>
      <c r="AS293" s="77" t="str">
        <f>IF(ISBLANK(F293)=TRUE,"",VLOOKUP(F293,'validation code'!$A$22:$B$79,2,0))</f>
        <v/>
      </c>
      <c r="AU293" s="77" t="s">
        <v>40</v>
      </c>
      <c r="AV293" s="77" t="str">
        <f>IF(ISBLANK($B$2)=TRUE,"",VLOOKUP($B$2,'validation code'!$W$54:$X$69,2,0))</f>
        <v>PRB</v>
      </c>
      <c r="AW293" s="77" t="str">
        <f t="shared" si="189"/>
        <v>01</v>
      </c>
      <c r="AX293" s="77" t="str">
        <f t="shared" si="190"/>
        <v/>
      </c>
      <c r="AY293" s="77" t="str">
        <f t="shared" si="191"/>
        <v>0292</v>
      </c>
      <c r="AZ293" s="77" t="str">
        <f t="shared" si="192"/>
        <v>EX-22-PRB-01--0292</v>
      </c>
      <c r="BA293" s="77" t="str">
        <f t="shared" si="193"/>
        <v>Not Completed</v>
      </c>
      <c r="BB293" s="19">
        <f t="shared" si="194"/>
        <v>0</v>
      </c>
      <c r="BC293" s="19">
        <f t="shared" si="195"/>
        <v>0</v>
      </c>
      <c r="BD293" s="19">
        <f t="shared" si="196"/>
        <v>0</v>
      </c>
      <c r="BE293" s="19">
        <f t="shared" si="197"/>
        <v>1</v>
      </c>
      <c r="BF293" s="19">
        <f t="shared" si="198"/>
        <v>0</v>
      </c>
      <c r="BG293" s="19">
        <f t="shared" si="199"/>
        <v>0</v>
      </c>
      <c r="BH293" s="19">
        <f t="shared" si="200"/>
        <v>0</v>
      </c>
      <c r="BI293" s="19">
        <f t="shared" si="201"/>
        <v>0</v>
      </c>
      <c r="BJ293" s="19">
        <f t="shared" si="202"/>
        <v>0</v>
      </c>
      <c r="BK293" s="19">
        <f t="shared" si="203"/>
        <v>0</v>
      </c>
      <c r="BL293" s="19">
        <f t="shared" si="204"/>
        <v>0</v>
      </c>
      <c r="BM293" s="19">
        <f t="shared" si="205"/>
        <v>0</v>
      </c>
      <c r="BN293" s="19">
        <f t="shared" si="206"/>
        <v>1</v>
      </c>
      <c r="BO293" s="19">
        <f t="shared" si="207"/>
        <v>1</v>
      </c>
      <c r="BP293" s="19">
        <f t="shared" si="208"/>
        <v>0</v>
      </c>
      <c r="BQ293" s="19">
        <f t="shared" si="209"/>
        <v>1</v>
      </c>
      <c r="BR293" s="19">
        <f t="shared" si="210"/>
        <v>0</v>
      </c>
      <c r="BS293" s="19">
        <f t="shared" si="211"/>
        <v>0</v>
      </c>
      <c r="BT293" s="19">
        <f t="shared" si="212"/>
        <v>0</v>
      </c>
      <c r="BU293" s="19">
        <f t="shared" si="213"/>
        <v>0</v>
      </c>
      <c r="BV293" s="19">
        <f t="shared" si="214"/>
        <v>0</v>
      </c>
      <c r="BW293" s="19">
        <f t="shared" si="215"/>
        <v>0</v>
      </c>
      <c r="BY293" s="12" t="str">
        <f t="shared" si="216"/>
        <v/>
      </c>
      <c r="BZ293" s="12"/>
      <c r="CA293" s="12" t="str">
        <f t="shared" si="217"/>
        <v/>
      </c>
      <c r="CB293" s="12" t="str">
        <f t="shared" si="218"/>
        <v>PRD_BODY</v>
      </c>
      <c r="CC293" s="12" t="str">
        <f t="shared" si="219"/>
        <v>PRD_BODY</v>
      </c>
    </row>
    <row r="294" spans="1:81" ht="14.25" customHeight="1" x14ac:dyDescent="0.35">
      <c r="A294" s="77" t="str">
        <f t="shared" si="183"/>
        <v>Not Completed</v>
      </c>
      <c r="C294" s="19">
        <f t="shared" si="220"/>
        <v>293</v>
      </c>
      <c r="D294" s="14" t="str">
        <f t="shared" si="184"/>
        <v/>
      </c>
      <c r="E294" s="15"/>
      <c r="F294" s="15"/>
      <c r="G294" s="15"/>
      <c r="H294" s="20" t="str">
        <f t="shared" si="185"/>
        <v/>
      </c>
      <c r="I294" s="15"/>
      <c r="J294" s="15"/>
      <c r="K294" s="65"/>
      <c r="L294" s="65"/>
      <c r="M294" s="15"/>
      <c r="N294" s="15"/>
      <c r="O294" s="15"/>
      <c r="P294" s="16"/>
      <c r="Q294" s="21" t="str">
        <f>IF(ISBLANK(O294)=TRUE,"",VLOOKUP(O294,'validation code'!$X$35:$Y$38,2,0))</f>
        <v/>
      </c>
      <c r="R294" s="84" t="e">
        <f t="shared" si="186"/>
        <v>#VALUE!</v>
      </c>
      <c r="S294" s="16"/>
      <c r="T294" s="83" t="e">
        <f t="shared" si="187"/>
        <v>#VALUE!</v>
      </c>
      <c r="U294" s="66"/>
      <c r="V294" s="66"/>
      <c r="W294" s="66"/>
      <c r="X294" s="66"/>
      <c r="Y294" s="76"/>
      <c r="Z294" s="66"/>
      <c r="AA294" s="76"/>
      <c r="AB294" s="79">
        <f t="shared" si="221"/>
        <v>0</v>
      </c>
      <c r="AC294" s="79">
        <f t="shared" si="221"/>
        <v>0</v>
      </c>
      <c r="AD294" s="79">
        <f t="shared" si="221"/>
        <v>0</v>
      </c>
      <c r="AE294" s="79">
        <f t="shared" si="221"/>
        <v>0</v>
      </c>
      <c r="AF294" s="79">
        <f t="shared" si="221"/>
        <v>0</v>
      </c>
      <c r="AG294" s="79">
        <f t="shared" si="221"/>
        <v>0</v>
      </c>
      <c r="AH294" s="79">
        <f t="shared" si="221"/>
        <v>0</v>
      </c>
      <c r="AI294" s="79">
        <f t="shared" si="221"/>
        <v>0</v>
      </c>
      <c r="AJ294" s="79">
        <f t="shared" si="221"/>
        <v>0</v>
      </c>
      <c r="AK294" s="79">
        <f t="shared" si="221"/>
        <v>0</v>
      </c>
      <c r="AL294" s="79">
        <f t="shared" si="221"/>
        <v>0</v>
      </c>
      <c r="AM294" s="79">
        <f t="shared" si="221"/>
        <v>0</v>
      </c>
      <c r="AN294" s="68" t="e">
        <f t="shared" si="188"/>
        <v>#VALUE!</v>
      </c>
      <c r="AP294" s="77" t="str">
        <f>IF(ISBLANK(F294),"",VLOOKUP(F294,'validation code'!$T$64:$U$120,2,0))</f>
        <v/>
      </c>
      <c r="AQ294" s="77" t="str">
        <f>IF(ISBLANK(F294),"",VLOOKUP(F294,'validation code'!$T$3:$U$59,2,0))</f>
        <v/>
      </c>
      <c r="AR294" s="77" t="str">
        <f>IF(ISBLANK(M294)=TRUE,"",VLOOKUP(M294,'validation code'!$X$48:$Y$49,2,0))</f>
        <v/>
      </c>
      <c r="AS294" s="77" t="str">
        <f>IF(ISBLANK(F294)=TRUE,"",VLOOKUP(F294,'validation code'!$A$22:$B$79,2,0))</f>
        <v/>
      </c>
      <c r="AU294" s="77" t="s">
        <v>40</v>
      </c>
      <c r="AV294" s="77" t="str">
        <f>IF(ISBLANK($B$2)=TRUE,"",VLOOKUP($B$2,'validation code'!$W$54:$X$69,2,0))</f>
        <v>PRB</v>
      </c>
      <c r="AW294" s="77" t="str">
        <f t="shared" si="189"/>
        <v>01</v>
      </c>
      <c r="AX294" s="77" t="str">
        <f t="shared" si="190"/>
        <v/>
      </c>
      <c r="AY294" s="77" t="str">
        <f t="shared" si="191"/>
        <v>0293</v>
      </c>
      <c r="AZ294" s="77" t="str">
        <f t="shared" si="192"/>
        <v>EX-22-PRB-01--0293</v>
      </c>
      <c r="BA294" s="77" t="str">
        <f t="shared" si="193"/>
        <v>Not Completed</v>
      </c>
      <c r="BB294" s="19">
        <f t="shared" si="194"/>
        <v>0</v>
      </c>
      <c r="BC294" s="19">
        <f t="shared" si="195"/>
        <v>0</v>
      </c>
      <c r="BD294" s="19">
        <f t="shared" si="196"/>
        <v>0</v>
      </c>
      <c r="BE294" s="19">
        <f t="shared" si="197"/>
        <v>1</v>
      </c>
      <c r="BF294" s="19">
        <f t="shared" si="198"/>
        <v>0</v>
      </c>
      <c r="BG294" s="19">
        <f t="shared" si="199"/>
        <v>0</v>
      </c>
      <c r="BH294" s="19">
        <f t="shared" si="200"/>
        <v>0</v>
      </c>
      <c r="BI294" s="19">
        <f t="shared" si="201"/>
        <v>0</v>
      </c>
      <c r="BJ294" s="19">
        <f t="shared" si="202"/>
        <v>0</v>
      </c>
      <c r="BK294" s="19">
        <f t="shared" si="203"/>
        <v>0</v>
      </c>
      <c r="BL294" s="19">
        <f t="shared" si="204"/>
        <v>0</v>
      </c>
      <c r="BM294" s="19">
        <f t="shared" si="205"/>
        <v>0</v>
      </c>
      <c r="BN294" s="19">
        <f t="shared" si="206"/>
        <v>1</v>
      </c>
      <c r="BO294" s="19">
        <f t="shared" si="207"/>
        <v>1</v>
      </c>
      <c r="BP294" s="19">
        <f t="shared" si="208"/>
        <v>0</v>
      </c>
      <c r="BQ294" s="19">
        <f t="shared" si="209"/>
        <v>1</v>
      </c>
      <c r="BR294" s="19">
        <f t="shared" si="210"/>
        <v>0</v>
      </c>
      <c r="BS294" s="19">
        <f t="shared" si="211"/>
        <v>0</v>
      </c>
      <c r="BT294" s="19">
        <f t="shared" si="212"/>
        <v>0</v>
      </c>
      <c r="BU294" s="19">
        <f t="shared" si="213"/>
        <v>0</v>
      </c>
      <c r="BV294" s="19">
        <f t="shared" si="214"/>
        <v>0</v>
      </c>
      <c r="BW294" s="19">
        <f t="shared" si="215"/>
        <v>0</v>
      </c>
      <c r="BY294" s="12" t="str">
        <f t="shared" si="216"/>
        <v/>
      </c>
      <c r="BZ294" s="12"/>
      <c r="CA294" s="12" t="str">
        <f t="shared" si="217"/>
        <v/>
      </c>
      <c r="CB294" s="12" t="str">
        <f t="shared" si="218"/>
        <v>PRD_BODY</v>
      </c>
      <c r="CC294" s="12" t="str">
        <f t="shared" si="219"/>
        <v>PRD_BODY</v>
      </c>
    </row>
    <row r="295" spans="1:81" ht="14.25" customHeight="1" x14ac:dyDescent="0.35">
      <c r="A295" s="77" t="str">
        <f t="shared" si="183"/>
        <v>Not Completed</v>
      </c>
      <c r="C295" s="19">
        <f t="shared" si="220"/>
        <v>294</v>
      </c>
      <c r="D295" s="14" t="str">
        <f t="shared" si="184"/>
        <v/>
      </c>
      <c r="E295" s="15"/>
      <c r="F295" s="15"/>
      <c r="G295" s="15"/>
      <c r="H295" s="20" t="str">
        <f t="shared" si="185"/>
        <v/>
      </c>
      <c r="I295" s="15"/>
      <c r="J295" s="15"/>
      <c r="K295" s="65"/>
      <c r="L295" s="65"/>
      <c r="M295" s="15"/>
      <c r="N295" s="15"/>
      <c r="O295" s="15"/>
      <c r="P295" s="16"/>
      <c r="Q295" s="21" t="str">
        <f>IF(ISBLANK(O295)=TRUE,"",VLOOKUP(O295,'validation code'!$X$35:$Y$38,2,0))</f>
        <v/>
      </c>
      <c r="R295" s="84" t="e">
        <f t="shared" si="186"/>
        <v>#VALUE!</v>
      </c>
      <c r="S295" s="16"/>
      <c r="T295" s="83" t="e">
        <f t="shared" si="187"/>
        <v>#VALUE!</v>
      </c>
      <c r="U295" s="66"/>
      <c r="V295" s="66"/>
      <c r="W295" s="66"/>
      <c r="X295" s="66"/>
      <c r="Y295" s="76"/>
      <c r="Z295" s="66"/>
      <c r="AA295" s="76"/>
      <c r="AB295" s="79">
        <f t="shared" si="221"/>
        <v>0</v>
      </c>
      <c r="AC295" s="79">
        <f t="shared" si="221"/>
        <v>0</v>
      </c>
      <c r="AD295" s="79">
        <f t="shared" si="221"/>
        <v>0</v>
      </c>
      <c r="AE295" s="79">
        <f t="shared" si="221"/>
        <v>0</v>
      </c>
      <c r="AF295" s="79">
        <f t="shared" si="221"/>
        <v>0</v>
      </c>
      <c r="AG295" s="79">
        <f t="shared" si="221"/>
        <v>0</v>
      </c>
      <c r="AH295" s="79">
        <f t="shared" si="221"/>
        <v>0</v>
      </c>
      <c r="AI295" s="79">
        <f t="shared" si="221"/>
        <v>0</v>
      </c>
      <c r="AJ295" s="79">
        <f t="shared" si="221"/>
        <v>0</v>
      </c>
      <c r="AK295" s="79">
        <f t="shared" si="221"/>
        <v>0</v>
      </c>
      <c r="AL295" s="79">
        <f t="shared" si="221"/>
        <v>0</v>
      </c>
      <c r="AM295" s="79">
        <f t="shared" si="221"/>
        <v>0</v>
      </c>
      <c r="AN295" s="68" t="e">
        <f t="shared" si="188"/>
        <v>#VALUE!</v>
      </c>
      <c r="AP295" s="77" t="str">
        <f>IF(ISBLANK(F295),"",VLOOKUP(F295,'validation code'!$T$64:$U$120,2,0))</f>
        <v/>
      </c>
      <c r="AQ295" s="77" t="str">
        <f>IF(ISBLANK(F295),"",VLOOKUP(F295,'validation code'!$T$3:$U$59,2,0))</f>
        <v/>
      </c>
      <c r="AR295" s="77" t="str">
        <f>IF(ISBLANK(M295)=TRUE,"",VLOOKUP(M295,'validation code'!$X$48:$Y$49,2,0))</f>
        <v/>
      </c>
      <c r="AS295" s="77" t="str">
        <f>IF(ISBLANK(F295)=TRUE,"",VLOOKUP(F295,'validation code'!$A$22:$B$79,2,0))</f>
        <v/>
      </c>
      <c r="AU295" s="77" t="s">
        <v>40</v>
      </c>
      <c r="AV295" s="77" t="str">
        <f>IF(ISBLANK($B$2)=TRUE,"",VLOOKUP($B$2,'validation code'!$W$54:$X$69,2,0))</f>
        <v>PRB</v>
      </c>
      <c r="AW295" s="77" t="str">
        <f t="shared" si="189"/>
        <v>01</v>
      </c>
      <c r="AX295" s="77" t="str">
        <f t="shared" si="190"/>
        <v/>
      </c>
      <c r="AY295" s="77" t="str">
        <f t="shared" si="191"/>
        <v>0294</v>
      </c>
      <c r="AZ295" s="77" t="str">
        <f t="shared" si="192"/>
        <v>EX-22-PRB-01--0294</v>
      </c>
      <c r="BA295" s="77" t="str">
        <f t="shared" si="193"/>
        <v>Not Completed</v>
      </c>
      <c r="BB295" s="19">
        <f t="shared" si="194"/>
        <v>0</v>
      </c>
      <c r="BC295" s="19">
        <f t="shared" si="195"/>
        <v>0</v>
      </c>
      <c r="BD295" s="19">
        <f t="shared" si="196"/>
        <v>0</v>
      </c>
      <c r="BE295" s="19">
        <f t="shared" si="197"/>
        <v>1</v>
      </c>
      <c r="BF295" s="19">
        <f t="shared" si="198"/>
        <v>0</v>
      </c>
      <c r="BG295" s="19">
        <f t="shared" si="199"/>
        <v>0</v>
      </c>
      <c r="BH295" s="19">
        <f t="shared" si="200"/>
        <v>0</v>
      </c>
      <c r="BI295" s="19">
        <f t="shared" si="201"/>
        <v>0</v>
      </c>
      <c r="BJ295" s="19">
        <f t="shared" si="202"/>
        <v>0</v>
      </c>
      <c r="BK295" s="19">
        <f t="shared" si="203"/>
        <v>0</v>
      </c>
      <c r="BL295" s="19">
        <f t="shared" si="204"/>
        <v>0</v>
      </c>
      <c r="BM295" s="19">
        <f t="shared" si="205"/>
        <v>0</v>
      </c>
      <c r="BN295" s="19">
        <f t="shared" si="206"/>
        <v>1</v>
      </c>
      <c r="BO295" s="19">
        <f t="shared" si="207"/>
        <v>1</v>
      </c>
      <c r="BP295" s="19">
        <f t="shared" si="208"/>
        <v>0</v>
      </c>
      <c r="BQ295" s="19">
        <f t="shared" si="209"/>
        <v>1</v>
      </c>
      <c r="BR295" s="19">
        <f t="shared" si="210"/>
        <v>0</v>
      </c>
      <c r="BS295" s="19">
        <f t="shared" si="211"/>
        <v>0</v>
      </c>
      <c r="BT295" s="19">
        <f t="shared" si="212"/>
        <v>0</v>
      </c>
      <c r="BU295" s="19">
        <f t="shared" si="213"/>
        <v>0</v>
      </c>
      <c r="BV295" s="19">
        <f t="shared" si="214"/>
        <v>0</v>
      </c>
      <c r="BW295" s="19">
        <f t="shared" si="215"/>
        <v>0</v>
      </c>
      <c r="BY295" s="12" t="str">
        <f t="shared" si="216"/>
        <v/>
      </c>
      <c r="BZ295" s="12"/>
      <c r="CA295" s="12" t="str">
        <f t="shared" si="217"/>
        <v/>
      </c>
      <c r="CB295" s="12" t="str">
        <f t="shared" si="218"/>
        <v>PRD_BODY</v>
      </c>
      <c r="CC295" s="12" t="str">
        <f t="shared" si="219"/>
        <v>PRD_BODY</v>
      </c>
    </row>
    <row r="296" spans="1:81" ht="14.25" customHeight="1" x14ac:dyDescent="0.35">
      <c r="A296" s="77" t="str">
        <f t="shared" si="183"/>
        <v>Not Completed</v>
      </c>
      <c r="C296" s="19">
        <f t="shared" si="220"/>
        <v>295</v>
      </c>
      <c r="D296" s="14" t="str">
        <f t="shared" si="184"/>
        <v/>
      </c>
      <c r="E296" s="15"/>
      <c r="F296" s="15"/>
      <c r="G296" s="15"/>
      <c r="H296" s="20" t="str">
        <f t="shared" si="185"/>
        <v/>
      </c>
      <c r="I296" s="15"/>
      <c r="J296" s="15"/>
      <c r="K296" s="65"/>
      <c r="L296" s="65"/>
      <c r="M296" s="15"/>
      <c r="N296" s="15"/>
      <c r="O296" s="15"/>
      <c r="P296" s="16"/>
      <c r="Q296" s="21" t="str">
        <f>IF(ISBLANK(O296)=TRUE,"",VLOOKUP(O296,'validation code'!$X$35:$Y$38,2,0))</f>
        <v/>
      </c>
      <c r="R296" s="84" t="e">
        <f t="shared" si="186"/>
        <v>#VALUE!</v>
      </c>
      <c r="S296" s="16"/>
      <c r="T296" s="83" t="e">
        <f t="shared" si="187"/>
        <v>#VALUE!</v>
      </c>
      <c r="U296" s="66"/>
      <c r="V296" s="66"/>
      <c r="W296" s="66"/>
      <c r="X296" s="66"/>
      <c r="Y296" s="76"/>
      <c r="Z296" s="66"/>
      <c r="AA296" s="76"/>
      <c r="AB296" s="79">
        <f t="shared" si="221"/>
        <v>0</v>
      </c>
      <c r="AC296" s="79">
        <f t="shared" si="221"/>
        <v>0</v>
      </c>
      <c r="AD296" s="79">
        <f t="shared" si="221"/>
        <v>0</v>
      </c>
      <c r="AE296" s="79">
        <f t="shared" si="221"/>
        <v>0</v>
      </c>
      <c r="AF296" s="79">
        <f t="shared" si="221"/>
        <v>0</v>
      </c>
      <c r="AG296" s="79">
        <f t="shared" si="221"/>
        <v>0</v>
      </c>
      <c r="AH296" s="79">
        <f t="shared" si="221"/>
        <v>0</v>
      </c>
      <c r="AI296" s="79">
        <f t="shared" si="221"/>
        <v>0</v>
      </c>
      <c r="AJ296" s="79">
        <f t="shared" si="221"/>
        <v>0</v>
      </c>
      <c r="AK296" s="79">
        <f t="shared" si="221"/>
        <v>0</v>
      </c>
      <c r="AL296" s="79">
        <f t="shared" si="221"/>
        <v>0</v>
      </c>
      <c r="AM296" s="79">
        <f t="shared" si="221"/>
        <v>0</v>
      </c>
      <c r="AN296" s="68" t="e">
        <f t="shared" si="188"/>
        <v>#VALUE!</v>
      </c>
      <c r="AP296" s="77" t="str">
        <f>IF(ISBLANK(F296),"",VLOOKUP(F296,'validation code'!$T$64:$U$120,2,0))</f>
        <v/>
      </c>
      <c r="AQ296" s="77" t="str">
        <f>IF(ISBLANK(F296),"",VLOOKUP(F296,'validation code'!$T$3:$U$59,2,0))</f>
        <v/>
      </c>
      <c r="AR296" s="77" t="str">
        <f>IF(ISBLANK(M296)=TRUE,"",VLOOKUP(M296,'validation code'!$X$48:$Y$49,2,0))</f>
        <v/>
      </c>
      <c r="AS296" s="77" t="str">
        <f>IF(ISBLANK(F296)=TRUE,"",VLOOKUP(F296,'validation code'!$A$22:$B$79,2,0))</f>
        <v/>
      </c>
      <c r="AU296" s="77" t="s">
        <v>40</v>
      </c>
      <c r="AV296" s="77" t="str">
        <f>IF(ISBLANK($B$2)=TRUE,"",VLOOKUP($B$2,'validation code'!$W$54:$X$69,2,0))</f>
        <v>PRB</v>
      </c>
      <c r="AW296" s="77" t="str">
        <f t="shared" si="189"/>
        <v>01</v>
      </c>
      <c r="AX296" s="77" t="str">
        <f t="shared" si="190"/>
        <v/>
      </c>
      <c r="AY296" s="77" t="str">
        <f t="shared" si="191"/>
        <v>0295</v>
      </c>
      <c r="AZ296" s="77" t="str">
        <f t="shared" si="192"/>
        <v>EX-22-PRB-01--0295</v>
      </c>
      <c r="BA296" s="77" t="str">
        <f t="shared" si="193"/>
        <v>Not Completed</v>
      </c>
      <c r="BB296" s="19">
        <f t="shared" si="194"/>
        <v>0</v>
      </c>
      <c r="BC296" s="19">
        <f t="shared" si="195"/>
        <v>0</v>
      </c>
      <c r="BD296" s="19">
        <f t="shared" si="196"/>
        <v>0</v>
      </c>
      <c r="BE296" s="19">
        <f t="shared" si="197"/>
        <v>1</v>
      </c>
      <c r="BF296" s="19">
        <f t="shared" si="198"/>
        <v>0</v>
      </c>
      <c r="BG296" s="19">
        <f t="shared" si="199"/>
        <v>0</v>
      </c>
      <c r="BH296" s="19">
        <f t="shared" si="200"/>
        <v>0</v>
      </c>
      <c r="BI296" s="19">
        <f t="shared" si="201"/>
        <v>0</v>
      </c>
      <c r="BJ296" s="19">
        <f t="shared" si="202"/>
        <v>0</v>
      </c>
      <c r="BK296" s="19">
        <f t="shared" si="203"/>
        <v>0</v>
      </c>
      <c r="BL296" s="19">
        <f t="shared" si="204"/>
        <v>0</v>
      </c>
      <c r="BM296" s="19">
        <f t="shared" si="205"/>
        <v>0</v>
      </c>
      <c r="BN296" s="19">
        <f t="shared" si="206"/>
        <v>1</v>
      </c>
      <c r="BO296" s="19">
        <f t="shared" si="207"/>
        <v>1</v>
      </c>
      <c r="BP296" s="19">
        <f t="shared" si="208"/>
        <v>0</v>
      </c>
      <c r="BQ296" s="19">
        <f t="shared" si="209"/>
        <v>1</v>
      </c>
      <c r="BR296" s="19">
        <f t="shared" si="210"/>
        <v>0</v>
      </c>
      <c r="BS296" s="19">
        <f t="shared" si="211"/>
        <v>0</v>
      </c>
      <c r="BT296" s="19">
        <f t="shared" si="212"/>
        <v>0</v>
      </c>
      <c r="BU296" s="19">
        <f t="shared" si="213"/>
        <v>0</v>
      </c>
      <c r="BV296" s="19">
        <f t="shared" si="214"/>
        <v>0</v>
      </c>
      <c r="BW296" s="19">
        <f t="shared" si="215"/>
        <v>0</v>
      </c>
      <c r="BY296" s="12" t="str">
        <f t="shared" si="216"/>
        <v/>
      </c>
      <c r="BZ296" s="12"/>
      <c r="CA296" s="12" t="str">
        <f t="shared" si="217"/>
        <v/>
      </c>
      <c r="CB296" s="12" t="str">
        <f t="shared" si="218"/>
        <v>PRD_BODY</v>
      </c>
      <c r="CC296" s="12" t="str">
        <f t="shared" si="219"/>
        <v>PRD_BODY</v>
      </c>
    </row>
    <row r="297" spans="1:81" ht="14.25" customHeight="1" x14ac:dyDescent="0.35">
      <c r="A297" s="77" t="str">
        <f t="shared" si="183"/>
        <v>Not Completed</v>
      </c>
      <c r="C297" s="19">
        <f t="shared" si="220"/>
        <v>296</v>
      </c>
      <c r="D297" s="14" t="str">
        <f t="shared" si="184"/>
        <v/>
      </c>
      <c r="E297" s="15"/>
      <c r="F297" s="15"/>
      <c r="G297" s="15"/>
      <c r="H297" s="20" t="str">
        <f t="shared" si="185"/>
        <v/>
      </c>
      <c r="I297" s="15"/>
      <c r="J297" s="15"/>
      <c r="K297" s="65"/>
      <c r="L297" s="65"/>
      <c r="M297" s="15"/>
      <c r="N297" s="15"/>
      <c r="O297" s="15"/>
      <c r="P297" s="16"/>
      <c r="Q297" s="21" t="str">
        <f>IF(ISBLANK(O297)=TRUE,"",VLOOKUP(O297,'validation code'!$X$35:$Y$38,2,0))</f>
        <v/>
      </c>
      <c r="R297" s="84" t="e">
        <f t="shared" si="186"/>
        <v>#VALUE!</v>
      </c>
      <c r="S297" s="16"/>
      <c r="T297" s="83" t="e">
        <f t="shared" si="187"/>
        <v>#VALUE!</v>
      </c>
      <c r="U297" s="66"/>
      <c r="V297" s="66"/>
      <c r="W297" s="66"/>
      <c r="X297" s="66"/>
      <c r="Y297" s="76"/>
      <c r="Z297" s="66"/>
      <c r="AA297" s="76"/>
      <c r="AB297" s="79">
        <f t="shared" si="221"/>
        <v>0</v>
      </c>
      <c r="AC297" s="79">
        <f t="shared" si="221"/>
        <v>0</v>
      </c>
      <c r="AD297" s="79">
        <f t="shared" si="221"/>
        <v>0</v>
      </c>
      <c r="AE297" s="79">
        <f t="shared" si="221"/>
        <v>0</v>
      </c>
      <c r="AF297" s="79">
        <f t="shared" si="221"/>
        <v>0</v>
      </c>
      <c r="AG297" s="79">
        <f t="shared" si="221"/>
        <v>0</v>
      </c>
      <c r="AH297" s="79">
        <f t="shared" si="221"/>
        <v>0</v>
      </c>
      <c r="AI297" s="79">
        <f t="shared" si="221"/>
        <v>0</v>
      </c>
      <c r="AJ297" s="79">
        <f t="shared" si="221"/>
        <v>0</v>
      </c>
      <c r="AK297" s="79">
        <f t="shared" si="221"/>
        <v>0</v>
      </c>
      <c r="AL297" s="79">
        <f t="shared" si="221"/>
        <v>0</v>
      </c>
      <c r="AM297" s="79">
        <f t="shared" si="221"/>
        <v>0</v>
      </c>
      <c r="AN297" s="68" t="e">
        <f t="shared" si="188"/>
        <v>#VALUE!</v>
      </c>
      <c r="AP297" s="77" t="str">
        <f>IF(ISBLANK(F297),"",VLOOKUP(F297,'validation code'!$T$64:$U$120,2,0))</f>
        <v/>
      </c>
      <c r="AQ297" s="77" t="str">
        <f>IF(ISBLANK(F297),"",VLOOKUP(F297,'validation code'!$T$3:$U$59,2,0))</f>
        <v/>
      </c>
      <c r="AR297" s="77" t="str">
        <f>IF(ISBLANK(M297)=TRUE,"",VLOOKUP(M297,'validation code'!$X$48:$Y$49,2,0))</f>
        <v/>
      </c>
      <c r="AS297" s="77" t="str">
        <f>IF(ISBLANK(F297)=TRUE,"",VLOOKUP(F297,'validation code'!$A$22:$B$79,2,0))</f>
        <v/>
      </c>
      <c r="AU297" s="77" t="s">
        <v>40</v>
      </c>
      <c r="AV297" s="77" t="str">
        <f>IF(ISBLANK($B$2)=TRUE,"",VLOOKUP($B$2,'validation code'!$W$54:$X$69,2,0))</f>
        <v>PRB</v>
      </c>
      <c r="AW297" s="77" t="str">
        <f t="shared" si="189"/>
        <v>01</v>
      </c>
      <c r="AX297" s="77" t="str">
        <f t="shared" si="190"/>
        <v/>
      </c>
      <c r="AY297" s="77" t="str">
        <f t="shared" si="191"/>
        <v>0296</v>
      </c>
      <c r="AZ297" s="77" t="str">
        <f t="shared" si="192"/>
        <v>EX-22-PRB-01--0296</v>
      </c>
      <c r="BA297" s="77" t="str">
        <f t="shared" si="193"/>
        <v>Not Completed</v>
      </c>
      <c r="BB297" s="19">
        <f t="shared" si="194"/>
        <v>0</v>
      </c>
      <c r="BC297" s="19">
        <f t="shared" si="195"/>
        <v>0</v>
      </c>
      <c r="BD297" s="19">
        <f t="shared" si="196"/>
        <v>0</v>
      </c>
      <c r="BE297" s="19">
        <f t="shared" si="197"/>
        <v>1</v>
      </c>
      <c r="BF297" s="19">
        <f t="shared" si="198"/>
        <v>0</v>
      </c>
      <c r="BG297" s="19">
        <f t="shared" si="199"/>
        <v>0</v>
      </c>
      <c r="BH297" s="19">
        <f t="shared" si="200"/>
        <v>0</v>
      </c>
      <c r="BI297" s="19">
        <f t="shared" si="201"/>
        <v>0</v>
      </c>
      <c r="BJ297" s="19">
        <f t="shared" si="202"/>
        <v>0</v>
      </c>
      <c r="BK297" s="19">
        <f t="shared" si="203"/>
        <v>0</v>
      </c>
      <c r="BL297" s="19">
        <f t="shared" si="204"/>
        <v>0</v>
      </c>
      <c r="BM297" s="19">
        <f t="shared" si="205"/>
        <v>0</v>
      </c>
      <c r="BN297" s="19">
        <f t="shared" si="206"/>
        <v>1</v>
      </c>
      <c r="BO297" s="19">
        <f t="shared" si="207"/>
        <v>1</v>
      </c>
      <c r="BP297" s="19">
        <f t="shared" si="208"/>
        <v>0</v>
      </c>
      <c r="BQ297" s="19">
        <f t="shared" si="209"/>
        <v>1</v>
      </c>
      <c r="BR297" s="19">
        <f t="shared" si="210"/>
        <v>0</v>
      </c>
      <c r="BS297" s="19">
        <f t="shared" si="211"/>
        <v>0</v>
      </c>
      <c r="BT297" s="19">
        <f t="shared" si="212"/>
        <v>0</v>
      </c>
      <c r="BU297" s="19">
        <f t="shared" si="213"/>
        <v>0</v>
      </c>
      <c r="BV297" s="19">
        <f t="shared" si="214"/>
        <v>0</v>
      </c>
      <c r="BW297" s="19">
        <f t="shared" si="215"/>
        <v>0</v>
      </c>
      <c r="BY297" s="12" t="str">
        <f t="shared" si="216"/>
        <v/>
      </c>
      <c r="BZ297" s="12"/>
      <c r="CA297" s="12" t="str">
        <f t="shared" si="217"/>
        <v/>
      </c>
      <c r="CB297" s="12" t="str">
        <f t="shared" si="218"/>
        <v>PRD_BODY</v>
      </c>
      <c r="CC297" s="12" t="str">
        <f t="shared" si="219"/>
        <v>PRD_BODY</v>
      </c>
    </row>
    <row r="298" spans="1:81" ht="14.25" customHeight="1" x14ac:dyDescent="0.35">
      <c r="A298" s="77" t="str">
        <f t="shared" si="183"/>
        <v>Not Completed</v>
      </c>
      <c r="C298" s="19">
        <f t="shared" si="220"/>
        <v>297</v>
      </c>
      <c r="D298" s="14" t="str">
        <f t="shared" si="184"/>
        <v/>
      </c>
      <c r="E298" s="15"/>
      <c r="F298" s="15"/>
      <c r="G298" s="15"/>
      <c r="H298" s="20" t="str">
        <f t="shared" si="185"/>
        <v/>
      </c>
      <c r="I298" s="15"/>
      <c r="J298" s="15"/>
      <c r="K298" s="65"/>
      <c r="L298" s="65"/>
      <c r="M298" s="15"/>
      <c r="N298" s="15"/>
      <c r="O298" s="15"/>
      <c r="P298" s="16"/>
      <c r="Q298" s="21" t="str">
        <f>IF(ISBLANK(O298)=TRUE,"",VLOOKUP(O298,'validation code'!$X$35:$Y$38,2,0))</f>
        <v/>
      </c>
      <c r="R298" s="84" t="e">
        <f t="shared" si="186"/>
        <v>#VALUE!</v>
      </c>
      <c r="S298" s="16"/>
      <c r="T298" s="83" t="e">
        <f t="shared" si="187"/>
        <v>#VALUE!</v>
      </c>
      <c r="U298" s="66"/>
      <c r="V298" s="66"/>
      <c r="W298" s="66"/>
      <c r="X298" s="66"/>
      <c r="Y298" s="76"/>
      <c r="Z298" s="66"/>
      <c r="AA298" s="76"/>
      <c r="AB298" s="79">
        <f t="shared" si="221"/>
        <v>0</v>
      </c>
      <c r="AC298" s="79">
        <f t="shared" si="221"/>
        <v>0</v>
      </c>
      <c r="AD298" s="79">
        <f t="shared" si="221"/>
        <v>0</v>
      </c>
      <c r="AE298" s="79">
        <f t="shared" si="221"/>
        <v>0</v>
      </c>
      <c r="AF298" s="79">
        <f t="shared" si="221"/>
        <v>0</v>
      </c>
      <c r="AG298" s="79">
        <f t="shared" si="221"/>
        <v>0</v>
      </c>
      <c r="AH298" s="79">
        <f t="shared" si="221"/>
        <v>0</v>
      </c>
      <c r="AI298" s="79">
        <f t="shared" si="221"/>
        <v>0</v>
      </c>
      <c r="AJ298" s="79">
        <f t="shared" si="221"/>
        <v>0</v>
      </c>
      <c r="AK298" s="79">
        <f t="shared" si="221"/>
        <v>0</v>
      </c>
      <c r="AL298" s="79">
        <f t="shared" si="221"/>
        <v>0</v>
      </c>
      <c r="AM298" s="79">
        <f t="shared" si="221"/>
        <v>0</v>
      </c>
      <c r="AN298" s="68" t="e">
        <f t="shared" si="188"/>
        <v>#VALUE!</v>
      </c>
      <c r="AP298" s="77" t="str">
        <f>IF(ISBLANK(F298),"",VLOOKUP(F298,'validation code'!$T$64:$U$120,2,0))</f>
        <v/>
      </c>
      <c r="AQ298" s="77" t="str">
        <f>IF(ISBLANK(F298),"",VLOOKUP(F298,'validation code'!$T$3:$U$59,2,0))</f>
        <v/>
      </c>
      <c r="AR298" s="77" t="str">
        <f>IF(ISBLANK(M298)=TRUE,"",VLOOKUP(M298,'validation code'!$X$48:$Y$49,2,0))</f>
        <v/>
      </c>
      <c r="AS298" s="77" t="str">
        <f>IF(ISBLANK(F298)=TRUE,"",VLOOKUP(F298,'validation code'!$A$22:$B$79,2,0))</f>
        <v/>
      </c>
      <c r="AU298" s="77" t="s">
        <v>40</v>
      </c>
      <c r="AV298" s="77" t="str">
        <f>IF(ISBLANK($B$2)=TRUE,"",VLOOKUP($B$2,'validation code'!$W$54:$X$69,2,0))</f>
        <v>PRB</v>
      </c>
      <c r="AW298" s="77" t="str">
        <f t="shared" si="189"/>
        <v>01</v>
      </c>
      <c r="AX298" s="77" t="str">
        <f t="shared" si="190"/>
        <v/>
      </c>
      <c r="AY298" s="77" t="str">
        <f t="shared" si="191"/>
        <v>0297</v>
      </c>
      <c r="AZ298" s="77" t="str">
        <f t="shared" si="192"/>
        <v>EX-22-PRB-01--0297</v>
      </c>
      <c r="BA298" s="77" t="str">
        <f t="shared" si="193"/>
        <v>Not Completed</v>
      </c>
      <c r="BB298" s="19">
        <f t="shared" si="194"/>
        <v>0</v>
      </c>
      <c r="BC298" s="19">
        <f t="shared" si="195"/>
        <v>0</v>
      </c>
      <c r="BD298" s="19">
        <f t="shared" si="196"/>
        <v>0</v>
      </c>
      <c r="BE298" s="19">
        <f t="shared" si="197"/>
        <v>1</v>
      </c>
      <c r="BF298" s="19">
        <f t="shared" si="198"/>
        <v>0</v>
      </c>
      <c r="BG298" s="19">
        <f t="shared" si="199"/>
        <v>0</v>
      </c>
      <c r="BH298" s="19">
        <f t="shared" si="200"/>
        <v>0</v>
      </c>
      <c r="BI298" s="19">
        <f t="shared" si="201"/>
        <v>0</v>
      </c>
      <c r="BJ298" s="19">
        <f t="shared" si="202"/>
        <v>0</v>
      </c>
      <c r="BK298" s="19">
        <f t="shared" si="203"/>
        <v>0</v>
      </c>
      <c r="BL298" s="19">
        <f t="shared" si="204"/>
        <v>0</v>
      </c>
      <c r="BM298" s="19">
        <f t="shared" si="205"/>
        <v>0</v>
      </c>
      <c r="BN298" s="19">
        <f t="shared" si="206"/>
        <v>1</v>
      </c>
      <c r="BO298" s="19">
        <f t="shared" si="207"/>
        <v>1</v>
      </c>
      <c r="BP298" s="19">
        <f t="shared" si="208"/>
        <v>0</v>
      </c>
      <c r="BQ298" s="19">
        <f t="shared" si="209"/>
        <v>1</v>
      </c>
      <c r="BR298" s="19">
        <f t="shared" si="210"/>
        <v>0</v>
      </c>
      <c r="BS298" s="19">
        <f t="shared" si="211"/>
        <v>0</v>
      </c>
      <c r="BT298" s="19">
        <f t="shared" si="212"/>
        <v>0</v>
      </c>
      <c r="BU298" s="19">
        <f t="shared" si="213"/>
        <v>0</v>
      </c>
      <c r="BV298" s="19">
        <f t="shared" si="214"/>
        <v>0</v>
      </c>
      <c r="BW298" s="19">
        <f t="shared" si="215"/>
        <v>0</v>
      </c>
      <c r="BY298" s="12" t="str">
        <f t="shared" si="216"/>
        <v/>
      </c>
      <c r="BZ298" s="12"/>
      <c r="CA298" s="12" t="str">
        <f t="shared" si="217"/>
        <v/>
      </c>
      <c r="CB298" s="12" t="str">
        <f t="shared" si="218"/>
        <v>PRD_BODY</v>
      </c>
      <c r="CC298" s="12" t="str">
        <f t="shared" si="219"/>
        <v>PRD_BODY</v>
      </c>
    </row>
    <row r="299" spans="1:81" ht="14.25" customHeight="1" x14ac:dyDescent="0.35">
      <c r="A299" s="77" t="str">
        <f t="shared" si="183"/>
        <v>Not Completed</v>
      </c>
      <c r="C299" s="19">
        <f t="shared" si="220"/>
        <v>298</v>
      </c>
      <c r="D299" s="14" t="str">
        <f t="shared" si="184"/>
        <v/>
      </c>
      <c r="E299" s="15"/>
      <c r="F299" s="15"/>
      <c r="G299" s="15"/>
      <c r="H299" s="20" t="str">
        <f t="shared" si="185"/>
        <v/>
      </c>
      <c r="I299" s="15"/>
      <c r="J299" s="15"/>
      <c r="K299" s="65"/>
      <c r="L299" s="65"/>
      <c r="M299" s="15"/>
      <c r="N299" s="15"/>
      <c r="O299" s="15"/>
      <c r="P299" s="16"/>
      <c r="Q299" s="21" t="str">
        <f>IF(ISBLANK(O299)=TRUE,"",VLOOKUP(O299,'validation code'!$X$35:$Y$38,2,0))</f>
        <v/>
      </c>
      <c r="R299" s="84" t="e">
        <f t="shared" si="186"/>
        <v>#VALUE!</v>
      </c>
      <c r="S299" s="16"/>
      <c r="T299" s="83" t="e">
        <f t="shared" si="187"/>
        <v>#VALUE!</v>
      </c>
      <c r="U299" s="66"/>
      <c r="V299" s="66"/>
      <c r="W299" s="66"/>
      <c r="X299" s="66"/>
      <c r="Y299" s="76"/>
      <c r="Z299" s="66"/>
      <c r="AA299" s="76"/>
      <c r="AB299" s="79">
        <f t="shared" si="221"/>
        <v>0</v>
      </c>
      <c r="AC299" s="79">
        <f t="shared" si="221"/>
        <v>0</v>
      </c>
      <c r="AD299" s="79">
        <f t="shared" si="221"/>
        <v>0</v>
      </c>
      <c r="AE299" s="79">
        <f t="shared" si="221"/>
        <v>0</v>
      </c>
      <c r="AF299" s="79">
        <f t="shared" si="221"/>
        <v>0</v>
      </c>
      <c r="AG299" s="79">
        <f t="shared" si="221"/>
        <v>0</v>
      </c>
      <c r="AH299" s="79">
        <f t="shared" si="221"/>
        <v>0</v>
      </c>
      <c r="AI299" s="79">
        <f t="shared" si="221"/>
        <v>0</v>
      </c>
      <c r="AJ299" s="79">
        <f t="shared" si="221"/>
        <v>0</v>
      </c>
      <c r="AK299" s="79">
        <f t="shared" si="221"/>
        <v>0</v>
      </c>
      <c r="AL299" s="79">
        <f t="shared" si="221"/>
        <v>0</v>
      </c>
      <c r="AM299" s="79">
        <f t="shared" si="221"/>
        <v>0</v>
      </c>
      <c r="AN299" s="68" t="e">
        <f t="shared" si="188"/>
        <v>#VALUE!</v>
      </c>
      <c r="AP299" s="77" t="str">
        <f>IF(ISBLANK(F299),"",VLOOKUP(F299,'validation code'!$T$64:$U$120,2,0))</f>
        <v/>
      </c>
      <c r="AQ299" s="77" t="str">
        <f>IF(ISBLANK(F299),"",VLOOKUP(F299,'validation code'!$T$3:$U$59,2,0))</f>
        <v/>
      </c>
      <c r="AR299" s="77" t="str">
        <f>IF(ISBLANK(M299)=TRUE,"",VLOOKUP(M299,'validation code'!$X$48:$Y$49,2,0))</f>
        <v/>
      </c>
      <c r="AS299" s="77" t="str">
        <f>IF(ISBLANK(F299)=TRUE,"",VLOOKUP(F299,'validation code'!$A$22:$B$79,2,0))</f>
        <v/>
      </c>
      <c r="AU299" s="77" t="s">
        <v>40</v>
      </c>
      <c r="AV299" s="77" t="str">
        <f>IF(ISBLANK($B$2)=TRUE,"",VLOOKUP($B$2,'validation code'!$W$54:$X$69,2,0))</f>
        <v>PRB</v>
      </c>
      <c r="AW299" s="77" t="str">
        <f t="shared" si="189"/>
        <v>01</v>
      </c>
      <c r="AX299" s="77" t="str">
        <f t="shared" si="190"/>
        <v/>
      </c>
      <c r="AY299" s="77" t="str">
        <f t="shared" si="191"/>
        <v>0298</v>
      </c>
      <c r="AZ299" s="77" t="str">
        <f t="shared" si="192"/>
        <v>EX-22-PRB-01--0298</v>
      </c>
      <c r="BA299" s="77" t="str">
        <f t="shared" si="193"/>
        <v>Not Completed</v>
      </c>
      <c r="BB299" s="19">
        <f t="shared" si="194"/>
        <v>0</v>
      </c>
      <c r="BC299" s="19">
        <f t="shared" si="195"/>
        <v>0</v>
      </c>
      <c r="BD299" s="19">
        <f t="shared" si="196"/>
        <v>0</v>
      </c>
      <c r="BE299" s="19">
        <f t="shared" si="197"/>
        <v>1</v>
      </c>
      <c r="BF299" s="19">
        <f t="shared" si="198"/>
        <v>0</v>
      </c>
      <c r="BG299" s="19">
        <f t="shared" si="199"/>
        <v>0</v>
      </c>
      <c r="BH299" s="19">
        <f t="shared" si="200"/>
        <v>0</v>
      </c>
      <c r="BI299" s="19">
        <f t="shared" si="201"/>
        <v>0</v>
      </c>
      <c r="BJ299" s="19">
        <f t="shared" si="202"/>
        <v>0</v>
      </c>
      <c r="BK299" s="19">
        <f t="shared" si="203"/>
        <v>0</v>
      </c>
      <c r="BL299" s="19">
        <f t="shared" si="204"/>
        <v>0</v>
      </c>
      <c r="BM299" s="19">
        <f t="shared" si="205"/>
        <v>0</v>
      </c>
      <c r="BN299" s="19">
        <f t="shared" si="206"/>
        <v>1</v>
      </c>
      <c r="BO299" s="19">
        <f t="shared" si="207"/>
        <v>1</v>
      </c>
      <c r="BP299" s="19">
        <f t="shared" si="208"/>
        <v>0</v>
      </c>
      <c r="BQ299" s="19">
        <f t="shared" si="209"/>
        <v>1</v>
      </c>
      <c r="BR299" s="19">
        <f t="shared" si="210"/>
        <v>0</v>
      </c>
      <c r="BS299" s="19">
        <f t="shared" si="211"/>
        <v>0</v>
      </c>
      <c r="BT299" s="19">
        <f t="shared" si="212"/>
        <v>0</v>
      </c>
      <c r="BU299" s="19">
        <f t="shared" si="213"/>
        <v>0</v>
      </c>
      <c r="BV299" s="19">
        <f t="shared" si="214"/>
        <v>0</v>
      </c>
      <c r="BW299" s="19">
        <f t="shared" si="215"/>
        <v>0</v>
      </c>
      <c r="BY299" s="12" t="str">
        <f t="shared" si="216"/>
        <v/>
      </c>
      <c r="BZ299" s="12"/>
      <c r="CA299" s="12" t="str">
        <f t="shared" si="217"/>
        <v/>
      </c>
      <c r="CB299" s="12" t="str">
        <f t="shared" si="218"/>
        <v>PRD_BODY</v>
      </c>
      <c r="CC299" s="12" t="str">
        <f t="shared" si="219"/>
        <v>PRD_BODY</v>
      </c>
    </row>
    <row r="300" spans="1:81" ht="14.25" customHeight="1" x14ac:dyDescent="0.35">
      <c r="A300" s="77" t="str">
        <f t="shared" si="183"/>
        <v>Not Completed</v>
      </c>
      <c r="C300" s="19">
        <f t="shared" si="220"/>
        <v>299</v>
      </c>
      <c r="D300" s="14" t="str">
        <f t="shared" si="184"/>
        <v/>
      </c>
      <c r="E300" s="15"/>
      <c r="F300" s="15"/>
      <c r="G300" s="15"/>
      <c r="H300" s="20" t="str">
        <f t="shared" si="185"/>
        <v/>
      </c>
      <c r="I300" s="15"/>
      <c r="J300" s="15"/>
      <c r="K300" s="65"/>
      <c r="L300" s="65"/>
      <c r="M300" s="15"/>
      <c r="N300" s="15"/>
      <c r="O300" s="15"/>
      <c r="P300" s="16"/>
      <c r="Q300" s="21" t="str">
        <f>IF(ISBLANK(O300)=TRUE,"",VLOOKUP(O300,'validation code'!$X$35:$Y$38,2,0))</f>
        <v/>
      </c>
      <c r="R300" s="84" t="e">
        <f t="shared" si="186"/>
        <v>#VALUE!</v>
      </c>
      <c r="S300" s="16"/>
      <c r="T300" s="83" t="e">
        <f t="shared" si="187"/>
        <v>#VALUE!</v>
      </c>
      <c r="U300" s="66"/>
      <c r="V300" s="66"/>
      <c r="W300" s="66"/>
      <c r="X300" s="66"/>
      <c r="Y300" s="76"/>
      <c r="Z300" s="66"/>
      <c r="AA300" s="76"/>
      <c r="AB300" s="79">
        <f t="shared" si="221"/>
        <v>0</v>
      </c>
      <c r="AC300" s="79">
        <f t="shared" si="221"/>
        <v>0</v>
      </c>
      <c r="AD300" s="79">
        <f t="shared" si="221"/>
        <v>0</v>
      </c>
      <c r="AE300" s="79">
        <f t="shared" si="221"/>
        <v>0</v>
      </c>
      <c r="AF300" s="79">
        <f t="shared" si="221"/>
        <v>0</v>
      </c>
      <c r="AG300" s="79">
        <f t="shared" si="221"/>
        <v>0</v>
      </c>
      <c r="AH300" s="79">
        <f t="shared" si="221"/>
        <v>0</v>
      </c>
      <c r="AI300" s="79">
        <f t="shared" si="221"/>
        <v>0</v>
      </c>
      <c r="AJ300" s="79">
        <f t="shared" si="221"/>
        <v>0</v>
      </c>
      <c r="AK300" s="79">
        <f t="shared" si="221"/>
        <v>0</v>
      </c>
      <c r="AL300" s="79">
        <f t="shared" si="221"/>
        <v>0</v>
      </c>
      <c r="AM300" s="79">
        <f t="shared" si="221"/>
        <v>0</v>
      </c>
      <c r="AN300" s="68" t="e">
        <f t="shared" si="188"/>
        <v>#VALUE!</v>
      </c>
      <c r="AP300" s="77" t="str">
        <f>IF(ISBLANK(F300),"",VLOOKUP(F300,'validation code'!$T$64:$U$120,2,0))</f>
        <v/>
      </c>
      <c r="AQ300" s="77" t="str">
        <f>IF(ISBLANK(F300),"",VLOOKUP(F300,'validation code'!$T$3:$U$59,2,0))</f>
        <v/>
      </c>
      <c r="AR300" s="77" t="str">
        <f>IF(ISBLANK(M300)=TRUE,"",VLOOKUP(M300,'validation code'!$X$48:$Y$49,2,0))</f>
        <v/>
      </c>
      <c r="AS300" s="77" t="str">
        <f>IF(ISBLANK(F300)=TRUE,"",VLOOKUP(F300,'validation code'!$A$22:$B$79,2,0))</f>
        <v/>
      </c>
      <c r="AU300" s="77" t="s">
        <v>40</v>
      </c>
      <c r="AV300" s="77" t="str">
        <f>IF(ISBLANK($B$2)=TRUE,"",VLOOKUP($B$2,'validation code'!$W$54:$X$69,2,0))</f>
        <v>PRB</v>
      </c>
      <c r="AW300" s="77" t="str">
        <f t="shared" si="189"/>
        <v>01</v>
      </c>
      <c r="AX300" s="77" t="str">
        <f t="shared" si="190"/>
        <v/>
      </c>
      <c r="AY300" s="77" t="str">
        <f t="shared" si="191"/>
        <v>0299</v>
      </c>
      <c r="AZ300" s="77" t="str">
        <f t="shared" si="192"/>
        <v>EX-22-PRB-01--0299</v>
      </c>
      <c r="BA300" s="77" t="str">
        <f t="shared" si="193"/>
        <v>Not Completed</v>
      </c>
      <c r="BB300" s="19">
        <f t="shared" si="194"/>
        <v>0</v>
      </c>
      <c r="BC300" s="19">
        <f t="shared" si="195"/>
        <v>0</v>
      </c>
      <c r="BD300" s="19">
        <f t="shared" si="196"/>
        <v>0</v>
      </c>
      <c r="BE300" s="19">
        <f t="shared" si="197"/>
        <v>1</v>
      </c>
      <c r="BF300" s="19">
        <f t="shared" si="198"/>
        <v>0</v>
      </c>
      <c r="BG300" s="19">
        <f t="shared" si="199"/>
        <v>0</v>
      </c>
      <c r="BH300" s="19">
        <f t="shared" si="200"/>
        <v>0</v>
      </c>
      <c r="BI300" s="19">
        <f t="shared" si="201"/>
        <v>0</v>
      </c>
      <c r="BJ300" s="19">
        <f t="shared" si="202"/>
        <v>0</v>
      </c>
      <c r="BK300" s="19">
        <f t="shared" si="203"/>
        <v>0</v>
      </c>
      <c r="BL300" s="19">
        <f t="shared" si="204"/>
        <v>0</v>
      </c>
      <c r="BM300" s="19">
        <f t="shared" si="205"/>
        <v>0</v>
      </c>
      <c r="BN300" s="19">
        <f t="shared" si="206"/>
        <v>1</v>
      </c>
      <c r="BO300" s="19">
        <f t="shared" si="207"/>
        <v>1</v>
      </c>
      <c r="BP300" s="19">
        <f t="shared" si="208"/>
        <v>0</v>
      </c>
      <c r="BQ300" s="19">
        <f t="shared" si="209"/>
        <v>1</v>
      </c>
      <c r="BR300" s="19">
        <f t="shared" si="210"/>
        <v>0</v>
      </c>
      <c r="BS300" s="19">
        <f t="shared" si="211"/>
        <v>0</v>
      </c>
      <c r="BT300" s="19">
        <f t="shared" si="212"/>
        <v>0</v>
      </c>
      <c r="BU300" s="19">
        <f t="shared" si="213"/>
        <v>0</v>
      </c>
      <c r="BV300" s="19">
        <f t="shared" si="214"/>
        <v>0</v>
      </c>
      <c r="BW300" s="19">
        <f t="shared" si="215"/>
        <v>0</v>
      </c>
      <c r="BY300" s="12" t="str">
        <f t="shared" si="216"/>
        <v/>
      </c>
      <c r="BZ300" s="12"/>
      <c r="CA300" s="12" t="str">
        <f t="shared" si="217"/>
        <v/>
      </c>
      <c r="CB300" s="12" t="str">
        <f t="shared" si="218"/>
        <v>PRD_BODY</v>
      </c>
      <c r="CC300" s="12" t="str">
        <f t="shared" si="219"/>
        <v>PRD_BODY</v>
      </c>
    </row>
    <row r="301" spans="1:81" ht="14.25" customHeight="1" x14ac:dyDescent="0.35">
      <c r="A301" s="77" t="str">
        <f t="shared" si="183"/>
        <v>Not Completed</v>
      </c>
      <c r="C301" s="19">
        <f t="shared" si="220"/>
        <v>300</v>
      </c>
      <c r="D301" s="14" t="str">
        <f t="shared" si="184"/>
        <v/>
      </c>
      <c r="E301" s="15"/>
      <c r="F301" s="15"/>
      <c r="G301" s="15"/>
      <c r="H301" s="20" t="str">
        <f t="shared" si="185"/>
        <v/>
      </c>
      <c r="I301" s="15"/>
      <c r="J301" s="15"/>
      <c r="K301" s="65"/>
      <c r="L301" s="65"/>
      <c r="M301" s="15"/>
      <c r="N301" s="15"/>
      <c r="O301" s="15"/>
      <c r="P301" s="16"/>
      <c r="Q301" s="21" t="str">
        <f>IF(ISBLANK(O301)=TRUE,"",VLOOKUP(O301,'validation code'!$X$35:$Y$38,2,0))</f>
        <v/>
      </c>
      <c r="R301" s="84" t="e">
        <f t="shared" si="186"/>
        <v>#VALUE!</v>
      </c>
      <c r="S301" s="16"/>
      <c r="T301" s="83" t="e">
        <f t="shared" si="187"/>
        <v>#VALUE!</v>
      </c>
      <c r="U301" s="66"/>
      <c r="V301" s="66"/>
      <c r="W301" s="66"/>
      <c r="X301" s="66"/>
      <c r="Y301" s="76"/>
      <c r="Z301" s="66"/>
      <c r="AA301" s="76"/>
      <c r="AB301" s="79">
        <f t="shared" si="221"/>
        <v>0</v>
      </c>
      <c r="AC301" s="79">
        <f t="shared" si="221"/>
        <v>0</v>
      </c>
      <c r="AD301" s="79">
        <f t="shared" si="221"/>
        <v>0</v>
      </c>
      <c r="AE301" s="79">
        <f t="shared" si="221"/>
        <v>0</v>
      </c>
      <c r="AF301" s="79">
        <f t="shared" si="221"/>
        <v>0</v>
      </c>
      <c r="AG301" s="79">
        <f t="shared" si="221"/>
        <v>0</v>
      </c>
      <c r="AH301" s="79">
        <f t="shared" ref="AB301:AM322" si="222">IFERROR(ROUND(IF(OR(ISBLANK($V301)=TRUE,$V301&lt;&gt;AH$1=TRUE,ISBLANK($T301)=TRUE),"",IF(AH$1=$V301,$T301,0)),0),0)</f>
        <v>0</v>
      </c>
      <c r="AI301" s="79">
        <f t="shared" si="222"/>
        <v>0</v>
      </c>
      <c r="AJ301" s="79">
        <f t="shared" si="222"/>
        <v>0</v>
      </c>
      <c r="AK301" s="79">
        <f t="shared" si="222"/>
        <v>0</v>
      </c>
      <c r="AL301" s="79">
        <f t="shared" si="222"/>
        <v>0</v>
      </c>
      <c r="AM301" s="79">
        <f t="shared" si="222"/>
        <v>0</v>
      </c>
      <c r="AN301" s="68" t="e">
        <f t="shared" si="188"/>
        <v>#VALUE!</v>
      </c>
      <c r="AP301" s="77" t="str">
        <f>IF(ISBLANK(F301),"",VLOOKUP(F301,'validation code'!$T$64:$U$120,2,0))</f>
        <v/>
      </c>
      <c r="AQ301" s="77" t="str">
        <f>IF(ISBLANK(F301),"",VLOOKUP(F301,'validation code'!$T$3:$U$59,2,0))</f>
        <v/>
      </c>
      <c r="AR301" s="77" t="str">
        <f>IF(ISBLANK(M301)=TRUE,"",VLOOKUP(M301,'validation code'!$X$48:$Y$49,2,0))</f>
        <v/>
      </c>
      <c r="AS301" s="77" t="str">
        <f>IF(ISBLANK(F301)=TRUE,"",VLOOKUP(F301,'validation code'!$A$22:$B$79,2,0))</f>
        <v/>
      </c>
      <c r="AU301" s="77" t="s">
        <v>40</v>
      </c>
      <c r="AV301" s="77" t="str">
        <f>IF(ISBLANK($B$2)=TRUE,"",VLOOKUP($B$2,'validation code'!$W$54:$X$69,2,0))</f>
        <v>PRB</v>
      </c>
      <c r="AW301" s="77" t="str">
        <f t="shared" si="189"/>
        <v>01</v>
      </c>
      <c r="AX301" s="77" t="str">
        <f t="shared" si="190"/>
        <v/>
      </c>
      <c r="AY301" s="77" t="str">
        <f t="shared" si="191"/>
        <v>0300</v>
      </c>
      <c r="AZ301" s="77" t="str">
        <f t="shared" si="192"/>
        <v>EX-22-PRB-01--0300</v>
      </c>
      <c r="BA301" s="77" t="str">
        <f t="shared" si="193"/>
        <v>Not Completed</v>
      </c>
      <c r="BB301" s="19">
        <f t="shared" si="194"/>
        <v>0</v>
      </c>
      <c r="BC301" s="19">
        <f t="shared" si="195"/>
        <v>0</v>
      </c>
      <c r="BD301" s="19">
        <f t="shared" si="196"/>
        <v>0</v>
      </c>
      <c r="BE301" s="19">
        <f t="shared" si="197"/>
        <v>1</v>
      </c>
      <c r="BF301" s="19">
        <f t="shared" si="198"/>
        <v>0</v>
      </c>
      <c r="BG301" s="19">
        <f t="shared" si="199"/>
        <v>0</v>
      </c>
      <c r="BH301" s="19">
        <f t="shared" si="200"/>
        <v>0</v>
      </c>
      <c r="BI301" s="19">
        <f t="shared" si="201"/>
        <v>0</v>
      </c>
      <c r="BJ301" s="19">
        <f t="shared" si="202"/>
        <v>0</v>
      </c>
      <c r="BK301" s="19">
        <f t="shared" si="203"/>
        <v>0</v>
      </c>
      <c r="BL301" s="19">
        <f t="shared" si="204"/>
        <v>0</v>
      </c>
      <c r="BM301" s="19">
        <f t="shared" si="205"/>
        <v>0</v>
      </c>
      <c r="BN301" s="19">
        <f t="shared" si="206"/>
        <v>1</v>
      </c>
      <c r="BO301" s="19">
        <f t="shared" si="207"/>
        <v>1</v>
      </c>
      <c r="BP301" s="19">
        <f t="shared" si="208"/>
        <v>0</v>
      </c>
      <c r="BQ301" s="19">
        <f t="shared" si="209"/>
        <v>1</v>
      </c>
      <c r="BR301" s="19">
        <f t="shared" si="210"/>
        <v>0</v>
      </c>
      <c r="BS301" s="19">
        <f t="shared" si="211"/>
        <v>0</v>
      </c>
      <c r="BT301" s="19">
        <f t="shared" si="212"/>
        <v>0</v>
      </c>
      <c r="BU301" s="19">
        <f t="shared" si="213"/>
        <v>0</v>
      </c>
      <c r="BV301" s="19">
        <f t="shared" si="214"/>
        <v>0</v>
      </c>
      <c r="BW301" s="19">
        <f t="shared" si="215"/>
        <v>0</v>
      </c>
      <c r="BY301" s="12" t="str">
        <f t="shared" si="216"/>
        <v/>
      </c>
      <c r="BZ301" s="12"/>
      <c r="CA301" s="12" t="str">
        <f t="shared" si="217"/>
        <v/>
      </c>
      <c r="CB301" s="12" t="str">
        <f t="shared" si="218"/>
        <v>PRD_BODY</v>
      </c>
      <c r="CC301" s="12" t="str">
        <f t="shared" si="219"/>
        <v>PRD_BODY</v>
      </c>
    </row>
    <row r="302" spans="1:81" ht="14.25" customHeight="1" x14ac:dyDescent="0.35">
      <c r="A302" s="77" t="str">
        <f t="shared" si="183"/>
        <v>Not Completed</v>
      </c>
      <c r="C302" s="19">
        <f t="shared" si="220"/>
        <v>301</v>
      </c>
      <c r="D302" s="14" t="str">
        <f t="shared" si="184"/>
        <v/>
      </c>
      <c r="E302" s="15"/>
      <c r="F302" s="15"/>
      <c r="G302" s="15"/>
      <c r="H302" s="20" t="str">
        <f t="shared" si="185"/>
        <v/>
      </c>
      <c r="I302" s="15"/>
      <c r="J302" s="15"/>
      <c r="K302" s="65"/>
      <c r="L302" s="65"/>
      <c r="M302" s="15"/>
      <c r="N302" s="15"/>
      <c r="O302" s="15"/>
      <c r="P302" s="16"/>
      <c r="Q302" s="21" t="str">
        <f>IF(ISBLANK(O302)=TRUE,"",VLOOKUP(O302,'validation code'!$X$35:$Y$38,2,0))</f>
        <v/>
      </c>
      <c r="R302" s="84" t="e">
        <f t="shared" si="186"/>
        <v>#VALUE!</v>
      </c>
      <c r="S302" s="16"/>
      <c r="T302" s="83" t="e">
        <f t="shared" si="187"/>
        <v>#VALUE!</v>
      </c>
      <c r="U302" s="66"/>
      <c r="V302" s="66"/>
      <c r="W302" s="66"/>
      <c r="X302" s="66"/>
      <c r="Y302" s="76"/>
      <c r="Z302" s="66"/>
      <c r="AA302" s="76"/>
      <c r="AB302" s="79">
        <f t="shared" si="222"/>
        <v>0</v>
      </c>
      <c r="AC302" s="79">
        <f t="shared" si="222"/>
        <v>0</v>
      </c>
      <c r="AD302" s="79">
        <f t="shared" si="222"/>
        <v>0</v>
      </c>
      <c r="AE302" s="79">
        <f t="shared" si="222"/>
        <v>0</v>
      </c>
      <c r="AF302" s="79">
        <f t="shared" si="222"/>
        <v>0</v>
      </c>
      <c r="AG302" s="79">
        <f t="shared" si="222"/>
        <v>0</v>
      </c>
      <c r="AH302" s="79">
        <f t="shared" si="222"/>
        <v>0</v>
      </c>
      <c r="AI302" s="79">
        <f t="shared" si="222"/>
        <v>0</v>
      </c>
      <c r="AJ302" s="79">
        <f t="shared" si="222"/>
        <v>0</v>
      </c>
      <c r="AK302" s="79">
        <f t="shared" si="222"/>
        <v>0</v>
      </c>
      <c r="AL302" s="79">
        <f t="shared" si="222"/>
        <v>0</v>
      </c>
      <c r="AM302" s="79">
        <f t="shared" si="222"/>
        <v>0</v>
      </c>
      <c r="AN302" s="68" t="e">
        <f t="shared" si="188"/>
        <v>#VALUE!</v>
      </c>
      <c r="AP302" s="77" t="str">
        <f>IF(ISBLANK(F302),"",VLOOKUP(F302,'validation code'!$T$64:$U$120,2,0))</f>
        <v/>
      </c>
      <c r="AQ302" s="77" t="str">
        <f>IF(ISBLANK(F302),"",VLOOKUP(F302,'validation code'!$T$3:$U$59,2,0))</f>
        <v/>
      </c>
      <c r="AR302" s="77" t="str">
        <f>IF(ISBLANK(M302)=TRUE,"",VLOOKUP(M302,'validation code'!$X$48:$Y$49,2,0))</f>
        <v/>
      </c>
      <c r="AS302" s="77" t="str">
        <f>IF(ISBLANK(F302)=TRUE,"",VLOOKUP(F302,'validation code'!$A$22:$B$79,2,0))</f>
        <v/>
      </c>
      <c r="AU302" s="77" t="s">
        <v>40</v>
      </c>
      <c r="AV302" s="77" t="str">
        <f>IF(ISBLANK($B$2)=TRUE,"",VLOOKUP($B$2,'validation code'!$W$54:$X$69,2,0))</f>
        <v>PRB</v>
      </c>
      <c r="AW302" s="77" t="str">
        <f t="shared" si="189"/>
        <v>01</v>
      </c>
      <c r="AX302" s="77" t="str">
        <f t="shared" si="190"/>
        <v/>
      </c>
      <c r="AY302" s="77" t="str">
        <f t="shared" si="191"/>
        <v>0301</v>
      </c>
      <c r="AZ302" s="77" t="str">
        <f t="shared" si="192"/>
        <v>EX-22-PRB-01--0301</v>
      </c>
      <c r="BA302" s="77" t="str">
        <f t="shared" si="193"/>
        <v>Not Completed</v>
      </c>
      <c r="BB302" s="19">
        <f t="shared" si="194"/>
        <v>0</v>
      </c>
      <c r="BC302" s="19">
        <f t="shared" si="195"/>
        <v>0</v>
      </c>
      <c r="BD302" s="19">
        <f t="shared" si="196"/>
        <v>0</v>
      </c>
      <c r="BE302" s="19">
        <f t="shared" si="197"/>
        <v>1</v>
      </c>
      <c r="BF302" s="19">
        <f t="shared" si="198"/>
        <v>0</v>
      </c>
      <c r="BG302" s="19">
        <f t="shared" si="199"/>
        <v>0</v>
      </c>
      <c r="BH302" s="19">
        <f t="shared" si="200"/>
        <v>0</v>
      </c>
      <c r="BI302" s="19">
        <f t="shared" si="201"/>
        <v>0</v>
      </c>
      <c r="BJ302" s="19">
        <f t="shared" si="202"/>
        <v>0</v>
      </c>
      <c r="BK302" s="19">
        <f t="shared" si="203"/>
        <v>0</v>
      </c>
      <c r="BL302" s="19">
        <f t="shared" si="204"/>
        <v>0</v>
      </c>
      <c r="BM302" s="19">
        <f t="shared" si="205"/>
        <v>0</v>
      </c>
      <c r="BN302" s="19">
        <f t="shared" si="206"/>
        <v>1</v>
      </c>
      <c r="BO302" s="19">
        <f t="shared" si="207"/>
        <v>1</v>
      </c>
      <c r="BP302" s="19">
        <f t="shared" si="208"/>
        <v>0</v>
      </c>
      <c r="BQ302" s="19">
        <f t="shared" si="209"/>
        <v>1</v>
      </c>
      <c r="BR302" s="19">
        <f t="shared" si="210"/>
        <v>0</v>
      </c>
      <c r="BS302" s="19">
        <f t="shared" si="211"/>
        <v>0</v>
      </c>
      <c r="BT302" s="19">
        <f t="shared" si="212"/>
        <v>0</v>
      </c>
      <c r="BU302" s="19">
        <f t="shared" si="213"/>
        <v>0</v>
      </c>
      <c r="BV302" s="19">
        <f t="shared" si="214"/>
        <v>0</v>
      </c>
      <c r="BW302" s="19">
        <f t="shared" si="215"/>
        <v>0</v>
      </c>
      <c r="BY302" s="12" t="str">
        <f t="shared" si="216"/>
        <v/>
      </c>
      <c r="BZ302" s="12"/>
      <c r="CA302" s="12" t="str">
        <f t="shared" si="217"/>
        <v/>
      </c>
      <c r="CB302" s="12" t="str">
        <f t="shared" si="218"/>
        <v>PRD_BODY</v>
      </c>
      <c r="CC302" s="12" t="str">
        <f t="shared" si="219"/>
        <v>PRD_BODY</v>
      </c>
    </row>
    <row r="303" spans="1:81" ht="14.25" customHeight="1" x14ac:dyDescent="0.35">
      <c r="A303" s="77" t="str">
        <f t="shared" si="183"/>
        <v>Not Completed</v>
      </c>
      <c r="C303" s="19">
        <f t="shared" si="220"/>
        <v>302</v>
      </c>
      <c r="D303" s="14" t="str">
        <f t="shared" si="184"/>
        <v/>
      </c>
      <c r="E303" s="15"/>
      <c r="F303" s="15"/>
      <c r="G303" s="15"/>
      <c r="H303" s="20" t="str">
        <f t="shared" si="185"/>
        <v/>
      </c>
      <c r="I303" s="15"/>
      <c r="J303" s="15"/>
      <c r="K303" s="65"/>
      <c r="L303" s="65"/>
      <c r="M303" s="15"/>
      <c r="N303" s="15"/>
      <c r="O303" s="15"/>
      <c r="P303" s="16"/>
      <c r="Q303" s="21" t="str">
        <f>IF(ISBLANK(O303)=TRUE,"",VLOOKUP(O303,'validation code'!$X$35:$Y$38,2,0))</f>
        <v/>
      </c>
      <c r="R303" s="84" t="e">
        <f t="shared" si="186"/>
        <v>#VALUE!</v>
      </c>
      <c r="S303" s="16"/>
      <c r="T303" s="83" t="e">
        <f t="shared" si="187"/>
        <v>#VALUE!</v>
      </c>
      <c r="U303" s="66"/>
      <c r="V303" s="66"/>
      <c r="W303" s="66"/>
      <c r="X303" s="66"/>
      <c r="Y303" s="76"/>
      <c r="Z303" s="66"/>
      <c r="AA303" s="76"/>
      <c r="AB303" s="79">
        <f t="shared" si="222"/>
        <v>0</v>
      </c>
      <c r="AC303" s="79">
        <f t="shared" si="222"/>
        <v>0</v>
      </c>
      <c r="AD303" s="79">
        <f t="shared" si="222"/>
        <v>0</v>
      </c>
      <c r="AE303" s="79">
        <f t="shared" si="222"/>
        <v>0</v>
      </c>
      <c r="AF303" s="79">
        <f t="shared" si="222"/>
        <v>0</v>
      </c>
      <c r="AG303" s="79">
        <f t="shared" si="222"/>
        <v>0</v>
      </c>
      <c r="AH303" s="79">
        <f t="shared" si="222"/>
        <v>0</v>
      </c>
      <c r="AI303" s="79">
        <f t="shared" si="222"/>
        <v>0</v>
      </c>
      <c r="AJ303" s="79">
        <f t="shared" si="222"/>
        <v>0</v>
      </c>
      <c r="AK303" s="79">
        <f t="shared" si="222"/>
        <v>0</v>
      </c>
      <c r="AL303" s="79">
        <f t="shared" si="222"/>
        <v>0</v>
      </c>
      <c r="AM303" s="79">
        <f t="shared" si="222"/>
        <v>0</v>
      </c>
      <c r="AN303" s="68" t="e">
        <f t="shared" si="188"/>
        <v>#VALUE!</v>
      </c>
      <c r="AP303" s="77" t="str">
        <f>IF(ISBLANK(F303),"",VLOOKUP(F303,'validation code'!$T$64:$U$120,2,0))</f>
        <v/>
      </c>
      <c r="AQ303" s="77" t="str">
        <f>IF(ISBLANK(F303),"",VLOOKUP(F303,'validation code'!$T$3:$U$59,2,0))</f>
        <v/>
      </c>
      <c r="AR303" s="77" t="str">
        <f>IF(ISBLANK(M303)=TRUE,"",VLOOKUP(M303,'validation code'!$X$48:$Y$49,2,0))</f>
        <v/>
      </c>
      <c r="AS303" s="77" t="str">
        <f>IF(ISBLANK(F303)=TRUE,"",VLOOKUP(F303,'validation code'!$A$22:$B$79,2,0))</f>
        <v/>
      </c>
      <c r="AU303" s="77" t="s">
        <v>40</v>
      </c>
      <c r="AV303" s="77" t="str">
        <f>IF(ISBLANK($B$2)=TRUE,"",VLOOKUP($B$2,'validation code'!$W$54:$X$69,2,0))</f>
        <v>PRB</v>
      </c>
      <c r="AW303" s="77" t="str">
        <f t="shared" si="189"/>
        <v>01</v>
      </c>
      <c r="AX303" s="77" t="str">
        <f t="shared" si="190"/>
        <v/>
      </c>
      <c r="AY303" s="77" t="str">
        <f t="shared" si="191"/>
        <v>0302</v>
      </c>
      <c r="AZ303" s="77" t="str">
        <f t="shared" si="192"/>
        <v>EX-22-PRB-01--0302</v>
      </c>
      <c r="BA303" s="77" t="str">
        <f t="shared" si="193"/>
        <v>Not Completed</v>
      </c>
      <c r="BB303" s="19">
        <f t="shared" si="194"/>
        <v>0</v>
      </c>
      <c r="BC303" s="19">
        <f t="shared" si="195"/>
        <v>0</v>
      </c>
      <c r="BD303" s="19">
        <f t="shared" si="196"/>
        <v>0</v>
      </c>
      <c r="BE303" s="19">
        <f t="shared" si="197"/>
        <v>1</v>
      </c>
      <c r="BF303" s="19">
        <f t="shared" si="198"/>
        <v>0</v>
      </c>
      <c r="BG303" s="19">
        <f t="shared" si="199"/>
        <v>0</v>
      </c>
      <c r="BH303" s="19">
        <f t="shared" si="200"/>
        <v>0</v>
      </c>
      <c r="BI303" s="19">
        <f t="shared" si="201"/>
        <v>0</v>
      </c>
      <c r="BJ303" s="19">
        <f t="shared" si="202"/>
        <v>0</v>
      </c>
      <c r="BK303" s="19">
        <f t="shared" si="203"/>
        <v>0</v>
      </c>
      <c r="BL303" s="19">
        <f t="shared" si="204"/>
        <v>0</v>
      </c>
      <c r="BM303" s="19">
        <f t="shared" si="205"/>
        <v>0</v>
      </c>
      <c r="BN303" s="19">
        <f t="shared" si="206"/>
        <v>1</v>
      </c>
      <c r="BO303" s="19">
        <f t="shared" si="207"/>
        <v>1</v>
      </c>
      <c r="BP303" s="19">
        <f t="shared" si="208"/>
        <v>0</v>
      </c>
      <c r="BQ303" s="19">
        <f t="shared" si="209"/>
        <v>1</v>
      </c>
      <c r="BR303" s="19">
        <f t="shared" si="210"/>
        <v>0</v>
      </c>
      <c r="BS303" s="19">
        <f t="shared" si="211"/>
        <v>0</v>
      </c>
      <c r="BT303" s="19">
        <f t="shared" si="212"/>
        <v>0</v>
      </c>
      <c r="BU303" s="19">
        <f t="shared" si="213"/>
        <v>0</v>
      </c>
      <c r="BV303" s="19">
        <f t="shared" si="214"/>
        <v>0</v>
      </c>
      <c r="BW303" s="19">
        <f t="shared" si="215"/>
        <v>0</v>
      </c>
      <c r="BY303" s="12" t="str">
        <f t="shared" si="216"/>
        <v/>
      </c>
      <c r="BZ303" s="12"/>
      <c r="CA303" s="12" t="str">
        <f t="shared" si="217"/>
        <v/>
      </c>
      <c r="CB303" s="12" t="str">
        <f t="shared" si="218"/>
        <v>PRD_BODY</v>
      </c>
      <c r="CC303" s="12" t="str">
        <f t="shared" si="219"/>
        <v>PRD_BODY</v>
      </c>
    </row>
    <row r="304" spans="1:81" ht="14.25" customHeight="1" x14ac:dyDescent="0.35">
      <c r="A304" s="77" t="str">
        <f t="shared" si="183"/>
        <v>Not Completed</v>
      </c>
      <c r="C304" s="19">
        <f t="shared" si="220"/>
        <v>303</v>
      </c>
      <c r="D304" s="14" t="str">
        <f t="shared" si="184"/>
        <v/>
      </c>
      <c r="E304" s="15"/>
      <c r="F304" s="15"/>
      <c r="G304" s="15"/>
      <c r="H304" s="20" t="str">
        <f t="shared" si="185"/>
        <v/>
      </c>
      <c r="I304" s="15"/>
      <c r="J304" s="15"/>
      <c r="K304" s="65"/>
      <c r="L304" s="65"/>
      <c r="M304" s="15"/>
      <c r="N304" s="15"/>
      <c r="O304" s="15"/>
      <c r="P304" s="16"/>
      <c r="Q304" s="21" t="str">
        <f>IF(ISBLANK(O304)=TRUE,"",VLOOKUP(O304,'validation code'!$X$35:$Y$38,2,0))</f>
        <v/>
      </c>
      <c r="R304" s="84" t="e">
        <f t="shared" si="186"/>
        <v>#VALUE!</v>
      </c>
      <c r="S304" s="16"/>
      <c r="T304" s="83" t="e">
        <f t="shared" si="187"/>
        <v>#VALUE!</v>
      </c>
      <c r="U304" s="66"/>
      <c r="V304" s="66"/>
      <c r="W304" s="66"/>
      <c r="X304" s="66"/>
      <c r="Y304" s="76"/>
      <c r="Z304" s="66"/>
      <c r="AA304" s="76"/>
      <c r="AB304" s="79">
        <f t="shared" si="222"/>
        <v>0</v>
      </c>
      <c r="AC304" s="79">
        <f t="shared" si="222"/>
        <v>0</v>
      </c>
      <c r="AD304" s="79">
        <f t="shared" si="222"/>
        <v>0</v>
      </c>
      <c r="AE304" s="79">
        <f t="shared" si="222"/>
        <v>0</v>
      </c>
      <c r="AF304" s="79">
        <f t="shared" si="222"/>
        <v>0</v>
      </c>
      <c r="AG304" s="79">
        <f t="shared" si="222"/>
        <v>0</v>
      </c>
      <c r="AH304" s="79">
        <f t="shared" si="222"/>
        <v>0</v>
      </c>
      <c r="AI304" s="79">
        <f t="shared" si="222"/>
        <v>0</v>
      </c>
      <c r="AJ304" s="79">
        <f t="shared" si="222"/>
        <v>0</v>
      </c>
      <c r="AK304" s="79">
        <f t="shared" si="222"/>
        <v>0</v>
      </c>
      <c r="AL304" s="79">
        <f t="shared" si="222"/>
        <v>0</v>
      </c>
      <c r="AM304" s="79">
        <f t="shared" si="222"/>
        <v>0</v>
      </c>
      <c r="AN304" s="68" t="e">
        <f t="shared" si="188"/>
        <v>#VALUE!</v>
      </c>
      <c r="AP304" s="77" t="str">
        <f>IF(ISBLANK(F304),"",VLOOKUP(F304,'validation code'!$T$64:$U$120,2,0))</f>
        <v/>
      </c>
      <c r="AQ304" s="77" t="str">
        <f>IF(ISBLANK(F304),"",VLOOKUP(F304,'validation code'!$T$3:$U$59,2,0))</f>
        <v/>
      </c>
      <c r="AR304" s="77" t="str">
        <f>IF(ISBLANK(M304)=TRUE,"",VLOOKUP(M304,'validation code'!$X$48:$Y$49,2,0))</f>
        <v/>
      </c>
      <c r="AS304" s="77" t="str">
        <f>IF(ISBLANK(F304)=TRUE,"",VLOOKUP(F304,'validation code'!$A$22:$B$79,2,0))</f>
        <v/>
      </c>
      <c r="AU304" s="77" t="s">
        <v>40</v>
      </c>
      <c r="AV304" s="77" t="str">
        <f>IF(ISBLANK($B$2)=TRUE,"",VLOOKUP($B$2,'validation code'!$W$54:$X$69,2,0))</f>
        <v>PRB</v>
      </c>
      <c r="AW304" s="77" t="str">
        <f t="shared" si="189"/>
        <v>01</v>
      </c>
      <c r="AX304" s="77" t="str">
        <f t="shared" si="190"/>
        <v/>
      </c>
      <c r="AY304" s="77" t="str">
        <f t="shared" si="191"/>
        <v>0303</v>
      </c>
      <c r="AZ304" s="77" t="str">
        <f t="shared" si="192"/>
        <v>EX-22-PRB-01--0303</v>
      </c>
      <c r="BA304" s="77" t="str">
        <f t="shared" si="193"/>
        <v>Not Completed</v>
      </c>
      <c r="BB304" s="19">
        <f t="shared" si="194"/>
        <v>0</v>
      </c>
      <c r="BC304" s="19">
        <f t="shared" si="195"/>
        <v>0</v>
      </c>
      <c r="BD304" s="19">
        <f t="shared" si="196"/>
        <v>0</v>
      </c>
      <c r="BE304" s="19">
        <f t="shared" si="197"/>
        <v>1</v>
      </c>
      <c r="BF304" s="19">
        <f t="shared" si="198"/>
        <v>0</v>
      </c>
      <c r="BG304" s="19">
        <f t="shared" si="199"/>
        <v>0</v>
      </c>
      <c r="BH304" s="19">
        <f t="shared" si="200"/>
        <v>0</v>
      </c>
      <c r="BI304" s="19">
        <f t="shared" si="201"/>
        <v>0</v>
      </c>
      <c r="BJ304" s="19">
        <f t="shared" si="202"/>
        <v>0</v>
      </c>
      <c r="BK304" s="19">
        <f t="shared" si="203"/>
        <v>0</v>
      </c>
      <c r="BL304" s="19">
        <f t="shared" si="204"/>
        <v>0</v>
      </c>
      <c r="BM304" s="19">
        <f t="shared" si="205"/>
        <v>0</v>
      </c>
      <c r="BN304" s="19">
        <f t="shared" si="206"/>
        <v>1</v>
      </c>
      <c r="BO304" s="19">
        <f t="shared" si="207"/>
        <v>1</v>
      </c>
      <c r="BP304" s="19">
        <f t="shared" si="208"/>
        <v>0</v>
      </c>
      <c r="BQ304" s="19">
        <f t="shared" si="209"/>
        <v>1</v>
      </c>
      <c r="BR304" s="19">
        <f t="shared" si="210"/>
        <v>0</v>
      </c>
      <c r="BS304" s="19">
        <f t="shared" si="211"/>
        <v>0</v>
      </c>
      <c r="BT304" s="19">
        <f t="shared" si="212"/>
        <v>0</v>
      </c>
      <c r="BU304" s="19">
        <f t="shared" si="213"/>
        <v>0</v>
      </c>
      <c r="BV304" s="19">
        <f t="shared" si="214"/>
        <v>0</v>
      </c>
      <c r="BW304" s="19">
        <f t="shared" si="215"/>
        <v>0</v>
      </c>
      <c r="BY304" s="12" t="str">
        <f t="shared" si="216"/>
        <v/>
      </c>
      <c r="BZ304" s="12"/>
      <c r="CA304" s="12" t="str">
        <f t="shared" si="217"/>
        <v/>
      </c>
      <c r="CB304" s="12" t="str">
        <f t="shared" si="218"/>
        <v>PRD_BODY</v>
      </c>
      <c r="CC304" s="12" t="str">
        <f t="shared" si="219"/>
        <v>PRD_BODY</v>
      </c>
    </row>
    <row r="305" spans="1:81" ht="14.25" customHeight="1" x14ac:dyDescent="0.35">
      <c r="A305" s="77" t="str">
        <f t="shared" si="183"/>
        <v>Not Completed</v>
      </c>
      <c r="C305" s="19">
        <f t="shared" si="220"/>
        <v>304</v>
      </c>
      <c r="D305" s="14" t="str">
        <f t="shared" si="184"/>
        <v/>
      </c>
      <c r="E305" s="15"/>
      <c r="F305" s="15"/>
      <c r="G305" s="15"/>
      <c r="H305" s="20" t="str">
        <f t="shared" si="185"/>
        <v/>
      </c>
      <c r="I305" s="15"/>
      <c r="J305" s="15"/>
      <c r="K305" s="65"/>
      <c r="L305" s="65"/>
      <c r="M305" s="15"/>
      <c r="N305" s="15"/>
      <c r="O305" s="15"/>
      <c r="P305" s="16"/>
      <c r="Q305" s="21" t="str">
        <f>IF(ISBLANK(O305)=TRUE,"",VLOOKUP(O305,'validation code'!$X$35:$Y$38,2,0))</f>
        <v/>
      </c>
      <c r="R305" s="84" t="e">
        <f t="shared" si="186"/>
        <v>#VALUE!</v>
      </c>
      <c r="S305" s="16"/>
      <c r="T305" s="83" t="e">
        <f t="shared" si="187"/>
        <v>#VALUE!</v>
      </c>
      <c r="U305" s="66"/>
      <c r="V305" s="66"/>
      <c r="W305" s="66"/>
      <c r="X305" s="66"/>
      <c r="Y305" s="76"/>
      <c r="Z305" s="66"/>
      <c r="AA305" s="76"/>
      <c r="AB305" s="79">
        <f t="shared" si="222"/>
        <v>0</v>
      </c>
      <c r="AC305" s="79">
        <f t="shared" si="222"/>
        <v>0</v>
      </c>
      <c r="AD305" s="79">
        <f t="shared" si="222"/>
        <v>0</v>
      </c>
      <c r="AE305" s="79">
        <f t="shared" si="222"/>
        <v>0</v>
      </c>
      <c r="AF305" s="79">
        <f t="shared" si="222"/>
        <v>0</v>
      </c>
      <c r="AG305" s="79">
        <f t="shared" si="222"/>
        <v>0</v>
      </c>
      <c r="AH305" s="79">
        <f t="shared" si="222"/>
        <v>0</v>
      </c>
      <c r="AI305" s="79">
        <f t="shared" si="222"/>
        <v>0</v>
      </c>
      <c r="AJ305" s="79">
        <f t="shared" si="222"/>
        <v>0</v>
      </c>
      <c r="AK305" s="79">
        <f t="shared" si="222"/>
        <v>0</v>
      </c>
      <c r="AL305" s="79">
        <f t="shared" si="222"/>
        <v>0</v>
      </c>
      <c r="AM305" s="79">
        <f t="shared" si="222"/>
        <v>0</v>
      </c>
      <c r="AN305" s="68" t="e">
        <f t="shared" si="188"/>
        <v>#VALUE!</v>
      </c>
      <c r="AP305" s="77" t="str">
        <f>IF(ISBLANK(F305),"",VLOOKUP(F305,'validation code'!$T$64:$U$120,2,0))</f>
        <v/>
      </c>
      <c r="AQ305" s="77" t="str">
        <f>IF(ISBLANK(F305),"",VLOOKUP(F305,'validation code'!$T$3:$U$59,2,0))</f>
        <v/>
      </c>
      <c r="AR305" s="77" t="str">
        <f>IF(ISBLANK(M305)=TRUE,"",VLOOKUP(M305,'validation code'!$X$48:$Y$49,2,0))</f>
        <v/>
      </c>
      <c r="AS305" s="77" t="str">
        <f>IF(ISBLANK(F305)=TRUE,"",VLOOKUP(F305,'validation code'!$A$22:$B$79,2,0))</f>
        <v/>
      </c>
      <c r="AU305" s="77" t="s">
        <v>40</v>
      </c>
      <c r="AV305" s="77" t="str">
        <f>IF(ISBLANK($B$2)=TRUE,"",VLOOKUP($B$2,'validation code'!$W$54:$X$69,2,0))</f>
        <v>PRB</v>
      </c>
      <c r="AW305" s="77" t="str">
        <f t="shared" si="189"/>
        <v>01</v>
      </c>
      <c r="AX305" s="77" t="str">
        <f t="shared" si="190"/>
        <v/>
      </c>
      <c r="AY305" s="77" t="str">
        <f t="shared" si="191"/>
        <v>0304</v>
      </c>
      <c r="AZ305" s="77" t="str">
        <f t="shared" si="192"/>
        <v>EX-22-PRB-01--0304</v>
      </c>
      <c r="BA305" s="77" t="str">
        <f t="shared" si="193"/>
        <v>Not Completed</v>
      </c>
      <c r="BB305" s="19">
        <f t="shared" si="194"/>
        <v>0</v>
      </c>
      <c r="BC305" s="19">
        <f t="shared" si="195"/>
        <v>0</v>
      </c>
      <c r="BD305" s="19">
        <f t="shared" si="196"/>
        <v>0</v>
      </c>
      <c r="BE305" s="19">
        <f t="shared" si="197"/>
        <v>1</v>
      </c>
      <c r="BF305" s="19">
        <f t="shared" si="198"/>
        <v>0</v>
      </c>
      <c r="BG305" s="19">
        <f t="shared" si="199"/>
        <v>0</v>
      </c>
      <c r="BH305" s="19">
        <f t="shared" si="200"/>
        <v>0</v>
      </c>
      <c r="BI305" s="19">
        <f t="shared" si="201"/>
        <v>0</v>
      </c>
      <c r="BJ305" s="19">
        <f t="shared" si="202"/>
        <v>0</v>
      </c>
      <c r="BK305" s="19">
        <f t="shared" si="203"/>
        <v>0</v>
      </c>
      <c r="BL305" s="19">
        <f t="shared" si="204"/>
        <v>0</v>
      </c>
      <c r="BM305" s="19">
        <f t="shared" si="205"/>
        <v>0</v>
      </c>
      <c r="BN305" s="19">
        <f t="shared" si="206"/>
        <v>1</v>
      </c>
      <c r="BO305" s="19">
        <f t="shared" si="207"/>
        <v>1</v>
      </c>
      <c r="BP305" s="19">
        <f t="shared" si="208"/>
        <v>0</v>
      </c>
      <c r="BQ305" s="19">
        <f t="shared" si="209"/>
        <v>1</v>
      </c>
      <c r="BR305" s="19">
        <f t="shared" si="210"/>
        <v>0</v>
      </c>
      <c r="BS305" s="19">
        <f t="shared" si="211"/>
        <v>0</v>
      </c>
      <c r="BT305" s="19">
        <f t="shared" si="212"/>
        <v>0</v>
      </c>
      <c r="BU305" s="19">
        <f t="shared" si="213"/>
        <v>0</v>
      </c>
      <c r="BV305" s="19">
        <f t="shared" si="214"/>
        <v>0</v>
      </c>
      <c r="BW305" s="19">
        <f t="shared" si="215"/>
        <v>0</v>
      </c>
      <c r="BY305" s="12" t="str">
        <f t="shared" si="216"/>
        <v/>
      </c>
      <c r="BZ305" s="12"/>
      <c r="CA305" s="12" t="str">
        <f t="shared" si="217"/>
        <v/>
      </c>
      <c r="CB305" s="12" t="str">
        <f t="shared" si="218"/>
        <v>PRD_BODY</v>
      </c>
      <c r="CC305" s="12" t="str">
        <f t="shared" si="219"/>
        <v>PRD_BODY</v>
      </c>
    </row>
    <row r="306" spans="1:81" ht="14.25" customHeight="1" x14ac:dyDescent="0.35">
      <c r="A306" s="77" t="str">
        <f t="shared" si="183"/>
        <v>Not Completed</v>
      </c>
      <c r="C306" s="19">
        <f t="shared" si="220"/>
        <v>305</v>
      </c>
      <c r="D306" s="14" t="str">
        <f t="shared" si="184"/>
        <v/>
      </c>
      <c r="E306" s="15"/>
      <c r="F306" s="15"/>
      <c r="G306" s="15"/>
      <c r="H306" s="20" t="str">
        <f t="shared" si="185"/>
        <v/>
      </c>
      <c r="I306" s="15"/>
      <c r="J306" s="15"/>
      <c r="K306" s="65"/>
      <c r="L306" s="65"/>
      <c r="M306" s="15"/>
      <c r="N306" s="15"/>
      <c r="O306" s="15"/>
      <c r="P306" s="16"/>
      <c r="Q306" s="21" t="str">
        <f>IF(ISBLANK(O306)=TRUE,"",VLOOKUP(O306,'validation code'!$X$35:$Y$38,2,0))</f>
        <v/>
      </c>
      <c r="R306" s="84" t="e">
        <f t="shared" si="186"/>
        <v>#VALUE!</v>
      </c>
      <c r="S306" s="16"/>
      <c r="T306" s="83" t="e">
        <f t="shared" si="187"/>
        <v>#VALUE!</v>
      </c>
      <c r="U306" s="66"/>
      <c r="V306" s="66"/>
      <c r="W306" s="66"/>
      <c r="X306" s="66"/>
      <c r="Y306" s="76"/>
      <c r="Z306" s="66"/>
      <c r="AA306" s="76"/>
      <c r="AB306" s="79">
        <f t="shared" si="222"/>
        <v>0</v>
      </c>
      <c r="AC306" s="79">
        <f t="shared" si="222"/>
        <v>0</v>
      </c>
      <c r="AD306" s="79">
        <f t="shared" si="222"/>
        <v>0</v>
      </c>
      <c r="AE306" s="79">
        <f t="shared" si="222"/>
        <v>0</v>
      </c>
      <c r="AF306" s="79">
        <f t="shared" si="222"/>
        <v>0</v>
      </c>
      <c r="AG306" s="79">
        <f t="shared" si="222"/>
        <v>0</v>
      </c>
      <c r="AH306" s="79">
        <f t="shared" si="222"/>
        <v>0</v>
      </c>
      <c r="AI306" s="79">
        <f t="shared" si="222"/>
        <v>0</v>
      </c>
      <c r="AJ306" s="79">
        <f t="shared" si="222"/>
        <v>0</v>
      </c>
      <c r="AK306" s="79">
        <f t="shared" si="222"/>
        <v>0</v>
      </c>
      <c r="AL306" s="79">
        <f t="shared" si="222"/>
        <v>0</v>
      </c>
      <c r="AM306" s="79">
        <f t="shared" si="222"/>
        <v>0</v>
      </c>
      <c r="AN306" s="68" t="e">
        <f t="shared" si="188"/>
        <v>#VALUE!</v>
      </c>
      <c r="AP306" s="77" t="str">
        <f>IF(ISBLANK(F306),"",VLOOKUP(F306,'validation code'!$T$64:$U$120,2,0))</f>
        <v/>
      </c>
      <c r="AQ306" s="77" t="str">
        <f>IF(ISBLANK(F306),"",VLOOKUP(F306,'validation code'!$T$3:$U$59,2,0))</f>
        <v/>
      </c>
      <c r="AR306" s="77" t="str">
        <f>IF(ISBLANK(M306)=TRUE,"",VLOOKUP(M306,'validation code'!$X$48:$Y$49,2,0))</f>
        <v/>
      </c>
      <c r="AS306" s="77" t="str">
        <f>IF(ISBLANK(F306)=TRUE,"",VLOOKUP(F306,'validation code'!$A$22:$B$79,2,0))</f>
        <v/>
      </c>
      <c r="AU306" s="77" t="s">
        <v>40</v>
      </c>
      <c r="AV306" s="77" t="str">
        <f>IF(ISBLANK($B$2)=TRUE,"",VLOOKUP($B$2,'validation code'!$W$54:$X$69,2,0))</f>
        <v>PRB</v>
      </c>
      <c r="AW306" s="77" t="str">
        <f t="shared" si="189"/>
        <v>01</v>
      </c>
      <c r="AX306" s="77" t="str">
        <f t="shared" si="190"/>
        <v/>
      </c>
      <c r="AY306" s="77" t="str">
        <f t="shared" si="191"/>
        <v>0305</v>
      </c>
      <c r="AZ306" s="77" t="str">
        <f t="shared" si="192"/>
        <v>EX-22-PRB-01--0305</v>
      </c>
      <c r="BA306" s="77" t="str">
        <f t="shared" si="193"/>
        <v>Not Completed</v>
      </c>
      <c r="BB306" s="19">
        <f t="shared" si="194"/>
        <v>0</v>
      </c>
      <c r="BC306" s="19">
        <f t="shared" si="195"/>
        <v>0</v>
      </c>
      <c r="BD306" s="19">
        <f t="shared" si="196"/>
        <v>0</v>
      </c>
      <c r="BE306" s="19">
        <f t="shared" si="197"/>
        <v>1</v>
      </c>
      <c r="BF306" s="19">
        <f t="shared" si="198"/>
        <v>0</v>
      </c>
      <c r="BG306" s="19">
        <f t="shared" si="199"/>
        <v>0</v>
      </c>
      <c r="BH306" s="19">
        <f t="shared" si="200"/>
        <v>0</v>
      </c>
      <c r="BI306" s="19">
        <f t="shared" si="201"/>
        <v>0</v>
      </c>
      <c r="BJ306" s="19">
        <f t="shared" si="202"/>
        <v>0</v>
      </c>
      <c r="BK306" s="19">
        <f t="shared" si="203"/>
        <v>0</v>
      </c>
      <c r="BL306" s="19">
        <f t="shared" si="204"/>
        <v>0</v>
      </c>
      <c r="BM306" s="19">
        <f t="shared" si="205"/>
        <v>0</v>
      </c>
      <c r="BN306" s="19">
        <f t="shared" si="206"/>
        <v>1</v>
      </c>
      <c r="BO306" s="19">
        <f t="shared" si="207"/>
        <v>1</v>
      </c>
      <c r="BP306" s="19">
        <f t="shared" si="208"/>
        <v>0</v>
      </c>
      <c r="BQ306" s="19">
        <f t="shared" si="209"/>
        <v>1</v>
      </c>
      <c r="BR306" s="19">
        <f t="shared" si="210"/>
        <v>0</v>
      </c>
      <c r="BS306" s="19">
        <f t="shared" si="211"/>
        <v>0</v>
      </c>
      <c r="BT306" s="19">
        <f t="shared" si="212"/>
        <v>0</v>
      </c>
      <c r="BU306" s="19">
        <f t="shared" si="213"/>
        <v>0</v>
      </c>
      <c r="BV306" s="19">
        <f t="shared" si="214"/>
        <v>0</v>
      </c>
      <c r="BW306" s="19">
        <f t="shared" si="215"/>
        <v>0</v>
      </c>
      <c r="BY306" s="12" t="str">
        <f t="shared" si="216"/>
        <v/>
      </c>
      <c r="BZ306" s="12"/>
      <c r="CA306" s="12" t="str">
        <f t="shared" si="217"/>
        <v/>
      </c>
      <c r="CB306" s="12" t="str">
        <f t="shared" si="218"/>
        <v>PRD_BODY</v>
      </c>
      <c r="CC306" s="12" t="str">
        <f t="shared" si="219"/>
        <v>PRD_BODY</v>
      </c>
    </row>
    <row r="307" spans="1:81" ht="14.25" customHeight="1" x14ac:dyDescent="0.35">
      <c r="A307" s="77" t="str">
        <f t="shared" si="183"/>
        <v>Not Completed</v>
      </c>
      <c r="C307" s="19">
        <f t="shared" si="220"/>
        <v>306</v>
      </c>
      <c r="D307" s="14" t="str">
        <f t="shared" si="184"/>
        <v/>
      </c>
      <c r="E307" s="15"/>
      <c r="F307" s="15"/>
      <c r="G307" s="15"/>
      <c r="H307" s="20" t="str">
        <f t="shared" si="185"/>
        <v/>
      </c>
      <c r="I307" s="15"/>
      <c r="J307" s="15"/>
      <c r="K307" s="65"/>
      <c r="L307" s="65"/>
      <c r="M307" s="15"/>
      <c r="N307" s="15"/>
      <c r="O307" s="15"/>
      <c r="P307" s="16"/>
      <c r="Q307" s="21" t="str">
        <f>IF(ISBLANK(O307)=TRUE,"",VLOOKUP(O307,'validation code'!$X$35:$Y$38,2,0))</f>
        <v/>
      </c>
      <c r="R307" s="84" t="e">
        <f t="shared" si="186"/>
        <v>#VALUE!</v>
      </c>
      <c r="S307" s="16"/>
      <c r="T307" s="83" t="e">
        <f t="shared" si="187"/>
        <v>#VALUE!</v>
      </c>
      <c r="U307" s="66"/>
      <c r="V307" s="66"/>
      <c r="W307" s="66"/>
      <c r="X307" s="66"/>
      <c r="Y307" s="76"/>
      <c r="Z307" s="66"/>
      <c r="AA307" s="76"/>
      <c r="AB307" s="79">
        <f t="shared" si="222"/>
        <v>0</v>
      </c>
      <c r="AC307" s="79">
        <f t="shared" si="222"/>
        <v>0</v>
      </c>
      <c r="AD307" s="79">
        <f t="shared" si="222"/>
        <v>0</v>
      </c>
      <c r="AE307" s="79">
        <f t="shared" si="222"/>
        <v>0</v>
      </c>
      <c r="AF307" s="79">
        <f t="shared" si="222"/>
        <v>0</v>
      </c>
      <c r="AG307" s="79">
        <f t="shared" si="222"/>
        <v>0</v>
      </c>
      <c r="AH307" s="79">
        <f t="shared" si="222"/>
        <v>0</v>
      </c>
      <c r="AI307" s="79">
        <f t="shared" si="222"/>
        <v>0</v>
      </c>
      <c r="AJ307" s="79">
        <f t="shared" si="222"/>
        <v>0</v>
      </c>
      <c r="AK307" s="79">
        <f t="shared" si="222"/>
        <v>0</v>
      </c>
      <c r="AL307" s="79">
        <f t="shared" si="222"/>
        <v>0</v>
      </c>
      <c r="AM307" s="79">
        <f t="shared" si="222"/>
        <v>0</v>
      </c>
      <c r="AN307" s="68" t="e">
        <f t="shared" si="188"/>
        <v>#VALUE!</v>
      </c>
      <c r="AP307" s="77" t="str">
        <f>IF(ISBLANK(F307),"",VLOOKUP(F307,'validation code'!$T$64:$U$120,2,0))</f>
        <v/>
      </c>
      <c r="AQ307" s="77" t="str">
        <f>IF(ISBLANK(F307),"",VLOOKUP(F307,'validation code'!$T$3:$U$59,2,0))</f>
        <v/>
      </c>
      <c r="AR307" s="77" t="str">
        <f>IF(ISBLANK(M307)=TRUE,"",VLOOKUP(M307,'validation code'!$X$48:$Y$49,2,0))</f>
        <v/>
      </c>
      <c r="AS307" s="77" t="str">
        <f>IF(ISBLANK(F307)=TRUE,"",VLOOKUP(F307,'validation code'!$A$22:$B$79,2,0))</f>
        <v/>
      </c>
      <c r="AU307" s="77" t="s">
        <v>40</v>
      </c>
      <c r="AV307" s="77" t="str">
        <f>IF(ISBLANK($B$2)=TRUE,"",VLOOKUP($B$2,'validation code'!$W$54:$X$69,2,0))</f>
        <v>PRB</v>
      </c>
      <c r="AW307" s="77" t="str">
        <f t="shared" si="189"/>
        <v>01</v>
      </c>
      <c r="AX307" s="77" t="str">
        <f t="shared" si="190"/>
        <v/>
      </c>
      <c r="AY307" s="77" t="str">
        <f t="shared" si="191"/>
        <v>0306</v>
      </c>
      <c r="AZ307" s="77" t="str">
        <f t="shared" si="192"/>
        <v>EX-22-PRB-01--0306</v>
      </c>
      <c r="BA307" s="77" t="str">
        <f t="shared" si="193"/>
        <v>Not Completed</v>
      </c>
      <c r="BB307" s="19">
        <f t="shared" si="194"/>
        <v>0</v>
      </c>
      <c r="BC307" s="19">
        <f t="shared" si="195"/>
        <v>0</v>
      </c>
      <c r="BD307" s="19">
        <f t="shared" si="196"/>
        <v>0</v>
      </c>
      <c r="BE307" s="19">
        <f t="shared" si="197"/>
        <v>1</v>
      </c>
      <c r="BF307" s="19">
        <f t="shared" si="198"/>
        <v>0</v>
      </c>
      <c r="BG307" s="19">
        <f t="shared" si="199"/>
        <v>0</v>
      </c>
      <c r="BH307" s="19">
        <f t="shared" si="200"/>
        <v>0</v>
      </c>
      <c r="BI307" s="19">
        <f t="shared" si="201"/>
        <v>0</v>
      </c>
      <c r="BJ307" s="19">
        <f t="shared" si="202"/>
        <v>0</v>
      </c>
      <c r="BK307" s="19">
        <f t="shared" si="203"/>
        <v>0</v>
      </c>
      <c r="BL307" s="19">
        <f t="shared" si="204"/>
        <v>0</v>
      </c>
      <c r="BM307" s="19">
        <f t="shared" si="205"/>
        <v>0</v>
      </c>
      <c r="BN307" s="19">
        <f t="shared" si="206"/>
        <v>1</v>
      </c>
      <c r="BO307" s="19">
        <f t="shared" si="207"/>
        <v>1</v>
      </c>
      <c r="BP307" s="19">
        <f t="shared" si="208"/>
        <v>0</v>
      </c>
      <c r="BQ307" s="19">
        <f t="shared" si="209"/>
        <v>1</v>
      </c>
      <c r="BR307" s="19">
        <f t="shared" si="210"/>
        <v>0</v>
      </c>
      <c r="BS307" s="19">
        <f t="shared" si="211"/>
        <v>0</v>
      </c>
      <c r="BT307" s="19">
        <f t="shared" si="212"/>
        <v>0</v>
      </c>
      <c r="BU307" s="19">
        <f t="shared" si="213"/>
        <v>0</v>
      </c>
      <c r="BV307" s="19">
        <f t="shared" si="214"/>
        <v>0</v>
      </c>
      <c r="BW307" s="19">
        <f t="shared" si="215"/>
        <v>0</v>
      </c>
      <c r="BY307" s="12" t="str">
        <f t="shared" si="216"/>
        <v/>
      </c>
      <c r="BZ307" s="12"/>
      <c r="CA307" s="12" t="str">
        <f t="shared" si="217"/>
        <v/>
      </c>
      <c r="CB307" s="12" t="str">
        <f t="shared" si="218"/>
        <v>PRD_BODY</v>
      </c>
      <c r="CC307" s="12" t="str">
        <f t="shared" si="219"/>
        <v>PRD_BODY</v>
      </c>
    </row>
    <row r="308" spans="1:81" ht="14.25" customHeight="1" x14ac:dyDescent="0.35">
      <c r="A308" s="77" t="str">
        <f t="shared" si="183"/>
        <v>Not Completed</v>
      </c>
      <c r="C308" s="19">
        <f t="shared" si="220"/>
        <v>307</v>
      </c>
      <c r="D308" s="14" t="str">
        <f t="shared" si="184"/>
        <v/>
      </c>
      <c r="E308" s="15"/>
      <c r="F308" s="15"/>
      <c r="G308" s="15"/>
      <c r="H308" s="20" t="str">
        <f t="shared" si="185"/>
        <v/>
      </c>
      <c r="I308" s="15"/>
      <c r="J308" s="15"/>
      <c r="K308" s="65"/>
      <c r="L308" s="65"/>
      <c r="M308" s="15"/>
      <c r="N308" s="15"/>
      <c r="O308" s="15"/>
      <c r="P308" s="16"/>
      <c r="Q308" s="21" t="str">
        <f>IF(ISBLANK(O308)=TRUE,"",VLOOKUP(O308,'validation code'!$X$35:$Y$38,2,0))</f>
        <v/>
      </c>
      <c r="R308" s="84" t="e">
        <f t="shared" si="186"/>
        <v>#VALUE!</v>
      </c>
      <c r="S308" s="16"/>
      <c r="T308" s="83" t="e">
        <f t="shared" si="187"/>
        <v>#VALUE!</v>
      </c>
      <c r="U308" s="66"/>
      <c r="V308" s="66"/>
      <c r="W308" s="66"/>
      <c r="X308" s="66"/>
      <c r="Y308" s="76"/>
      <c r="Z308" s="66"/>
      <c r="AA308" s="76"/>
      <c r="AB308" s="79">
        <f t="shared" si="222"/>
        <v>0</v>
      </c>
      <c r="AC308" s="79">
        <f t="shared" si="222"/>
        <v>0</v>
      </c>
      <c r="AD308" s="79">
        <f t="shared" si="222"/>
        <v>0</v>
      </c>
      <c r="AE308" s="79">
        <f t="shared" si="222"/>
        <v>0</v>
      </c>
      <c r="AF308" s="79">
        <f t="shared" si="222"/>
        <v>0</v>
      </c>
      <c r="AG308" s="79">
        <f t="shared" si="222"/>
        <v>0</v>
      </c>
      <c r="AH308" s="79">
        <f t="shared" si="222"/>
        <v>0</v>
      </c>
      <c r="AI308" s="79">
        <f t="shared" si="222"/>
        <v>0</v>
      </c>
      <c r="AJ308" s="79">
        <f t="shared" si="222"/>
        <v>0</v>
      </c>
      <c r="AK308" s="79">
        <f t="shared" si="222"/>
        <v>0</v>
      </c>
      <c r="AL308" s="79">
        <f t="shared" si="222"/>
        <v>0</v>
      </c>
      <c r="AM308" s="79">
        <f t="shared" si="222"/>
        <v>0</v>
      </c>
      <c r="AN308" s="68" t="e">
        <f t="shared" si="188"/>
        <v>#VALUE!</v>
      </c>
      <c r="AP308" s="77" t="str">
        <f>IF(ISBLANK(F308),"",VLOOKUP(F308,'validation code'!$T$64:$U$120,2,0))</f>
        <v/>
      </c>
      <c r="AQ308" s="77" t="str">
        <f>IF(ISBLANK(F308),"",VLOOKUP(F308,'validation code'!$T$3:$U$59,2,0))</f>
        <v/>
      </c>
      <c r="AR308" s="77" t="str">
        <f>IF(ISBLANK(M308)=TRUE,"",VLOOKUP(M308,'validation code'!$X$48:$Y$49,2,0))</f>
        <v/>
      </c>
      <c r="AS308" s="77" t="str">
        <f>IF(ISBLANK(F308)=TRUE,"",VLOOKUP(F308,'validation code'!$A$22:$B$79,2,0))</f>
        <v/>
      </c>
      <c r="AU308" s="77" t="s">
        <v>40</v>
      </c>
      <c r="AV308" s="77" t="str">
        <f>IF(ISBLANK($B$2)=TRUE,"",VLOOKUP($B$2,'validation code'!$W$54:$X$69,2,0))</f>
        <v>PRB</v>
      </c>
      <c r="AW308" s="77" t="str">
        <f t="shared" si="189"/>
        <v>01</v>
      </c>
      <c r="AX308" s="77" t="str">
        <f t="shared" si="190"/>
        <v/>
      </c>
      <c r="AY308" s="77" t="str">
        <f t="shared" si="191"/>
        <v>0307</v>
      </c>
      <c r="AZ308" s="77" t="str">
        <f t="shared" si="192"/>
        <v>EX-22-PRB-01--0307</v>
      </c>
      <c r="BA308" s="77" t="str">
        <f t="shared" si="193"/>
        <v>Not Completed</v>
      </c>
      <c r="BB308" s="19">
        <f t="shared" si="194"/>
        <v>0</v>
      </c>
      <c r="BC308" s="19">
        <f t="shared" si="195"/>
        <v>0</v>
      </c>
      <c r="BD308" s="19">
        <f t="shared" si="196"/>
        <v>0</v>
      </c>
      <c r="BE308" s="19">
        <f t="shared" si="197"/>
        <v>1</v>
      </c>
      <c r="BF308" s="19">
        <f t="shared" si="198"/>
        <v>0</v>
      </c>
      <c r="BG308" s="19">
        <f t="shared" si="199"/>
        <v>0</v>
      </c>
      <c r="BH308" s="19">
        <f t="shared" si="200"/>
        <v>0</v>
      </c>
      <c r="BI308" s="19">
        <f t="shared" si="201"/>
        <v>0</v>
      </c>
      <c r="BJ308" s="19">
        <f t="shared" si="202"/>
        <v>0</v>
      </c>
      <c r="BK308" s="19">
        <f t="shared" si="203"/>
        <v>0</v>
      </c>
      <c r="BL308" s="19">
        <f t="shared" si="204"/>
        <v>0</v>
      </c>
      <c r="BM308" s="19">
        <f t="shared" si="205"/>
        <v>0</v>
      </c>
      <c r="BN308" s="19">
        <f t="shared" si="206"/>
        <v>1</v>
      </c>
      <c r="BO308" s="19">
        <f t="shared" si="207"/>
        <v>1</v>
      </c>
      <c r="BP308" s="19">
        <f t="shared" si="208"/>
        <v>0</v>
      </c>
      <c r="BQ308" s="19">
        <f t="shared" si="209"/>
        <v>1</v>
      </c>
      <c r="BR308" s="19">
        <f t="shared" si="210"/>
        <v>0</v>
      </c>
      <c r="BS308" s="19">
        <f t="shared" si="211"/>
        <v>0</v>
      </c>
      <c r="BT308" s="19">
        <f t="shared" si="212"/>
        <v>0</v>
      </c>
      <c r="BU308" s="19">
        <f t="shared" si="213"/>
        <v>0</v>
      </c>
      <c r="BV308" s="19">
        <f t="shared" si="214"/>
        <v>0</v>
      </c>
      <c r="BW308" s="19">
        <f t="shared" si="215"/>
        <v>0</v>
      </c>
      <c r="BY308" s="12" t="str">
        <f t="shared" si="216"/>
        <v/>
      </c>
      <c r="BZ308" s="12"/>
      <c r="CA308" s="12" t="str">
        <f t="shared" si="217"/>
        <v/>
      </c>
      <c r="CB308" s="12" t="str">
        <f t="shared" si="218"/>
        <v>PRD_BODY</v>
      </c>
      <c r="CC308" s="12" t="str">
        <f t="shared" si="219"/>
        <v>PRD_BODY</v>
      </c>
    </row>
    <row r="309" spans="1:81" ht="14.25" customHeight="1" x14ac:dyDescent="0.35">
      <c r="A309" s="77" t="str">
        <f t="shared" si="183"/>
        <v>Not Completed</v>
      </c>
      <c r="C309" s="19">
        <f t="shared" si="220"/>
        <v>308</v>
      </c>
      <c r="D309" s="14" t="str">
        <f t="shared" si="184"/>
        <v/>
      </c>
      <c r="E309" s="15"/>
      <c r="F309" s="15"/>
      <c r="G309" s="15"/>
      <c r="H309" s="20" t="str">
        <f t="shared" si="185"/>
        <v/>
      </c>
      <c r="I309" s="15"/>
      <c r="J309" s="15"/>
      <c r="K309" s="65"/>
      <c r="L309" s="65"/>
      <c r="M309" s="15"/>
      <c r="N309" s="15"/>
      <c r="O309" s="15"/>
      <c r="P309" s="16"/>
      <c r="Q309" s="21" t="str">
        <f>IF(ISBLANK(O309)=TRUE,"",VLOOKUP(O309,'validation code'!$X$35:$Y$38,2,0))</f>
        <v/>
      </c>
      <c r="R309" s="84" t="e">
        <f t="shared" si="186"/>
        <v>#VALUE!</v>
      </c>
      <c r="S309" s="16"/>
      <c r="T309" s="83" t="e">
        <f t="shared" si="187"/>
        <v>#VALUE!</v>
      </c>
      <c r="U309" s="66"/>
      <c r="V309" s="66"/>
      <c r="W309" s="66"/>
      <c r="X309" s="66"/>
      <c r="Y309" s="76"/>
      <c r="Z309" s="66"/>
      <c r="AA309" s="76"/>
      <c r="AB309" s="79">
        <f t="shared" si="222"/>
        <v>0</v>
      </c>
      <c r="AC309" s="79">
        <f t="shared" si="222"/>
        <v>0</v>
      </c>
      <c r="AD309" s="79">
        <f t="shared" si="222"/>
        <v>0</v>
      </c>
      <c r="AE309" s="79">
        <f t="shared" si="222"/>
        <v>0</v>
      </c>
      <c r="AF309" s="79">
        <f t="shared" si="222"/>
        <v>0</v>
      </c>
      <c r="AG309" s="79">
        <f t="shared" si="222"/>
        <v>0</v>
      </c>
      <c r="AH309" s="79">
        <f t="shared" si="222"/>
        <v>0</v>
      </c>
      <c r="AI309" s="79">
        <f t="shared" si="222"/>
        <v>0</v>
      </c>
      <c r="AJ309" s="79">
        <f t="shared" si="222"/>
        <v>0</v>
      </c>
      <c r="AK309" s="79">
        <f t="shared" si="222"/>
        <v>0</v>
      </c>
      <c r="AL309" s="79">
        <f t="shared" si="222"/>
        <v>0</v>
      </c>
      <c r="AM309" s="79">
        <f t="shared" si="222"/>
        <v>0</v>
      </c>
      <c r="AN309" s="68" t="e">
        <f t="shared" si="188"/>
        <v>#VALUE!</v>
      </c>
      <c r="AP309" s="77" t="str">
        <f>IF(ISBLANK(F309),"",VLOOKUP(F309,'validation code'!$T$64:$U$120,2,0))</f>
        <v/>
      </c>
      <c r="AQ309" s="77" t="str">
        <f>IF(ISBLANK(F309),"",VLOOKUP(F309,'validation code'!$T$3:$U$59,2,0))</f>
        <v/>
      </c>
      <c r="AR309" s="77" t="str">
        <f>IF(ISBLANK(M309)=TRUE,"",VLOOKUP(M309,'validation code'!$X$48:$Y$49,2,0))</f>
        <v/>
      </c>
      <c r="AS309" s="77" t="str">
        <f>IF(ISBLANK(F309)=TRUE,"",VLOOKUP(F309,'validation code'!$A$22:$B$79,2,0))</f>
        <v/>
      </c>
      <c r="AU309" s="77" t="s">
        <v>40</v>
      </c>
      <c r="AV309" s="77" t="str">
        <f>IF(ISBLANK($B$2)=TRUE,"",VLOOKUP($B$2,'validation code'!$W$54:$X$69,2,0))</f>
        <v>PRB</v>
      </c>
      <c r="AW309" s="77" t="str">
        <f t="shared" si="189"/>
        <v>01</v>
      </c>
      <c r="AX309" s="77" t="str">
        <f t="shared" si="190"/>
        <v/>
      </c>
      <c r="AY309" s="77" t="str">
        <f t="shared" si="191"/>
        <v>0308</v>
      </c>
      <c r="AZ309" s="77" t="str">
        <f t="shared" si="192"/>
        <v>EX-22-PRB-01--0308</v>
      </c>
      <c r="BA309" s="77" t="str">
        <f t="shared" si="193"/>
        <v>Not Completed</v>
      </c>
      <c r="BB309" s="19">
        <f t="shared" si="194"/>
        <v>0</v>
      </c>
      <c r="BC309" s="19">
        <f t="shared" si="195"/>
        <v>0</v>
      </c>
      <c r="BD309" s="19">
        <f t="shared" si="196"/>
        <v>0</v>
      </c>
      <c r="BE309" s="19">
        <f t="shared" si="197"/>
        <v>1</v>
      </c>
      <c r="BF309" s="19">
        <f t="shared" si="198"/>
        <v>0</v>
      </c>
      <c r="BG309" s="19">
        <f t="shared" si="199"/>
        <v>0</v>
      </c>
      <c r="BH309" s="19">
        <f t="shared" si="200"/>
        <v>0</v>
      </c>
      <c r="BI309" s="19">
        <f t="shared" si="201"/>
        <v>0</v>
      </c>
      <c r="BJ309" s="19">
        <f t="shared" si="202"/>
        <v>0</v>
      </c>
      <c r="BK309" s="19">
        <f t="shared" si="203"/>
        <v>0</v>
      </c>
      <c r="BL309" s="19">
        <f t="shared" si="204"/>
        <v>0</v>
      </c>
      <c r="BM309" s="19">
        <f t="shared" si="205"/>
        <v>0</v>
      </c>
      <c r="BN309" s="19">
        <f t="shared" si="206"/>
        <v>1</v>
      </c>
      <c r="BO309" s="19">
        <f t="shared" si="207"/>
        <v>1</v>
      </c>
      <c r="BP309" s="19">
        <f t="shared" si="208"/>
        <v>0</v>
      </c>
      <c r="BQ309" s="19">
        <f t="shared" si="209"/>
        <v>1</v>
      </c>
      <c r="BR309" s="19">
        <f t="shared" si="210"/>
        <v>0</v>
      </c>
      <c r="BS309" s="19">
        <f t="shared" si="211"/>
        <v>0</v>
      </c>
      <c r="BT309" s="19">
        <f t="shared" si="212"/>
        <v>0</v>
      </c>
      <c r="BU309" s="19">
        <f t="shared" si="213"/>
        <v>0</v>
      </c>
      <c r="BV309" s="19">
        <f t="shared" si="214"/>
        <v>0</v>
      </c>
      <c r="BW309" s="19">
        <f t="shared" si="215"/>
        <v>0</v>
      </c>
      <c r="BY309" s="12" t="str">
        <f t="shared" si="216"/>
        <v/>
      </c>
      <c r="BZ309" s="12"/>
      <c r="CA309" s="12" t="str">
        <f t="shared" si="217"/>
        <v/>
      </c>
      <c r="CB309" s="12" t="str">
        <f t="shared" si="218"/>
        <v>PRD_BODY</v>
      </c>
      <c r="CC309" s="12" t="str">
        <f t="shared" si="219"/>
        <v>PRD_BODY</v>
      </c>
    </row>
    <row r="310" spans="1:81" ht="14.25" customHeight="1" x14ac:dyDescent="0.35">
      <c r="A310" s="77" t="str">
        <f t="shared" si="183"/>
        <v>Not Completed</v>
      </c>
      <c r="C310" s="19">
        <f t="shared" si="220"/>
        <v>309</v>
      </c>
      <c r="D310" s="14" t="str">
        <f t="shared" si="184"/>
        <v/>
      </c>
      <c r="E310" s="15"/>
      <c r="F310" s="15"/>
      <c r="G310" s="15"/>
      <c r="H310" s="20" t="str">
        <f t="shared" si="185"/>
        <v/>
      </c>
      <c r="I310" s="15"/>
      <c r="J310" s="15"/>
      <c r="K310" s="65"/>
      <c r="L310" s="65"/>
      <c r="M310" s="15"/>
      <c r="N310" s="15"/>
      <c r="O310" s="15"/>
      <c r="P310" s="16"/>
      <c r="Q310" s="21" t="str">
        <f>IF(ISBLANK(O310)=TRUE,"",VLOOKUP(O310,'validation code'!$X$35:$Y$38,2,0))</f>
        <v/>
      </c>
      <c r="R310" s="84" t="e">
        <f t="shared" si="186"/>
        <v>#VALUE!</v>
      </c>
      <c r="S310" s="16"/>
      <c r="T310" s="83" t="e">
        <f t="shared" si="187"/>
        <v>#VALUE!</v>
      </c>
      <c r="U310" s="66"/>
      <c r="V310" s="66"/>
      <c r="W310" s="66"/>
      <c r="X310" s="66"/>
      <c r="Y310" s="76"/>
      <c r="Z310" s="66"/>
      <c r="AA310" s="76"/>
      <c r="AB310" s="79">
        <f t="shared" si="222"/>
        <v>0</v>
      </c>
      <c r="AC310" s="79">
        <f t="shared" si="222"/>
        <v>0</v>
      </c>
      <c r="AD310" s="79">
        <f t="shared" si="222"/>
        <v>0</v>
      </c>
      <c r="AE310" s="79">
        <f t="shared" si="222"/>
        <v>0</v>
      </c>
      <c r="AF310" s="79">
        <f t="shared" si="222"/>
        <v>0</v>
      </c>
      <c r="AG310" s="79">
        <f t="shared" si="222"/>
        <v>0</v>
      </c>
      <c r="AH310" s="79">
        <f t="shared" si="222"/>
        <v>0</v>
      </c>
      <c r="AI310" s="79">
        <f t="shared" si="222"/>
        <v>0</v>
      </c>
      <c r="AJ310" s="79">
        <f t="shared" si="222"/>
        <v>0</v>
      </c>
      <c r="AK310" s="79">
        <f t="shared" si="222"/>
        <v>0</v>
      </c>
      <c r="AL310" s="79">
        <f t="shared" si="222"/>
        <v>0</v>
      </c>
      <c r="AM310" s="79">
        <f t="shared" si="222"/>
        <v>0</v>
      </c>
      <c r="AN310" s="68" t="e">
        <f t="shared" si="188"/>
        <v>#VALUE!</v>
      </c>
      <c r="AP310" s="77" t="str">
        <f>IF(ISBLANK(F310),"",VLOOKUP(F310,'validation code'!$T$64:$U$120,2,0))</f>
        <v/>
      </c>
      <c r="AQ310" s="77" t="str">
        <f>IF(ISBLANK(F310),"",VLOOKUP(F310,'validation code'!$T$3:$U$59,2,0))</f>
        <v/>
      </c>
      <c r="AR310" s="77" t="str">
        <f>IF(ISBLANK(M310)=TRUE,"",VLOOKUP(M310,'validation code'!$X$48:$Y$49,2,0))</f>
        <v/>
      </c>
      <c r="AS310" s="77" t="str">
        <f>IF(ISBLANK(F310)=TRUE,"",VLOOKUP(F310,'validation code'!$A$22:$B$79,2,0))</f>
        <v/>
      </c>
      <c r="AU310" s="77" t="s">
        <v>40</v>
      </c>
      <c r="AV310" s="77" t="str">
        <f>IF(ISBLANK($B$2)=TRUE,"",VLOOKUP($B$2,'validation code'!$W$54:$X$69,2,0))</f>
        <v>PRB</v>
      </c>
      <c r="AW310" s="77" t="str">
        <f t="shared" si="189"/>
        <v>01</v>
      </c>
      <c r="AX310" s="77" t="str">
        <f t="shared" si="190"/>
        <v/>
      </c>
      <c r="AY310" s="77" t="str">
        <f t="shared" si="191"/>
        <v>0309</v>
      </c>
      <c r="AZ310" s="77" t="str">
        <f t="shared" si="192"/>
        <v>EX-22-PRB-01--0309</v>
      </c>
      <c r="BA310" s="77" t="str">
        <f t="shared" si="193"/>
        <v>Not Completed</v>
      </c>
      <c r="BB310" s="19">
        <f t="shared" si="194"/>
        <v>0</v>
      </c>
      <c r="BC310" s="19">
        <f t="shared" si="195"/>
        <v>0</v>
      </c>
      <c r="BD310" s="19">
        <f t="shared" si="196"/>
        <v>0</v>
      </c>
      <c r="BE310" s="19">
        <f t="shared" si="197"/>
        <v>1</v>
      </c>
      <c r="BF310" s="19">
        <f t="shared" si="198"/>
        <v>0</v>
      </c>
      <c r="BG310" s="19">
        <f t="shared" si="199"/>
        <v>0</v>
      </c>
      <c r="BH310" s="19">
        <f t="shared" si="200"/>
        <v>0</v>
      </c>
      <c r="BI310" s="19">
        <f t="shared" si="201"/>
        <v>0</v>
      </c>
      <c r="BJ310" s="19">
        <f t="shared" si="202"/>
        <v>0</v>
      </c>
      <c r="BK310" s="19">
        <f t="shared" si="203"/>
        <v>0</v>
      </c>
      <c r="BL310" s="19">
        <f t="shared" si="204"/>
        <v>0</v>
      </c>
      <c r="BM310" s="19">
        <f t="shared" si="205"/>
        <v>0</v>
      </c>
      <c r="BN310" s="19">
        <f t="shared" si="206"/>
        <v>1</v>
      </c>
      <c r="BO310" s="19">
        <f t="shared" si="207"/>
        <v>1</v>
      </c>
      <c r="BP310" s="19">
        <f t="shared" si="208"/>
        <v>0</v>
      </c>
      <c r="BQ310" s="19">
        <f t="shared" si="209"/>
        <v>1</v>
      </c>
      <c r="BR310" s="19">
        <f t="shared" si="210"/>
        <v>0</v>
      </c>
      <c r="BS310" s="19">
        <f t="shared" si="211"/>
        <v>0</v>
      </c>
      <c r="BT310" s="19">
        <f t="shared" si="212"/>
        <v>0</v>
      </c>
      <c r="BU310" s="19">
        <f t="shared" si="213"/>
        <v>0</v>
      </c>
      <c r="BV310" s="19">
        <f t="shared" si="214"/>
        <v>0</v>
      </c>
      <c r="BW310" s="19">
        <f t="shared" si="215"/>
        <v>0</v>
      </c>
      <c r="BY310" s="12" t="str">
        <f t="shared" si="216"/>
        <v/>
      </c>
      <c r="BZ310" s="12"/>
      <c r="CA310" s="12" t="str">
        <f t="shared" si="217"/>
        <v/>
      </c>
      <c r="CB310" s="12" t="str">
        <f t="shared" si="218"/>
        <v>PRD_BODY</v>
      </c>
      <c r="CC310" s="12" t="str">
        <f t="shared" si="219"/>
        <v>PRD_BODY</v>
      </c>
    </row>
    <row r="311" spans="1:81" ht="14.25" customHeight="1" x14ac:dyDescent="0.35">
      <c r="A311" s="77" t="str">
        <f t="shared" si="183"/>
        <v>Not Completed</v>
      </c>
      <c r="C311" s="19">
        <f t="shared" si="220"/>
        <v>310</v>
      </c>
      <c r="D311" s="14" t="str">
        <f t="shared" si="184"/>
        <v/>
      </c>
      <c r="E311" s="15"/>
      <c r="F311" s="15"/>
      <c r="G311" s="15"/>
      <c r="H311" s="20" t="str">
        <f t="shared" si="185"/>
        <v/>
      </c>
      <c r="I311" s="15"/>
      <c r="J311" s="15"/>
      <c r="K311" s="65"/>
      <c r="L311" s="65"/>
      <c r="M311" s="15"/>
      <c r="N311" s="15"/>
      <c r="O311" s="15"/>
      <c r="P311" s="16"/>
      <c r="Q311" s="21" t="str">
        <f>IF(ISBLANK(O311)=TRUE,"",VLOOKUP(O311,'validation code'!$X$35:$Y$38,2,0))</f>
        <v/>
      </c>
      <c r="R311" s="84" t="e">
        <f t="shared" si="186"/>
        <v>#VALUE!</v>
      </c>
      <c r="S311" s="16"/>
      <c r="T311" s="83" t="e">
        <f t="shared" si="187"/>
        <v>#VALUE!</v>
      </c>
      <c r="U311" s="66"/>
      <c r="V311" s="66"/>
      <c r="W311" s="66"/>
      <c r="X311" s="66"/>
      <c r="Y311" s="76"/>
      <c r="Z311" s="66"/>
      <c r="AA311" s="76"/>
      <c r="AB311" s="79">
        <f t="shared" si="222"/>
        <v>0</v>
      </c>
      <c r="AC311" s="79">
        <f t="shared" si="222"/>
        <v>0</v>
      </c>
      <c r="AD311" s="79">
        <f t="shared" si="222"/>
        <v>0</v>
      </c>
      <c r="AE311" s="79">
        <f t="shared" si="222"/>
        <v>0</v>
      </c>
      <c r="AF311" s="79">
        <f t="shared" si="222"/>
        <v>0</v>
      </c>
      <c r="AG311" s="79">
        <f t="shared" si="222"/>
        <v>0</v>
      </c>
      <c r="AH311" s="79">
        <f t="shared" si="222"/>
        <v>0</v>
      </c>
      <c r="AI311" s="79">
        <f t="shared" si="222"/>
        <v>0</v>
      </c>
      <c r="AJ311" s="79">
        <f t="shared" si="222"/>
        <v>0</v>
      </c>
      <c r="AK311" s="79">
        <f t="shared" si="222"/>
        <v>0</v>
      </c>
      <c r="AL311" s="79">
        <f t="shared" si="222"/>
        <v>0</v>
      </c>
      <c r="AM311" s="79">
        <f t="shared" si="222"/>
        <v>0</v>
      </c>
      <c r="AN311" s="68" t="e">
        <f t="shared" si="188"/>
        <v>#VALUE!</v>
      </c>
      <c r="AP311" s="77" t="str">
        <f>IF(ISBLANK(F311),"",VLOOKUP(F311,'validation code'!$T$64:$U$120,2,0))</f>
        <v/>
      </c>
      <c r="AQ311" s="77" t="str">
        <f>IF(ISBLANK(F311),"",VLOOKUP(F311,'validation code'!$T$3:$U$59,2,0))</f>
        <v/>
      </c>
      <c r="AR311" s="77" t="str">
        <f>IF(ISBLANK(M311)=TRUE,"",VLOOKUP(M311,'validation code'!$X$48:$Y$49,2,0))</f>
        <v/>
      </c>
      <c r="AS311" s="77" t="str">
        <f>IF(ISBLANK(F311)=TRUE,"",VLOOKUP(F311,'validation code'!$A$22:$B$79,2,0))</f>
        <v/>
      </c>
      <c r="AU311" s="77" t="s">
        <v>40</v>
      </c>
      <c r="AV311" s="77" t="str">
        <f>IF(ISBLANK($B$2)=TRUE,"",VLOOKUP($B$2,'validation code'!$W$54:$X$69,2,0))</f>
        <v>PRB</v>
      </c>
      <c r="AW311" s="77" t="str">
        <f t="shared" si="189"/>
        <v>01</v>
      </c>
      <c r="AX311" s="77" t="str">
        <f t="shared" si="190"/>
        <v/>
      </c>
      <c r="AY311" s="77" t="str">
        <f t="shared" si="191"/>
        <v>0310</v>
      </c>
      <c r="AZ311" s="77" t="str">
        <f t="shared" si="192"/>
        <v>EX-22-PRB-01--0310</v>
      </c>
      <c r="BA311" s="77" t="str">
        <f t="shared" si="193"/>
        <v>Not Completed</v>
      </c>
      <c r="BB311" s="19">
        <f t="shared" si="194"/>
        <v>0</v>
      </c>
      <c r="BC311" s="19">
        <f t="shared" si="195"/>
        <v>0</v>
      </c>
      <c r="BD311" s="19">
        <f t="shared" si="196"/>
        <v>0</v>
      </c>
      <c r="BE311" s="19">
        <f t="shared" si="197"/>
        <v>1</v>
      </c>
      <c r="BF311" s="19">
        <f t="shared" si="198"/>
        <v>0</v>
      </c>
      <c r="BG311" s="19">
        <f t="shared" si="199"/>
        <v>0</v>
      </c>
      <c r="BH311" s="19">
        <f t="shared" si="200"/>
        <v>0</v>
      </c>
      <c r="BI311" s="19">
        <f t="shared" si="201"/>
        <v>0</v>
      </c>
      <c r="BJ311" s="19">
        <f t="shared" si="202"/>
        <v>0</v>
      </c>
      <c r="BK311" s="19">
        <f t="shared" si="203"/>
        <v>0</v>
      </c>
      <c r="BL311" s="19">
        <f t="shared" si="204"/>
        <v>0</v>
      </c>
      <c r="BM311" s="19">
        <f t="shared" si="205"/>
        <v>0</v>
      </c>
      <c r="BN311" s="19">
        <f t="shared" si="206"/>
        <v>1</v>
      </c>
      <c r="BO311" s="19">
        <f t="shared" si="207"/>
        <v>1</v>
      </c>
      <c r="BP311" s="19">
        <f t="shared" si="208"/>
        <v>0</v>
      </c>
      <c r="BQ311" s="19">
        <f t="shared" si="209"/>
        <v>1</v>
      </c>
      <c r="BR311" s="19">
        <f t="shared" si="210"/>
        <v>0</v>
      </c>
      <c r="BS311" s="19">
        <f t="shared" si="211"/>
        <v>0</v>
      </c>
      <c r="BT311" s="19">
        <f t="shared" si="212"/>
        <v>0</v>
      </c>
      <c r="BU311" s="19">
        <f t="shared" si="213"/>
        <v>0</v>
      </c>
      <c r="BV311" s="19">
        <f t="shared" si="214"/>
        <v>0</v>
      </c>
      <c r="BW311" s="19">
        <f t="shared" si="215"/>
        <v>0</v>
      </c>
      <c r="BY311" s="12" t="str">
        <f t="shared" si="216"/>
        <v/>
      </c>
      <c r="BZ311" s="12"/>
      <c r="CA311" s="12" t="str">
        <f t="shared" si="217"/>
        <v/>
      </c>
      <c r="CB311" s="12" t="str">
        <f t="shared" si="218"/>
        <v>PRD_BODY</v>
      </c>
      <c r="CC311" s="12" t="str">
        <f t="shared" si="219"/>
        <v>PRD_BODY</v>
      </c>
    </row>
    <row r="312" spans="1:81" ht="14.25" customHeight="1" x14ac:dyDescent="0.35">
      <c r="A312" s="77" t="str">
        <f t="shared" si="183"/>
        <v>Not Completed</v>
      </c>
      <c r="C312" s="19">
        <f t="shared" si="220"/>
        <v>311</v>
      </c>
      <c r="D312" s="14" t="str">
        <f t="shared" si="184"/>
        <v/>
      </c>
      <c r="E312" s="15"/>
      <c r="F312" s="15"/>
      <c r="G312" s="15"/>
      <c r="H312" s="20" t="str">
        <f t="shared" si="185"/>
        <v/>
      </c>
      <c r="I312" s="15"/>
      <c r="J312" s="15"/>
      <c r="K312" s="65"/>
      <c r="L312" s="65"/>
      <c r="M312" s="15"/>
      <c r="N312" s="15"/>
      <c r="O312" s="15"/>
      <c r="P312" s="16"/>
      <c r="Q312" s="21" t="str">
        <f>IF(ISBLANK(O312)=TRUE,"",VLOOKUP(O312,'validation code'!$X$35:$Y$38,2,0))</f>
        <v/>
      </c>
      <c r="R312" s="84" t="e">
        <f t="shared" si="186"/>
        <v>#VALUE!</v>
      </c>
      <c r="S312" s="16"/>
      <c r="T312" s="83" t="e">
        <f t="shared" si="187"/>
        <v>#VALUE!</v>
      </c>
      <c r="U312" s="66"/>
      <c r="V312" s="66"/>
      <c r="W312" s="66"/>
      <c r="X312" s="66"/>
      <c r="Y312" s="76"/>
      <c r="Z312" s="66"/>
      <c r="AA312" s="76"/>
      <c r="AB312" s="79">
        <f t="shared" si="222"/>
        <v>0</v>
      </c>
      <c r="AC312" s="79">
        <f t="shared" si="222"/>
        <v>0</v>
      </c>
      <c r="AD312" s="79">
        <f t="shared" si="222"/>
        <v>0</v>
      </c>
      <c r="AE312" s="79">
        <f t="shared" si="222"/>
        <v>0</v>
      </c>
      <c r="AF312" s="79">
        <f t="shared" si="222"/>
        <v>0</v>
      </c>
      <c r="AG312" s="79">
        <f t="shared" si="222"/>
        <v>0</v>
      </c>
      <c r="AH312" s="79">
        <f t="shared" si="222"/>
        <v>0</v>
      </c>
      <c r="AI312" s="79">
        <f t="shared" si="222"/>
        <v>0</v>
      </c>
      <c r="AJ312" s="79">
        <f t="shared" si="222"/>
        <v>0</v>
      </c>
      <c r="AK312" s="79">
        <f t="shared" si="222"/>
        <v>0</v>
      </c>
      <c r="AL312" s="79">
        <f t="shared" si="222"/>
        <v>0</v>
      </c>
      <c r="AM312" s="79">
        <f t="shared" si="222"/>
        <v>0</v>
      </c>
      <c r="AN312" s="68" t="e">
        <f t="shared" si="188"/>
        <v>#VALUE!</v>
      </c>
      <c r="AP312" s="77" t="str">
        <f>IF(ISBLANK(F312),"",VLOOKUP(F312,'validation code'!$T$64:$U$120,2,0))</f>
        <v/>
      </c>
      <c r="AQ312" s="77" t="str">
        <f>IF(ISBLANK(F312),"",VLOOKUP(F312,'validation code'!$T$3:$U$59,2,0))</f>
        <v/>
      </c>
      <c r="AR312" s="77" t="str">
        <f>IF(ISBLANK(M312)=TRUE,"",VLOOKUP(M312,'validation code'!$X$48:$Y$49,2,0))</f>
        <v/>
      </c>
      <c r="AS312" s="77" t="str">
        <f>IF(ISBLANK(F312)=TRUE,"",VLOOKUP(F312,'validation code'!$A$22:$B$79,2,0))</f>
        <v/>
      </c>
      <c r="AU312" s="77" t="s">
        <v>40</v>
      </c>
      <c r="AV312" s="77" t="str">
        <f>IF(ISBLANK($B$2)=TRUE,"",VLOOKUP($B$2,'validation code'!$W$54:$X$69,2,0))</f>
        <v>PRB</v>
      </c>
      <c r="AW312" s="77" t="str">
        <f t="shared" si="189"/>
        <v>01</v>
      </c>
      <c r="AX312" s="77" t="str">
        <f t="shared" si="190"/>
        <v/>
      </c>
      <c r="AY312" s="77" t="str">
        <f t="shared" si="191"/>
        <v>0311</v>
      </c>
      <c r="AZ312" s="77" t="str">
        <f t="shared" si="192"/>
        <v>EX-22-PRB-01--0311</v>
      </c>
      <c r="BA312" s="77" t="str">
        <f t="shared" si="193"/>
        <v>Not Completed</v>
      </c>
      <c r="BB312" s="19">
        <f t="shared" si="194"/>
        <v>0</v>
      </c>
      <c r="BC312" s="19">
        <f t="shared" si="195"/>
        <v>0</v>
      </c>
      <c r="BD312" s="19">
        <f t="shared" si="196"/>
        <v>0</v>
      </c>
      <c r="BE312" s="19">
        <f t="shared" si="197"/>
        <v>1</v>
      </c>
      <c r="BF312" s="19">
        <f t="shared" si="198"/>
        <v>0</v>
      </c>
      <c r="BG312" s="19">
        <f t="shared" si="199"/>
        <v>0</v>
      </c>
      <c r="BH312" s="19">
        <f t="shared" si="200"/>
        <v>0</v>
      </c>
      <c r="BI312" s="19">
        <f t="shared" si="201"/>
        <v>0</v>
      </c>
      <c r="BJ312" s="19">
        <f t="shared" si="202"/>
        <v>0</v>
      </c>
      <c r="BK312" s="19">
        <f t="shared" si="203"/>
        <v>0</v>
      </c>
      <c r="BL312" s="19">
        <f t="shared" si="204"/>
        <v>0</v>
      </c>
      <c r="BM312" s="19">
        <f t="shared" si="205"/>
        <v>0</v>
      </c>
      <c r="BN312" s="19">
        <f t="shared" si="206"/>
        <v>1</v>
      </c>
      <c r="BO312" s="19">
        <f t="shared" si="207"/>
        <v>1</v>
      </c>
      <c r="BP312" s="19">
        <f t="shared" si="208"/>
        <v>0</v>
      </c>
      <c r="BQ312" s="19">
        <f t="shared" si="209"/>
        <v>1</v>
      </c>
      <c r="BR312" s="19">
        <f t="shared" si="210"/>
        <v>0</v>
      </c>
      <c r="BS312" s="19">
        <f t="shared" si="211"/>
        <v>0</v>
      </c>
      <c r="BT312" s="19">
        <f t="shared" si="212"/>
        <v>0</v>
      </c>
      <c r="BU312" s="19">
        <f t="shared" si="213"/>
        <v>0</v>
      </c>
      <c r="BV312" s="19">
        <f t="shared" si="214"/>
        <v>0</v>
      </c>
      <c r="BW312" s="19">
        <f t="shared" si="215"/>
        <v>0</v>
      </c>
      <c r="BY312" s="12" t="str">
        <f t="shared" si="216"/>
        <v/>
      </c>
      <c r="BZ312" s="12"/>
      <c r="CA312" s="12" t="str">
        <f t="shared" si="217"/>
        <v/>
      </c>
      <c r="CB312" s="12" t="str">
        <f t="shared" si="218"/>
        <v>PRD_BODY</v>
      </c>
      <c r="CC312" s="12" t="str">
        <f t="shared" si="219"/>
        <v>PRD_BODY</v>
      </c>
    </row>
    <row r="313" spans="1:81" ht="14.25" customHeight="1" x14ac:dyDescent="0.35">
      <c r="A313" s="77" t="str">
        <f t="shared" si="183"/>
        <v>Not Completed</v>
      </c>
      <c r="C313" s="19">
        <f t="shared" si="220"/>
        <v>312</v>
      </c>
      <c r="D313" s="14" t="str">
        <f t="shared" si="184"/>
        <v/>
      </c>
      <c r="E313" s="15"/>
      <c r="F313" s="15"/>
      <c r="G313" s="15"/>
      <c r="H313" s="20" t="str">
        <f t="shared" si="185"/>
        <v/>
      </c>
      <c r="I313" s="15"/>
      <c r="J313" s="15"/>
      <c r="K313" s="65"/>
      <c r="L313" s="65"/>
      <c r="M313" s="15"/>
      <c r="N313" s="15"/>
      <c r="O313" s="15"/>
      <c r="P313" s="16"/>
      <c r="Q313" s="21" t="str">
        <f>IF(ISBLANK(O313)=TRUE,"",VLOOKUP(O313,'validation code'!$X$35:$Y$38,2,0))</f>
        <v/>
      </c>
      <c r="R313" s="84" t="e">
        <f t="shared" si="186"/>
        <v>#VALUE!</v>
      </c>
      <c r="S313" s="16"/>
      <c r="T313" s="83" t="e">
        <f t="shared" si="187"/>
        <v>#VALUE!</v>
      </c>
      <c r="U313" s="66"/>
      <c r="V313" s="66"/>
      <c r="W313" s="66"/>
      <c r="X313" s="66"/>
      <c r="Y313" s="76"/>
      <c r="Z313" s="66"/>
      <c r="AA313" s="76"/>
      <c r="AB313" s="79">
        <f t="shared" si="222"/>
        <v>0</v>
      </c>
      <c r="AC313" s="79">
        <f t="shared" si="222"/>
        <v>0</v>
      </c>
      <c r="AD313" s="79">
        <f t="shared" si="222"/>
        <v>0</v>
      </c>
      <c r="AE313" s="79">
        <f t="shared" si="222"/>
        <v>0</v>
      </c>
      <c r="AF313" s="79">
        <f t="shared" si="222"/>
        <v>0</v>
      </c>
      <c r="AG313" s="79">
        <f t="shared" si="222"/>
        <v>0</v>
      </c>
      <c r="AH313" s="79">
        <f t="shared" si="222"/>
        <v>0</v>
      </c>
      <c r="AI313" s="79">
        <f t="shared" si="222"/>
        <v>0</v>
      </c>
      <c r="AJ313" s="79">
        <f t="shared" si="222"/>
        <v>0</v>
      </c>
      <c r="AK313" s="79">
        <f t="shared" si="222"/>
        <v>0</v>
      </c>
      <c r="AL313" s="79">
        <f t="shared" si="222"/>
        <v>0</v>
      </c>
      <c r="AM313" s="79">
        <f t="shared" si="222"/>
        <v>0</v>
      </c>
      <c r="AN313" s="68" t="e">
        <f t="shared" si="188"/>
        <v>#VALUE!</v>
      </c>
      <c r="AP313" s="77" t="str">
        <f>IF(ISBLANK(F313),"",VLOOKUP(F313,'validation code'!$T$64:$U$120,2,0))</f>
        <v/>
      </c>
      <c r="AQ313" s="77" t="str">
        <f>IF(ISBLANK(F313),"",VLOOKUP(F313,'validation code'!$T$3:$U$59,2,0))</f>
        <v/>
      </c>
      <c r="AR313" s="77" t="str">
        <f>IF(ISBLANK(M313)=TRUE,"",VLOOKUP(M313,'validation code'!$X$48:$Y$49,2,0))</f>
        <v/>
      </c>
      <c r="AS313" s="77" t="str">
        <f>IF(ISBLANK(F313)=TRUE,"",VLOOKUP(F313,'validation code'!$A$22:$B$79,2,0))</f>
        <v/>
      </c>
      <c r="AU313" s="77" t="s">
        <v>40</v>
      </c>
      <c r="AV313" s="77" t="str">
        <f>IF(ISBLANK($B$2)=TRUE,"",VLOOKUP($B$2,'validation code'!$W$54:$X$69,2,0))</f>
        <v>PRB</v>
      </c>
      <c r="AW313" s="77" t="str">
        <f t="shared" si="189"/>
        <v>01</v>
      </c>
      <c r="AX313" s="77" t="str">
        <f t="shared" si="190"/>
        <v/>
      </c>
      <c r="AY313" s="77" t="str">
        <f t="shared" si="191"/>
        <v>0312</v>
      </c>
      <c r="AZ313" s="77" t="str">
        <f t="shared" si="192"/>
        <v>EX-22-PRB-01--0312</v>
      </c>
      <c r="BA313" s="77" t="str">
        <f t="shared" si="193"/>
        <v>Not Completed</v>
      </c>
      <c r="BB313" s="19">
        <f t="shared" si="194"/>
        <v>0</v>
      </c>
      <c r="BC313" s="19">
        <f t="shared" si="195"/>
        <v>0</v>
      </c>
      <c r="BD313" s="19">
        <f t="shared" si="196"/>
        <v>0</v>
      </c>
      <c r="BE313" s="19">
        <f t="shared" si="197"/>
        <v>1</v>
      </c>
      <c r="BF313" s="19">
        <f t="shared" si="198"/>
        <v>0</v>
      </c>
      <c r="BG313" s="19">
        <f t="shared" si="199"/>
        <v>0</v>
      </c>
      <c r="BH313" s="19">
        <f t="shared" si="200"/>
        <v>0</v>
      </c>
      <c r="BI313" s="19">
        <f t="shared" si="201"/>
        <v>0</v>
      </c>
      <c r="BJ313" s="19">
        <f t="shared" si="202"/>
        <v>0</v>
      </c>
      <c r="BK313" s="19">
        <f t="shared" si="203"/>
        <v>0</v>
      </c>
      <c r="BL313" s="19">
        <f t="shared" si="204"/>
        <v>0</v>
      </c>
      <c r="BM313" s="19">
        <f t="shared" si="205"/>
        <v>0</v>
      </c>
      <c r="BN313" s="19">
        <f t="shared" si="206"/>
        <v>1</v>
      </c>
      <c r="BO313" s="19">
        <f t="shared" si="207"/>
        <v>1</v>
      </c>
      <c r="BP313" s="19">
        <f t="shared" si="208"/>
        <v>0</v>
      </c>
      <c r="BQ313" s="19">
        <f t="shared" si="209"/>
        <v>1</v>
      </c>
      <c r="BR313" s="19">
        <f t="shared" si="210"/>
        <v>0</v>
      </c>
      <c r="BS313" s="19">
        <f t="shared" si="211"/>
        <v>0</v>
      </c>
      <c r="BT313" s="19">
        <f t="shared" si="212"/>
        <v>0</v>
      </c>
      <c r="BU313" s="19">
        <f t="shared" si="213"/>
        <v>0</v>
      </c>
      <c r="BV313" s="19">
        <f t="shared" si="214"/>
        <v>0</v>
      </c>
      <c r="BW313" s="19">
        <f t="shared" si="215"/>
        <v>0</v>
      </c>
      <c r="BY313" s="12" t="str">
        <f t="shared" si="216"/>
        <v/>
      </c>
      <c r="BZ313" s="12"/>
      <c r="CA313" s="12" t="str">
        <f t="shared" si="217"/>
        <v/>
      </c>
      <c r="CB313" s="12" t="str">
        <f t="shared" si="218"/>
        <v>PRD_BODY</v>
      </c>
      <c r="CC313" s="12" t="str">
        <f t="shared" si="219"/>
        <v>PRD_BODY</v>
      </c>
    </row>
    <row r="314" spans="1:81" ht="14.25" customHeight="1" x14ac:dyDescent="0.35">
      <c r="A314" s="77" t="str">
        <f t="shared" si="183"/>
        <v>Not Completed</v>
      </c>
      <c r="C314" s="19">
        <f t="shared" si="220"/>
        <v>313</v>
      </c>
      <c r="D314" s="14" t="str">
        <f t="shared" si="184"/>
        <v/>
      </c>
      <c r="E314" s="15"/>
      <c r="F314" s="15"/>
      <c r="G314" s="15"/>
      <c r="H314" s="20" t="str">
        <f t="shared" si="185"/>
        <v/>
      </c>
      <c r="I314" s="15"/>
      <c r="J314" s="15"/>
      <c r="K314" s="65"/>
      <c r="L314" s="65"/>
      <c r="M314" s="15"/>
      <c r="N314" s="15"/>
      <c r="O314" s="15"/>
      <c r="P314" s="16"/>
      <c r="Q314" s="21" t="str">
        <f>IF(ISBLANK(O314)=TRUE,"",VLOOKUP(O314,'validation code'!$X$35:$Y$38,2,0))</f>
        <v/>
      </c>
      <c r="R314" s="84" t="e">
        <f t="shared" si="186"/>
        <v>#VALUE!</v>
      </c>
      <c r="S314" s="16"/>
      <c r="T314" s="83" t="e">
        <f t="shared" si="187"/>
        <v>#VALUE!</v>
      </c>
      <c r="U314" s="66"/>
      <c r="V314" s="66"/>
      <c r="W314" s="66"/>
      <c r="X314" s="66"/>
      <c r="Y314" s="76"/>
      <c r="Z314" s="66"/>
      <c r="AA314" s="76"/>
      <c r="AB314" s="79">
        <f t="shared" si="222"/>
        <v>0</v>
      </c>
      <c r="AC314" s="79">
        <f t="shared" si="222"/>
        <v>0</v>
      </c>
      <c r="AD314" s="79">
        <f t="shared" si="222"/>
        <v>0</v>
      </c>
      <c r="AE314" s="79">
        <f t="shared" si="222"/>
        <v>0</v>
      </c>
      <c r="AF314" s="79">
        <f t="shared" si="222"/>
        <v>0</v>
      </c>
      <c r="AG314" s="79">
        <f t="shared" si="222"/>
        <v>0</v>
      </c>
      <c r="AH314" s="79">
        <f t="shared" si="222"/>
        <v>0</v>
      </c>
      <c r="AI314" s="79">
        <f t="shared" si="222"/>
        <v>0</v>
      </c>
      <c r="AJ314" s="79">
        <f t="shared" si="222"/>
        <v>0</v>
      </c>
      <c r="AK314" s="79">
        <f t="shared" si="222"/>
        <v>0</v>
      </c>
      <c r="AL314" s="79">
        <f t="shared" si="222"/>
        <v>0</v>
      </c>
      <c r="AM314" s="79">
        <f t="shared" si="222"/>
        <v>0</v>
      </c>
      <c r="AN314" s="68" t="e">
        <f t="shared" si="188"/>
        <v>#VALUE!</v>
      </c>
      <c r="AP314" s="77" t="str">
        <f>IF(ISBLANK(F314),"",VLOOKUP(F314,'validation code'!$T$64:$U$120,2,0))</f>
        <v/>
      </c>
      <c r="AQ314" s="77" t="str">
        <f>IF(ISBLANK(F314),"",VLOOKUP(F314,'validation code'!$T$3:$U$59,2,0))</f>
        <v/>
      </c>
      <c r="AR314" s="77" t="str">
        <f>IF(ISBLANK(M314)=TRUE,"",VLOOKUP(M314,'validation code'!$X$48:$Y$49,2,0))</f>
        <v/>
      </c>
      <c r="AS314" s="77" t="str">
        <f>IF(ISBLANK(F314)=TRUE,"",VLOOKUP(F314,'validation code'!$A$22:$B$79,2,0))</f>
        <v/>
      </c>
      <c r="AU314" s="77" t="s">
        <v>40</v>
      </c>
      <c r="AV314" s="77" t="str">
        <f>IF(ISBLANK($B$2)=TRUE,"",VLOOKUP($B$2,'validation code'!$W$54:$X$69,2,0))</f>
        <v>PRB</v>
      </c>
      <c r="AW314" s="77" t="str">
        <f t="shared" si="189"/>
        <v>01</v>
      </c>
      <c r="AX314" s="77" t="str">
        <f t="shared" si="190"/>
        <v/>
      </c>
      <c r="AY314" s="77" t="str">
        <f t="shared" si="191"/>
        <v>0313</v>
      </c>
      <c r="AZ314" s="77" t="str">
        <f t="shared" si="192"/>
        <v>EX-22-PRB-01--0313</v>
      </c>
      <c r="BA314" s="77" t="str">
        <f t="shared" si="193"/>
        <v>Not Completed</v>
      </c>
      <c r="BB314" s="19">
        <f t="shared" si="194"/>
        <v>0</v>
      </c>
      <c r="BC314" s="19">
        <f t="shared" si="195"/>
        <v>0</v>
      </c>
      <c r="BD314" s="19">
        <f t="shared" si="196"/>
        <v>0</v>
      </c>
      <c r="BE314" s="19">
        <f t="shared" si="197"/>
        <v>1</v>
      </c>
      <c r="BF314" s="19">
        <f t="shared" si="198"/>
        <v>0</v>
      </c>
      <c r="BG314" s="19">
        <f t="shared" si="199"/>
        <v>0</v>
      </c>
      <c r="BH314" s="19">
        <f t="shared" si="200"/>
        <v>0</v>
      </c>
      <c r="BI314" s="19">
        <f t="shared" si="201"/>
        <v>0</v>
      </c>
      <c r="BJ314" s="19">
        <f t="shared" si="202"/>
        <v>0</v>
      </c>
      <c r="BK314" s="19">
        <f t="shared" si="203"/>
        <v>0</v>
      </c>
      <c r="BL314" s="19">
        <f t="shared" si="204"/>
        <v>0</v>
      </c>
      <c r="BM314" s="19">
        <f t="shared" si="205"/>
        <v>0</v>
      </c>
      <c r="BN314" s="19">
        <f t="shared" si="206"/>
        <v>1</v>
      </c>
      <c r="BO314" s="19">
        <f t="shared" si="207"/>
        <v>1</v>
      </c>
      <c r="BP314" s="19">
        <f t="shared" si="208"/>
        <v>0</v>
      </c>
      <c r="BQ314" s="19">
        <f t="shared" si="209"/>
        <v>1</v>
      </c>
      <c r="BR314" s="19">
        <f t="shared" si="210"/>
        <v>0</v>
      </c>
      <c r="BS314" s="19">
        <f t="shared" si="211"/>
        <v>0</v>
      </c>
      <c r="BT314" s="19">
        <f t="shared" si="212"/>
        <v>0</v>
      </c>
      <c r="BU314" s="19">
        <f t="shared" si="213"/>
        <v>0</v>
      </c>
      <c r="BV314" s="19">
        <f t="shared" si="214"/>
        <v>0</v>
      </c>
      <c r="BW314" s="19">
        <f t="shared" si="215"/>
        <v>0</v>
      </c>
      <c r="BY314" s="12" t="str">
        <f t="shared" si="216"/>
        <v/>
      </c>
      <c r="BZ314" s="12"/>
      <c r="CA314" s="12" t="str">
        <f t="shared" si="217"/>
        <v/>
      </c>
      <c r="CB314" s="12" t="str">
        <f t="shared" si="218"/>
        <v>PRD_BODY</v>
      </c>
      <c r="CC314" s="12" t="str">
        <f t="shared" si="219"/>
        <v>PRD_BODY</v>
      </c>
    </row>
    <row r="315" spans="1:81" ht="14.25" customHeight="1" x14ac:dyDescent="0.35">
      <c r="A315" s="77" t="str">
        <f t="shared" si="183"/>
        <v>Not Completed</v>
      </c>
      <c r="C315" s="19">
        <f t="shared" si="220"/>
        <v>314</v>
      </c>
      <c r="D315" s="14" t="str">
        <f t="shared" si="184"/>
        <v/>
      </c>
      <c r="E315" s="15"/>
      <c r="F315" s="15"/>
      <c r="G315" s="15"/>
      <c r="H315" s="20" t="str">
        <f t="shared" si="185"/>
        <v/>
      </c>
      <c r="I315" s="15"/>
      <c r="J315" s="15"/>
      <c r="K315" s="65"/>
      <c r="L315" s="65"/>
      <c r="M315" s="15"/>
      <c r="N315" s="15"/>
      <c r="O315" s="15"/>
      <c r="P315" s="16"/>
      <c r="Q315" s="21" t="str">
        <f>IF(ISBLANK(O315)=TRUE,"",VLOOKUP(O315,'validation code'!$X$35:$Y$38,2,0))</f>
        <v/>
      </c>
      <c r="R315" s="84" t="e">
        <f t="shared" si="186"/>
        <v>#VALUE!</v>
      </c>
      <c r="S315" s="16"/>
      <c r="T315" s="83" t="e">
        <f t="shared" si="187"/>
        <v>#VALUE!</v>
      </c>
      <c r="U315" s="66"/>
      <c r="V315" s="66"/>
      <c r="W315" s="66"/>
      <c r="X315" s="66"/>
      <c r="Y315" s="76"/>
      <c r="Z315" s="66"/>
      <c r="AA315" s="76"/>
      <c r="AB315" s="79">
        <f t="shared" si="222"/>
        <v>0</v>
      </c>
      <c r="AC315" s="79">
        <f t="shared" si="222"/>
        <v>0</v>
      </c>
      <c r="AD315" s="79">
        <f t="shared" si="222"/>
        <v>0</v>
      </c>
      <c r="AE315" s="79">
        <f t="shared" si="222"/>
        <v>0</v>
      </c>
      <c r="AF315" s="79">
        <f t="shared" si="222"/>
        <v>0</v>
      </c>
      <c r="AG315" s="79">
        <f t="shared" si="222"/>
        <v>0</v>
      </c>
      <c r="AH315" s="79">
        <f t="shared" si="222"/>
        <v>0</v>
      </c>
      <c r="AI315" s="79">
        <f t="shared" si="222"/>
        <v>0</v>
      </c>
      <c r="AJ315" s="79">
        <f t="shared" si="222"/>
        <v>0</v>
      </c>
      <c r="AK315" s="79">
        <f t="shared" si="222"/>
        <v>0</v>
      </c>
      <c r="AL315" s="79">
        <f t="shared" si="222"/>
        <v>0</v>
      </c>
      <c r="AM315" s="79">
        <f t="shared" si="222"/>
        <v>0</v>
      </c>
      <c r="AN315" s="68" t="e">
        <f t="shared" si="188"/>
        <v>#VALUE!</v>
      </c>
      <c r="AP315" s="77" t="str">
        <f>IF(ISBLANK(F315),"",VLOOKUP(F315,'validation code'!$T$64:$U$120,2,0))</f>
        <v/>
      </c>
      <c r="AQ315" s="77" t="str">
        <f>IF(ISBLANK(F315),"",VLOOKUP(F315,'validation code'!$T$3:$U$59,2,0))</f>
        <v/>
      </c>
      <c r="AR315" s="77" t="str">
        <f>IF(ISBLANK(M315)=TRUE,"",VLOOKUP(M315,'validation code'!$X$48:$Y$49,2,0))</f>
        <v/>
      </c>
      <c r="AS315" s="77" t="str">
        <f>IF(ISBLANK(F315)=TRUE,"",VLOOKUP(F315,'validation code'!$A$22:$B$79,2,0))</f>
        <v/>
      </c>
      <c r="AU315" s="77" t="s">
        <v>40</v>
      </c>
      <c r="AV315" s="77" t="str">
        <f>IF(ISBLANK($B$2)=TRUE,"",VLOOKUP($B$2,'validation code'!$W$54:$X$69,2,0))</f>
        <v>PRB</v>
      </c>
      <c r="AW315" s="77" t="str">
        <f t="shared" si="189"/>
        <v>01</v>
      </c>
      <c r="AX315" s="77" t="str">
        <f t="shared" si="190"/>
        <v/>
      </c>
      <c r="AY315" s="77" t="str">
        <f t="shared" si="191"/>
        <v>0314</v>
      </c>
      <c r="AZ315" s="77" t="str">
        <f t="shared" si="192"/>
        <v>EX-22-PRB-01--0314</v>
      </c>
      <c r="BA315" s="77" t="str">
        <f t="shared" si="193"/>
        <v>Not Completed</v>
      </c>
      <c r="BB315" s="19">
        <f t="shared" si="194"/>
        <v>0</v>
      </c>
      <c r="BC315" s="19">
        <f t="shared" si="195"/>
        <v>0</v>
      </c>
      <c r="BD315" s="19">
        <f t="shared" si="196"/>
        <v>0</v>
      </c>
      <c r="BE315" s="19">
        <f t="shared" si="197"/>
        <v>1</v>
      </c>
      <c r="BF315" s="19">
        <f t="shared" si="198"/>
        <v>0</v>
      </c>
      <c r="BG315" s="19">
        <f t="shared" si="199"/>
        <v>0</v>
      </c>
      <c r="BH315" s="19">
        <f t="shared" si="200"/>
        <v>0</v>
      </c>
      <c r="BI315" s="19">
        <f t="shared" si="201"/>
        <v>0</v>
      </c>
      <c r="BJ315" s="19">
        <f t="shared" si="202"/>
        <v>0</v>
      </c>
      <c r="BK315" s="19">
        <f t="shared" si="203"/>
        <v>0</v>
      </c>
      <c r="BL315" s="19">
        <f t="shared" si="204"/>
        <v>0</v>
      </c>
      <c r="BM315" s="19">
        <f t="shared" si="205"/>
        <v>0</v>
      </c>
      <c r="BN315" s="19">
        <f t="shared" si="206"/>
        <v>1</v>
      </c>
      <c r="BO315" s="19">
        <f t="shared" si="207"/>
        <v>1</v>
      </c>
      <c r="BP315" s="19">
        <f t="shared" si="208"/>
        <v>0</v>
      </c>
      <c r="BQ315" s="19">
        <f t="shared" si="209"/>
        <v>1</v>
      </c>
      <c r="BR315" s="19">
        <f t="shared" si="210"/>
        <v>0</v>
      </c>
      <c r="BS315" s="19">
        <f t="shared" si="211"/>
        <v>0</v>
      </c>
      <c r="BT315" s="19">
        <f t="shared" si="212"/>
        <v>0</v>
      </c>
      <c r="BU315" s="19">
        <f t="shared" si="213"/>
        <v>0</v>
      </c>
      <c r="BV315" s="19">
        <f t="shared" si="214"/>
        <v>0</v>
      </c>
      <c r="BW315" s="19">
        <f t="shared" si="215"/>
        <v>0</v>
      </c>
      <c r="BY315" s="12" t="str">
        <f t="shared" si="216"/>
        <v/>
      </c>
      <c r="BZ315" s="12"/>
      <c r="CA315" s="12" t="str">
        <f t="shared" si="217"/>
        <v/>
      </c>
      <c r="CB315" s="12" t="str">
        <f t="shared" si="218"/>
        <v>PRD_BODY</v>
      </c>
      <c r="CC315" s="12" t="str">
        <f t="shared" si="219"/>
        <v>PRD_BODY</v>
      </c>
    </row>
    <row r="316" spans="1:81" ht="14.25" customHeight="1" x14ac:dyDescent="0.35">
      <c r="A316" s="77" t="str">
        <f t="shared" si="183"/>
        <v>Not Completed</v>
      </c>
      <c r="C316" s="19">
        <f t="shared" si="220"/>
        <v>315</v>
      </c>
      <c r="D316" s="14" t="str">
        <f t="shared" si="184"/>
        <v/>
      </c>
      <c r="E316" s="15"/>
      <c r="F316" s="15"/>
      <c r="G316" s="15"/>
      <c r="H316" s="20" t="str">
        <f t="shared" si="185"/>
        <v/>
      </c>
      <c r="I316" s="15"/>
      <c r="J316" s="15"/>
      <c r="K316" s="65"/>
      <c r="L316" s="65"/>
      <c r="M316" s="15"/>
      <c r="N316" s="15"/>
      <c r="O316" s="15"/>
      <c r="P316" s="16"/>
      <c r="Q316" s="21" t="str">
        <f>IF(ISBLANK(O316)=TRUE,"",VLOOKUP(O316,'validation code'!$X$35:$Y$38,2,0))</f>
        <v/>
      </c>
      <c r="R316" s="84" t="e">
        <f t="shared" si="186"/>
        <v>#VALUE!</v>
      </c>
      <c r="S316" s="16"/>
      <c r="T316" s="83" t="e">
        <f t="shared" si="187"/>
        <v>#VALUE!</v>
      </c>
      <c r="U316" s="66"/>
      <c r="V316" s="66"/>
      <c r="W316" s="66"/>
      <c r="X316" s="66"/>
      <c r="Y316" s="76"/>
      <c r="Z316" s="66"/>
      <c r="AA316" s="76"/>
      <c r="AB316" s="79">
        <f t="shared" si="222"/>
        <v>0</v>
      </c>
      <c r="AC316" s="79">
        <f t="shared" si="222"/>
        <v>0</v>
      </c>
      <c r="AD316" s="79">
        <f t="shared" si="222"/>
        <v>0</v>
      </c>
      <c r="AE316" s="79">
        <f t="shared" si="222"/>
        <v>0</v>
      </c>
      <c r="AF316" s="79">
        <f t="shared" si="222"/>
        <v>0</v>
      </c>
      <c r="AG316" s="79">
        <f t="shared" si="222"/>
        <v>0</v>
      </c>
      <c r="AH316" s="79">
        <f t="shared" si="222"/>
        <v>0</v>
      </c>
      <c r="AI316" s="79">
        <f t="shared" si="222"/>
        <v>0</v>
      </c>
      <c r="AJ316" s="79">
        <f t="shared" si="222"/>
        <v>0</v>
      </c>
      <c r="AK316" s="79">
        <f t="shared" si="222"/>
        <v>0</v>
      </c>
      <c r="AL316" s="79">
        <f t="shared" si="222"/>
        <v>0</v>
      </c>
      <c r="AM316" s="79">
        <f t="shared" si="222"/>
        <v>0</v>
      </c>
      <c r="AN316" s="68" t="e">
        <f t="shared" si="188"/>
        <v>#VALUE!</v>
      </c>
      <c r="AP316" s="77" t="str">
        <f>IF(ISBLANK(F316),"",VLOOKUP(F316,'validation code'!$T$64:$U$120,2,0))</f>
        <v/>
      </c>
      <c r="AQ316" s="77" t="str">
        <f>IF(ISBLANK(F316),"",VLOOKUP(F316,'validation code'!$T$3:$U$59,2,0))</f>
        <v/>
      </c>
      <c r="AR316" s="77" t="str">
        <f>IF(ISBLANK(M316)=TRUE,"",VLOOKUP(M316,'validation code'!$X$48:$Y$49,2,0))</f>
        <v/>
      </c>
      <c r="AS316" s="77" t="str">
        <f>IF(ISBLANK(F316)=TRUE,"",VLOOKUP(F316,'validation code'!$A$22:$B$79,2,0))</f>
        <v/>
      </c>
      <c r="AU316" s="77" t="s">
        <v>40</v>
      </c>
      <c r="AV316" s="77" t="str">
        <f>IF(ISBLANK($B$2)=TRUE,"",VLOOKUP($B$2,'validation code'!$W$54:$X$69,2,0))</f>
        <v>PRB</v>
      </c>
      <c r="AW316" s="77" t="str">
        <f t="shared" si="189"/>
        <v>01</v>
      </c>
      <c r="AX316" s="77" t="str">
        <f t="shared" si="190"/>
        <v/>
      </c>
      <c r="AY316" s="77" t="str">
        <f t="shared" si="191"/>
        <v>0315</v>
      </c>
      <c r="AZ316" s="77" t="str">
        <f t="shared" si="192"/>
        <v>EX-22-PRB-01--0315</v>
      </c>
      <c r="BA316" s="77" t="str">
        <f t="shared" si="193"/>
        <v>Not Completed</v>
      </c>
      <c r="BB316" s="19">
        <f t="shared" si="194"/>
        <v>0</v>
      </c>
      <c r="BC316" s="19">
        <f t="shared" si="195"/>
        <v>0</v>
      </c>
      <c r="BD316" s="19">
        <f t="shared" si="196"/>
        <v>0</v>
      </c>
      <c r="BE316" s="19">
        <f t="shared" si="197"/>
        <v>1</v>
      </c>
      <c r="BF316" s="19">
        <f t="shared" si="198"/>
        <v>0</v>
      </c>
      <c r="BG316" s="19">
        <f t="shared" si="199"/>
        <v>0</v>
      </c>
      <c r="BH316" s="19">
        <f t="shared" si="200"/>
        <v>0</v>
      </c>
      <c r="BI316" s="19">
        <f t="shared" si="201"/>
        <v>0</v>
      </c>
      <c r="BJ316" s="19">
        <f t="shared" si="202"/>
        <v>0</v>
      </c>
      <c r="BK316" s="19">
        <f t="shared" si="203"/>
        <v>0</v>
      </c>
      <c r="BL316" s="19">
        <f t="shared" si="204"/>
        <v>0</v>
      </c>
      <c r="BM316" s="19">
        <f t="shared" si="205"/>
        <v>0</v>
      </c>
      <c r="BN316" s="19">
        <f t="shared" si="206"/>
        <v>1</v>
      </c>
      <c r="BO316" s="19">
        <f t="shared" si="207"/>
        <v>1</v>
      </c>
      <c r="BP316" s="19">
        <f t="shared" si="208"/>
        <v>0</v>
      </c>
      <c r="BQ316" s="19">
        <f t="shared" si="209"/>
        <v>1</v>
      </c>
      <c r="BR316" s="19">
        <f t="shared" si="210"/>
        <v>0</v>
      </c>
      <c r="BS316" s="19">
        <f t="shared" si="211"/>
        <v>0</v>
      </c>
      <c r="BT316" s="19">
        <f t="shared" si="212"/>
        <v>0</v>
      </c>
      <c r="BU316" s="19">
        <f t="shared" si="213"/>
        <v>0</v>
      </c>
      <c r="BV316" s="19">
        <f t="shared" si="214"/>
        <v>0</v>
      </c>
      <c r="BW316" s="19">
        <f t="shared" si="215"/>
        <v>0</v>
      </c>
      <c r="BY316" s="12" t="str">
        <f t="shared" si="216"/>
        <v/>
      </c>
      <c r="BZ316" s="12"/>
      <c r="CA316" s="12" t="str">
        <f t="shared" si="217"/>
        <v/>
      </c>
      <c r="CB316" s="12" t="str">
        <f t="shared" si="218"/>
        <v>PRD_BODY</v>
      </c>
      <c r="CC316" s="12" t="str">
        <f t="shared" si="219"/>
        <v>PRD_BODY</v>
      </c>
    </row>
    <row r="317" spans="1:81" ht="14.25" customHeight="1" x14ac:dyDescent="0.35">
      <c r="A317" s="77" t="str">
        <f t="shared" si="183"/>
        <v>Not Completed</v>
      </c>
      <c r="C317" s="19">
        <f t="shared" si="220"/>
        <v>316</v>
      </c>
      <c r="D317" s="14" t="str">
        <f t="shared" si="184"/>
        <v/>
      </c>
      <c r="E317" s="15"/>
      <c r="F317" s="15"/>
      <c r="G317" s="15"/>
      <c r="H317" s="20" t="str">
        <f t="shared" si="185"/>
        <v/>
      </c>
      <c r="I317" s="15"/>
      <c r="J317" s="15"/>
      <c r="K317" s="65"/>
      <c r="L317" s="65"/>
      <c r="M317" s="15"/>
      <c r="N317" s="15"/>
      <c r="O317" s="15"/>
      <c r="P317" s="16"/>
      <c r="Q317" s="21" t="str">
        <f>IF(ISBLANK(O317)=TRUE,"",VLOOKUP(O317,'validation code'!$X$35:$Y$38,2,0))</f>
        <v/>
      </c>
      <c r="R317" s="84" t="e">
        <f t="shared" si="186"/>
        <v>#VALUE!</v>
      </c>
      <c r="S317" s="16"/>
      <c r="T317" s="83" t="e">
        <f t="shared" si="187"/>
        <v>#VALUE!</v>
      </c>
      <c r="U317" s="66"/>
      <c r="V317" s="66"/>
      <c r="W317" s="66"/>
      <c r="X317" s="66"/>
      <c r="Y317" s="76"/>
      <c r="Z317" s="66"/>
      <c r="AA317" s="76"/>
      <c r="AB317" s="79">
        <f t="shared" si="222"/>
        <v>0</v>
      </c>
      <c r="AC317" s="79">
        <f t="shared" si="222"/>
        <v>0</v>
      </c>
      <c r="AD317" s="79">
        <f t="shared" si="222"/>
        <v>0</v>
      </c>
      <c r="AE317" s="79">
        <f t="shared" si="222"/>
        <v>0</v>
      </c>
      <c r="AF317" s="79">
        <f t="shared" si="222"/>
        <v>0</v>
      </c>
      <c r="AG317" s="79">
        <f t="shared" si="222"/>
        <v>0</v>
      </c>
      <c r="AH317" s="79">
        <f t="shared" si="222"/>
        <v>0</v>
      </c>
      <c r="AI317" s="79">
        <f t="shared" si="222"/>
        <v>0</v>
      </c>
      <c r="AJ317" s="79">
        <f t="shared" si="222"/>
        <v>0</v>
      </c>
      <c r="AK317" s="79">
        <f t="shared" si="222"/>
        <v>0</v>
      </c>
      <c r="AL317" s="79">
        <f t="shared" si="222"/>
        <v>0</v>
      </c>
      <c r="AM317" s="79">
        <f t="shared" si="222"/>
        <v>0</v>
      </c>
      <c r="AN317" s="68" t="e">
        <f t="shared" si="188"/>
        <v>#VALUE!</v>
      </c>
      <c r="AP317" s="77" t="str">
        <f>IF(ISBLANK(F317),"",VLOOKUP(F317,'validation code'!$T$64:$U$120,2,0))</f>
        <v/>
      </c>
      <c r="AQ317" s="77" t="str">
        <f>IF(ISBLANK(F317),"",VLOOKUP(F317,'validation code'!$T$3:$U$59,2,0))</f>
        <v/>
      </c>
      <c r="AR317" s="77" t="str">
        <f>IF(ISBLANK(M317)=TRUE,"",VLOOKUP(M317,'validation code'!$X$48:$Y$49,2,0))</f>
        <v/>
      </c>
      <c r="AS317" s="77" t="str">
        <f>IF(ISBLANK(F317)=TRUE,"",VLOOKUP(F317,'validation code'!$A$22:$B$79,2,0))</f>
        <v/>
      </c>
      <c r="AU317" s="77" t="s">
        <v>40</v>
      </c>
      <c r="AV317" s="77" t="str">
        <f>IF(ISBLANK($B$2)=TRUE,"",VLOOKUP($B$2,'validation code'!$W$54:$X$69,2,0))</f>
        <v>PRB</v>
      </c>
      <c r="AW317" s="77" t="str">
        <f t="shared" si="189"/>
        <v>01</v>
      </c>
      <c r="AX317" s="77" t="str">
        <f t="shared" si="190"/>
        <v/>
      </c>
      <c r="AY317" s="77" t="str">
        <f t="shared" si="191"/>
        <v>0316</v>
      </c>
      <c r="AZ317" s="77" t="str">
        <f t="shared" si="192"/>
        <v>EX-22-PRB-01--0316</v>
      </c>
      <c r="BA317" s="77" t="str">
        <f t="shared" si="193"/>
        <v>Not Completed</v>
      </c>
      <c r="BB317" s="19">
        <f t="shared" si="194"/>
        <v>0</v>
      </c>
      <c r="BC317" s="19">
        <f t="shared" si="195"/>
        <v>0</v>
      </c>
      <c r="BD317" s="19">
        <f t="shared" si="196"/>
        <v>0</v>
      </c>
      <c r="BE317" s="19">
        <f t="shared" si="197"/>
        <v>1</v>
      </c>
      <c r="BF317" s="19">
        <f t="shared" si="198"/>
        <v>0</v>
      </c>
      <c r="BG317" s="19">
        <f t="shared" si="199"/>
        <v>0</v>
      </c>
      <c r="BH317" s="19">
        <f t="shared" si="200"/>
        <v>0</v>
      </c>
      <c r="BI317" s="19">
        <f t="shared" si="201"/>
        <v>0</v>
      </c>
      <c r="BJ317" s="19">
        <f t="shared" si="202"/>
        <v>0</v>
      </c>
      <c r="BK317" s="19">
        <f t="shared" si="203"/>
        <v>0</v>
      </c>
      <c r="BL317" s="19">
        <f t="shared" si="204"/>
        <v>0</v>
      </c>
      <c r="BM317" s="19">
        <f t="shared" si="205"/>
        <v>0</v>
      </c>
      <c r="BN317" s="19">
        <f t="shared" si="206"/>
        <v>1</v>
      </c>
      <c r="BO317" s="19">
        <f t="shared" si="207"/>
        <v>1</v>
      </c>
      <c r="BP317" s="19">
        <f t="shared" si="208"/>
        <v>0</v>
      </c>
      <c r="BQ317" s="19">
        <f t="shared" si="209"/>
        <v>1</v>
      </c>
      <c r="BR317" s="19">
        <f t="shared" si="210"/>
        <v>0</v>
      </c>
      <c r="BS317" s="19">
        <f t="shared" si="211"/>
        <v>0</v>
      </c>
      <c r="BT317" s="19">
        <f t="shared" si="212"/>
        <v>0</v>
      </c>
      <c r="BU317" s="19">
        <f t="shared" si="213"/>
        <v>0</v>
      </c>
      <c r="BV317" s="19">
        <f t="shared" si="214"/>
        <v>0</v>
      </c>
      <c r="BW317" s="19">
        <f t="shared" si="215"/>
        <v>0</v>
      </c>
      <c r="BY317" s="12" t="str">
        <f t="shared" si="216"/>
        <v/>
      </c>
      <c r="BZ317" s="12"/>
      <c r="CA317" s="12" t="str">
        <f t="shared" si="217"/>
        <v/>
      </c>
      <c r="CB317" s="12" t="str">
        <f t="shared" si="218"/>
        <v>PRD_BODY</v>
      </c>
      <c r="CC317" s="12" t="str">
        <f t="shared" si="219"/>
        <v>PRD_BODY</v>
      </c>
    </row>
    <row r="318" spans="1:81" ht="14.25" customHeight="1" x14ac:dyDescent="0.35">
      <c r="A318" s="77" t="str">
        <f t="shared" si="183"/>
        <v>Not Completed</v>
      </c>
      <c r="C318" s="19">
        <f t="shared" si="220"/>
        <v>317</v>
      </c>
      <c r="D318" s="14" t="str">
        <f t="shared" si="184"/>
        <v/>
      </c>
      <c r="E318" s="15"/>
      <c r="F318" s="15"/>
      <c r="G318" s="15"/>
      <c r="H318" s="20" t="str">
        <f t="shared" si="185"/>
        <v/>
      </c>
      <c r="I318" s="15"/>
      <c r="J318" s="15"/>
      <c r="K318" s="65"/>
      <c r="L318" s="65"/>
      <c r="M318" s="15"/>
      <c r="N318" s="15"/>
      <c r="O318" s="15"/>
      <c r="P318" s="16"/>
      <c r="Q318" s="21" t="str">
        <f>IF(ISBLANK(O318)=TRUE,"",VLOOKUP(O318,'validation code'!$X$35:$Y$38,2,0))</f>
        <v/>
      </c>
      <c r="R318" s="84" t="e">
        <f t="shared" si="186"/>
        <v>#VALUE!</v>
      </c>
      <c r="S318" s="16"/>
      <c r="T318" s="83" t="e">
        <f t="shared" si="187"/>
        <v>#VALUE!</v>
      </c>
      <c r="U318" s="66"/>
      <c r="V318" s="66"/>
      <c r="W318" s="66"/>
      <c r="X318" s="66"/>
      <c r="Y318" s="76"/>
      <c r="Z318" s="66"/>
      <c r="AA318" s="76"/>
      <c r="AB318" s="79">
        <f t="shared" si="222"/>
        <v>0</v>
      </c>
      <c r="AC318" s="79">
        <f t="shared" si="222"/>
        <v>0</v>
      </c>
      <c r="AD318" s="79">
        <f t="shared" si="222"/>
        <v>0</v>
      </c>
      <c r="AE318" s="79">
        <f t="shared" si="222"/>
        <v>0</v>
      </c>
      <c r="AF318" s="79">
        <f t="shared" si="222"/>
        <v>0</v>
      </c>
      <c r="AG318" s="79">
        <f t="shared" si="222"/>
        <v>0</v>
      </c>
      <c r="AH318" s="79">
        <f t="shared" si="222"/>
        <v>0</v>
      </c>
      <c r="AI318" s="79">
        <f t="shared" si="222"/>
        <v>0</v>
      </c>
      <c r="AJ318" s="79">
        <f t="shared" si="222"/>
        <v>0</v>
      </c>
      <c r="AK318" s="79">
        <f t="shared" si="222"/>
        <v>0</v>
      </c>
      <c r="AL318" s="79">
        <f t="shared" si="222"/>
        <v>0</v>
      </c>
      <c r="AM318" s="79">
        <f t="shared" si="222"/>
        <v>0</v>
      </c>
      <c r="AN318" s="68" t="e">
        <f t="shared" si="188"/>
        <v>#VALUE!</v>
      </c>
      <c r="AP318" s="77" t="str">
        <f>IF(ISBLANK(F318),"",VLOOKUP(F318,'validation code'!$T$64:$U$120,2,0))</f>
        <v/>
      </c>
      <c r="AQ318" s="77" t="str">
        <f>IF(ISBLANK(F318),"",VLOOKUP(F318,'validation code'!$T$3:$U$59,2,0))</f>
        <v/>
      </c>
      <c r="AR318" s="77" t="str">
        <f>IF(ISBLANK(M318)=TRUE,"",VLOOKUP(M318,'validation code'!$X$48:$Y$49,2,0))</f>
        <v/>
      </c>
      <c r="AS318" s="77" t="str">
        <f>IF(ISBLANK(F318)=TRUE,"",VLOOKUP(F318,'validation code'!$A$22:$B$79,2,0))</f>
        <v/>
      </c>
      <c r="AU318" s="77" t="s">
        <v>40</v>
      </c>
      <c r="AV318" s="77" t="str">
        <f>IF(ISBLANK($B$2)=TRUE,"",VLOOKUP($B$2,'validation code'!$W$54:$X$69,2,0))</f>
        <v>PRB</v>
      </c>
      <c r="AW318" s="77" t="str">
        <f t="shared" si="189"/>
        <v>01</v>
      </c>
      <c r="AX318" s="77" t="str">
        <f t="shared" si="190"/>
        <v/>
      </c>
      <c r="AY318" s="77" t="str">
        <f t="shared" si="191"/>
        <v>0317</v>
      </c>
      <c r="AZ318" s="77" t="str">
        <f t="shared" si="192"/>
        <v>EX-22-PRB-01--0317</v>
      </c>
      <c r="BA318" s="77" t="str">
        <f t="shared" si="193"/>
        <v>Not Completed</v>
      </c>
      <c r="BB318" s="19">
        <f t="shared" si="194"/>
        <v>0</v>
      </c>
      <c r="BC318" s="19">
        <f t="shared" si="195"/>
        <v>0</v>
      </c>
      <c r="BD318" s="19">
        <f t="shared" si="196"/>
        <v>0</v>
      </c>
      <c r="BE318" s="19">
        <f t="shared" si="197"/>
        <v>1</v>
      </c>
      <c r="BF318" s="19">
        <f t="shared" si="198"/>
        <v>0</v>
      </c>
      <c r="BG318" s="19">
        <f t="shared" si="199"/>
        <v>0</v>
      </c>
      <c r="BH318" s="19">
        <f t="shared" si="200"/>
        <v>0</v>
      </c>
      <c r="BI318" s="19">
        <f t="shared" si="201"/>
        <v>0</v>
      </c>
      <c r="BJ318" s="19">
        <f t="shared" si="202"/>
        <v>0</v>
      </c>
      <c r="BK318" s="19">
        <f t="shared" si="203"/>
        <v>0</v>
      </c>
      <c r="BL318" s="19">
        <f t="shared" si="204"/>
        <v>0</v>
      </c>
      <c r="BM318" s="19">
        <f t="shared" si="205"/>
        <v>0</v>
      </c>
      <c r="BN318" s="19">
        <f t="shared" si="206"/>
        <v>1</v>
      </c>
      <c r="BO318" s="19">
        <f t="shared" si="207"/>
        <v>1</v>
      </c>
      <c r="BP318" s="19">
        <f t="shared" si="208"/>
        <v>0</v>
      </c>
      <c r="BQ318" s="19">
        <f t="shared" si="209"/>
        <v>1</v>
      </c>
      <c r="BR318" s="19">
        <f t="shared" si="210"/>
        <v>0</v>
      </c>
      <c r="BS318" s="19">
        <f t="shared" si="211"/>
        <v>0</v>
      </c>
      <c r="BT318" s="19">
        <f t="shared" si="212"/>
        <v>0</v>
      </c>
      <c r="BU318" s="19">
        <f t="shared" si="213"/>
        <v>0</v>
      </c>
      <c r="BV318" s="19">
        <f t="shared" si="214"/>
        <v>0</v>
      </c>
      <c r="BW318" s="19">
        <f t="shared" si="215"/>
        <v>0</v>
      </c>
      <c r="BY318" s="12" t="str">
        <f t="shared" si="216"/>
        <v/>
      </c>
      <c r="BZ318" s="12"/>
      <c r="CA318" s="12" t="str">
        <f t="shared" si="217"/>
        <v/>
      </c>
      <c r="CB318" s="12" t="str">
        <f t="shared" si="218"/>
        <v>PRD_BODY</v>
      </c>
      <c r="CC318" s="12" t="str">
        <f t="shared" si="219"/>
        <v>PRD_BODY</v>
      </c>
    </row>
    <row r="319" spans="1:81" ht="14.25" customHeight="1" x14ac:dyDescent="0.35">
      <c r="A319" s="77" t="str">
        <f t="shared" si="183"/>
        <v>Not Completed</v>
      </c>
      <c r="C319" s="19">
        <f t="shared" si="220"/>
        <v>318</v>
      </c>
      <c r="D319" s="14" t="str">
        <f t="shared" si="184"/>
        <v/>
      </c>
      <c r="E319" s="15"/>
      <c r="F319" s="15"/>
      <c r="G319" s="15"/>
      <c r="H319" s="20" t="str">
        <f t="shared" si="185"/>
        <v/>
      </c>
      <c r="I319" s="15"/>
      <c r="J319" s="15"/>
      <c r="K319" s="65"/>
      <c r="L319" s="65"/>
      <c r="M319" s="15"/>
      <c r="N319" s="15"/>
      <c r="O319" s="15"/>
      <c r="P319" s="16"/>
      <c r="Q319" s="21" t="str">
        <f>IF(ISBLANK(O319)=TRUE,"",VLOOKUP(O319,'validation code'!$X$35:$Y$38,2,0))</f>
        <v/>
      </c>
      <c r="R319" s="84" t="e">
        <f t="shared" si="186"/>
        <v>#VALUE!</v>
      </c>
      <c r="S319" s="16"/>
      <c r="T319" s="83" t="e">
        <f t="shared" si="187"/>
        <v>#VALUE!</v>
      </c>
      <c r="U319" s="66"/>
      <c r="V319" s="66"/>
      <c r="W319" s="66"/>
      <c r="X319" s="66"/>
      <c r="Y319" s="76"/>
      <c r="Z319" s="66"/>
      <c r="AA319" s="76"/>
      <c r="AB319" s="79">
        <f t="shared" si="222"/>
        <v>0</v>
      </c>
      <c r="AC319" s="79">
        <f t="shared" si="222"/>
        <v>0</v>
      </c>
      <c r="AD319" s="79">
        <f t="shared" si="222"/>
        <v>0</v>
      </c>
      <c r="AE319" s="79">
        <f t="shared" si="222"/>
        <v>0</v>
      </c>
      <c r="AF319" s="79">
        <f t="shared" si="222"/>
        <v>0</v>
      </c>
      <c r="AG319" s="79">
        <f t="shared" si="222"/>
        <v>0</v>
      </c>
      <c r="AH319" s="79">
        <f t="shared" si="222"/>
        <v>0</v>
      </c>
      <c r="AI319" s="79">
        <f t="shared" si="222"/>
        <v>0</v>
      </c>
      <c r="AJ319" s="79">
        <f t="shared" si="222"/>
        <v>0</v>
      </c>
      <c r="AK319" s="79">
        <f t="shared" si="222"/>
        <v>0</v>
      </c>
      <c r="AL319" s="79">
        <f t="shared" si="222"/>
        <v>0</v>
      </c>
      <c r="AM319" s="79">
        <f t="shared" si="222"/>
        <v>0</v>
      </c>
      <c r="AN319" s="68" t="e">
        <f t="shared" si="188"/>
        <v>#VALUE!</v>
      </c>
      <c r="AP319" s="77" t="str">
        <f>IF(ISBLANK(F319),"",VLOOKUP(F319,'validation code'!$T$64:$U$120,2,0))</f>
        <v/>
      </c>
      <c r="AQ319" s="77" t="str">
        <f>IF(ISBLANK(F319),"",VLOOKUP(F319,'validation code'!$T$3:$U$59,2,0))</f>
        <v/>
      </c>
      <c r="AR319" s="77" t="str">
        <f>IF(ISBLANK(M319)=TRUE,"",VLOOKUP(M319,'validation code'!$X$48:$Y$49,2,0))</f>
        <v/>
      </c>
      <c r="AS319" s="77" t="str">
        <f>IF(ISBLANK(F319)=TRUE,"",VLOOKUP(F319,'validation code'!$A$22:$B$79,2,0))</f>
        <v/>
      </c>
      <c r="AU319" s="77" t="s">
        <v>40</v>
      </c>
      <c r="AV319" s="77" t="str">
        <f>IF(ISBLANK($B$2)=TRUE,"",VLOOKUP($B$2,'validation code'!$W$54:$X$69,2,0))</f>
        <v>PRB</v>
      </c>
      <c r="AW319" s="77" t="str">
        <f t="shared" si="189"/>
        <v>01</v>
      </c>
      <c r="AX319" s="77" t="str">
        <f t="shared" si="190"/>
        <v/>
      </c>
      <c r="AY319" s="77" t="str">
        <f t="shared" si="191"/>
        <v>0318</v>
      </c>
      <c r="AZ319" s="77" t="str">
        <f t="shared" si="192"/>
        <v>EX-22-PRB-01--0318</v>
      </c>
      <c r="BA319" s="77" t="str">
        <f t="shared" si="193"/>
        <v>Not Completed</v>
      </c>
      <c r="BB319" s="19">
        <f t="shared" si="194"/>
        <v>0</v>
      </c>
      <c r="BC319" s="19">
        <f t="shared" si="195"/>
        <v>0</v>
      </c>
      <c r="BD319" s="19">
        <f t="shared" si="196"/>
        <v>0</v>
      </c>
      <c r="BE319" s="19">
        <f t="shared" si="197"/>
        <v>1</v>
      </c>
      <c r="BF319" s="19">
        <f t="shared" si="198"/>
        <v>0</v>
      </c>
      <c r="BG319" s="19">
        <f t="shared" si="199"/>
        <v>0</v>
      </c>
      <c r="BH319" s="19">
        <f t="shared" si="200"/>
        <v>0</v>
      </c>
      <c r="BI319" s="19">
        <f t="shared" si="201"/>
        <v>0</v>
      </c>
      <c r="BJ319" s="19">
        <f t="shared" si="202"/>
        <v>0</v>
      </c>
      <c r="BK319" s="19">
        <f t="shared" si="203"/>
        <v>0</v>
      </c>
      <c r="BL319" s="19">
        <f t="shared" si="204"/>
        <v>0</v>
      </c>
      <c r="BM319" s="19">
        <f t="shared" si="205"/>
        <v>0</v>
      </c>
      <c r="BN319" s="19">
        <f t="shared" si="206"/>
        <v>1</v>
      </c>
      <c r="BO319" s="19">
        <f t="shared" si="207"/>
        <v>1</v>
      </c>
      <c r="BP319" s="19">
        <f t="shared" si="208"/>
        <v>0</v>
      </c>
      <c r="BQ319" s="19">
        <f t="shared" si="209"/>
        <v>1</v>
      </c>
      <c r="BR319" s="19">
        <f t="shared" si="210"/>
        <v>0</v>
      </c>
      <c r="BS319" s="19">
        <f t="shared" si="211"/>
        <v>0</v>
      </c>
      <c r="BT319" s="19">
        <f t="shared" si="212"/>
        <v>0</v>
      </c>
      <c r="BU319" s="19">
        <f t="shared" si="213"/>
        <v>0</v>
      </c>
      <c r="BV319" s="19">
        <f t="shared" si="214"/>
        <v>0</v>
      </c>
      <c r="BW319" s="19">
        <f t="shared" si="215"/>
        <v>0</v>
      </c>
      <c r="BY319" s="12" t="str">
        <f t="shared" si="216"/>
        <v/>
      </c>
      <c r="BZ319" s="12"/>
      <c r="CA319" s="12" t="str">
        <f t="shared" si="217"/>
        <v/>
      </c>
      <c r="CB319" s="12" t="str">
        <f t="shared" si="218"/>
        <v>PRD_BODY</v>
      </c>
      <c r="CC319" s="12" t="str">
        <f t="shared" si="219"/>
        <v>PRD_BODY</v>
      </c>
    </row>
    <row r="320" spans="1:81" ht="14.25" customHeight="1" x14ac:dyDescent="0.35">
      <c r="A320" s="77" t="str">
        <f t="shared" si="183"/>
        <v>Not Completed</v>
      </c>
      <c r="C320" s="19">
        <f t="shared" si="220"/>
        <v>319</v>
      </c>
      <c r="D320" s="14" t="str">
        <f t="shared" si="184"/>
        <v/>
      </c>
      <c r="E320" s="15"/>
      <c r="F320" s="15"/>
      <c r="G320" s="15"/>
      <c r="H320" s="20" t="str">
        <f t="shared" si="185"/>
        <v/>
      </c>
      <c r="I320" s="15"/>
      <c r="J320" s="15"/>
      <c r="K320" s="65"/>
      <c r="L320" s="65"/>
      <c r="M320" s="15"/>
      <c r="N320" s="15"/>
      <c r="O320" s="15"/>
      <c r="P320" s="16"/>
      <c r="Q320" s="21" t="str">
        <f>IF(ISBLANK(O320)=TRUE,"",VLOOKUP(O320,'validation code'!$X$35:$Y$38,2,0))</f>
        <v/>
      </c>
      <c r="R320" s="84" t="e">
        <f t="shared" si="186"/>
        <v>#VALUE!</v>
      </c>
      <c r="S320" s="16"/>
      <c r="T320" s="83" t="e">
        <f t="shared" si="187"/>
        <v>#VALUE!</v>
      </c>
      <c r="U320" s="66"/>
      <c r="V320" s="66"/>
      <c r="W320" s="66"/>
      <c r="X320" s="66"/>
      <c r="Y320" s="76"/>
      <c r="Z320" s="66"/>
      <c r="AA320" s="76"/>
      <c r="AB320" s="79">
        <f t="shared" si="222"/>
        <v>0</v>
      </c>
      <c r="AC320" s="79">
        <f t="shared" si="222"/>
        <v>0</v>
      </c>
      <c r="AD320" s="79">
        <f t="shared" si="222"/>
        <v>0</v>
      </c>
      <c r="AE320" s="79">
        <f t="shared" si="222"/>
        <v>0</v>
      </c>
      <c r="AF320" s="79">
        <f t="shared" si="222"/>
        <v>0</v>
      </c>
      <c r="AG320" s="79">
        <f t="shared" si="222"/>
        <v>0</v>
      </c>
      <c r="AH320" s="79">
        <f t="shared" si="222"/>
        <v>0</v>
      </c>
      <c r="AI320" s="79">
        <f t="shared" si="222"/>
        <v>0</v>
      </c>
      <c r="AJ320" s="79">
        <f t="shared" si="222"/>
        <v>0</v>
      </c>
      <c r="AK320" s="79">
        <f t="shared" si="222"/>
        <v>0</v>
      </c>
      <c r="AL320" s="79">
        <f t="shared" si="222"/>
        <v>0</v>
      </c>
      <c r="AM320" s="79">
        <f t="shared" si="222"/>
        <v>0</v>
      </c>
      <c r="AN320" s="68" t="e">
        <f t="shared" si="188"/>
        <v>#VALUE!</v>
      </c>
      <c r="AP320" s="77" t="str">
        <f>IF(ISBLANK(F320),"",VLOOKUP(F320,'validation code'!$T$64:$U$120,2,0))</f>
        <v/>
      </c>
      <c r="AQ320" s="77" t="str">
        <f>IF(ISBLANK(F320),"",VLOOKUP(F320,'validation code'!$T$3:$U$59,2,0))</f>
        <v/>
      </c>
      <c r="AR320" s="77" t="str">
        <f>IF(ISBLANK(M320)=TRUE,"",VLOOKUP(M320,'validation code'!$X$48:$Y$49,2,0))</f>
        <v/>
      </c>
      <c r="AS320" s="77" t="str">
        <f>IF(ISBLANK(F320)=TRUE,"",VLOOKUP(F320,'validation code'!$A$22:$B$79,2,0))</f>
        <v/>
      </c>
      <c r="AU320" s="77" t="s">
        <v>40</v>
      </c>
      <c r="AV320" s="77" t="str">
        <f>IF(ISBLANK($B$2)=TRUE,"",VLOOKUP($B$2,'validation code'!$W$54:$X$69,2,0))</f>
        <v>PRB</v>
      </c>
      <c r="AW320" s="77" t="str">
        <f t="shared" si="189"/>
        <v>01</v>
      </c>
      <c r="AX320" s="77" t="str">
        <f t="shared" si="190"/>
        <v/>
      </c>
      <c r="AY320" s="77" t="str">
        <f t="shared" si="191"/>
        <v>0319</v>
      </c>
      <c r="AZ320" s="77" t="str">
        <f t="shared" si="192"/>
        <v>EX-22-PRB-01--0319</v>
      </c>
      <c r="BA320" s="77" t="str">
        <f t="shared" si="193"/>
        <v>Not Completed</v>
      </c>
      <c r="BB320" s="19">
        <f t="shared" si="194"/>
        <v>0</v>
      </c>
      <c r="BC320" s="19">
        <f t="shared" si="195"/>
        <v>0</v>
      </c>
      <c r="BD320" s="19">
        <f t="shared" si="196"/>
        <v>0</v>
      </c>
      <c r="BE320" s="19">
        <f t="shared" si="197"/>
        <v>1</v>
      </c>
      <c r="BF320" s="19">
        <f t="shared" si="198"/>
        <v>0</v>
      </c>
      <c r="BG320" s="19">
        <f t="shared" si="199"/>
        <v>0</v>
      </c>
      <c r="BH320" s="19">
        <f t="shared" si="200"/>
        <v>0</v>
      </c>
      <c r="BI320" s="19">
        <f t="shared" si="201"/>
        <v>0</v>
      </c>
      <c r="BJ320" s="19">
        <f t="shared" si="202"/>
        <v>0</v>
      </c>
      <c r="BK320" s="19">
        <f t="shared" si="203"/>
        <v>0</v>
      </c>
      <c r="BL320" s="19">
        <f t="shared" si="204"/>
        <v>0</v>
      </c>
      <c r="BM320" s="19">
        <f t="shared" si="205"/>
        <v>0</v>
      </c>
      <c r="BN320" s="19">
        <f t="shared" si="206"/>
        <v>1</v>
      </c>
      <c r="BO320" s="19">
        <f t="shared" si="207"/>
        <v>1</v>
      </c>
      <c r="BP320" s="19">
        <f t="shared" si="208"/>
        <v>0</v>
      </c>
      <c r="BQ320" s="19">
        <f t="shared" si="209"/>
        <v>1</v>
      </c>
      <c r="BR320" s="19">
        <f t="shared" si="210"/>
        <v>0</v>
      </c>
      <c r="BS320" s="19">
        <f t="shared" si="211"/>
        <v>0</v>
      </c>
      <c r="BT320" s="19">
        <f t="shared" si="212"/>
        <v>0</v>
      </c>
      <c r="BU320" s="19">
        <f t="shared" si="213"/>
        <v>0</v>
      </c>
      <c r="BV320" s="19">
        <f t="shared" si="214"/>
        <v>0</v>
      </c>
      <c r="BW320" s="19">
        <f t="shared" si="215"/>
        <v>0</v>
      </c>
      <c r="BY320" s="12" t="str">
        <f t="shared" si="216"/>
        <v/>
      </c>
      <c r="BZ320" s="12"/>
      <c r="CA320" s="12" t="str">
        <f t="shared" si="217"/>
        <v/>
      </c>
      <c r="CB320" s="12" t="str">
        <f t="shared" si="218"/>
        <v>PRD_BODY</v>
      </c>
      <c r="CC320" s="12" t="str">
        <f t="shared" si="219"/>
        <v>PRD_BODY</v>
      </c>
    </row>
    <row r="321" spans="1:81" ht="14.25" customHeight="1" x14ac:dyDescent="0.35">
      <c r="A321" s="77" t="str">
        <f t="shared" si="183"/>
        <v>Not Completed</v>
      </c>
      <c r="C321" s="19">
        <f t="shared" si="220"/>
        <v>320</v>
      </c>
      <c r="D321" s="14" t="str">
        <f t="shared" si="184"/>
        <v/>
      </c>
      <c r="E321" s="15"/>
      <c r="F321" s="15"/>
      <c r="G321" s="15"/>
      <c r="H321" s="20" t="str">
        <f t="shared" si="185"/>
        <v/>
      </c>
      <c r="I321" s="15"/>
      <c r="J321" s="15"/>
      <c r="K321" s="65"/>
      <c r="L321" s="65"/>
      <c r="M321" s="15"/>
      <c r="N321" s="15"/>
      <c r="O321" s="15"/>
      <c r="P321" s="16"/>
      <c r="Q321" s="21" t="str">
        <f>IF(ISBLANK(O321)=TRUE,"",VLOOKUP(O321,'validation code'!$X$35:$Y$38,2,0))</f>
        <v/>
      </c>
      <c r="R321" s="84" t="e">
        <f t="shared" si="186"/>
        <v>#VALUE!</v>
      </c>
      <c r="S321" s="16"/>
      <c r="T321" s="83" t="e">
        <f t="shared" si="187"/>
        <v>#VALUE!</v>
      </c>
      <c r="U321" s="66"/>
      <c r="V321" s="66"/>
      <c r="W321" s="66"/>
      <c r="X321" s="66"/>
      <c r="Y321" s="76"/>
      <c r="Z321" s="66"/>
      <c r="AA321" s="76"/>
      <c r="AB321" s="79">
        <f t="shared" si="222"/>
        <v>0</v>
      </c>
      <c r="AC321" s="79">
        <f t="shared" si="222"/>
        <v>0</v>
      </c>
      <c r="AD321" s="79">
        <f t="shared" si="222"/>
        <v>0</v>
      </c>
      <c r="AE321" s="79">
        <f t="shared" si="222"/>
        <v>0</v>
      </c>
      <c r="AF321" s="79">
        <f t="shared" si="222"/>
        <v>0</v>
      </c>
      <c r="AG321" s="79">
        <f t="shared" si="222"/>
        <v>0</v>
      </c>
      <c r="AH321" s="79">
        <f t="shared" si="222"/>
        <v>0</v>
      </c>
      <c r="AI321" s="79">
        <f t="shared" si="222"/>
        <v>0</v>
      </c>
      <c r="AJ321" s="79">
        <f t="shared" si="222"/>
        <v>0</v>
      </c>
      <c r="AK321" s="79">
        <f t="shared" si="222"/>
        <v>0</v>
      </c>
      <c r="AL321" s="79">
        <f t="shared" si="222"/>
        <v>0</v>
      </c>
      <c r="AM321" s="79">
        <f t="shared" si="222"/>
        <v>0</v>
      </c>
      <c r="AN321" s="68" t="e">
        <f t="shared" si="188"/>
        <v>#VALUE!</v>
      </c>
      <c r="AP321" s="77" t="str">
        <f>IF(ISBLANK(F321),"",VLOOKUP(F321,'validation code'!$T$64:$U$120,2,0))</f>
        <v/>
      </c>
      <c r="AQ321" s="77" t="str">
        <f>IF(ISBLANK(F321),"",VLOOKUP(F321,'validation code'!$T$3:$U$59,2,0))</f>
        <v/>
      </c>
      <c r="AR321" s="77" t="str">
        <f>IF(ISBLANK(M321)=TRUE,"",VLOOKUP(M321,'validation code'!$X$48:$Y$49,2,0))</f>
        <v/>
      </c>
      <c r="AS321" s="77" t="str">
        <f>IF(ISBLANK(F321)=TRUE,"",VLOOKUP(F321,'validation code'!$A$22:$B$79,2,0))</f>
        <v/>
      </c>
      <c r="AU321" s="77" t="s">
        <v>40</v>
      </c>
      <c r="AV321" s="77" t="str">
        <f>IF(ISBLANK($B$2)=TRUE,"",VLOOKUP($B$2,'validation code'!$W$54:$X$69,2,0))</f>
        <v>PRB</v>
      </c>
      <c r="AW321" s="77" t="str">
        <f t="shared" si="189"/>
        <v>01</v>
      </c>
      <c r="AX321" s="77" t="str">
        <f t="shared" si="190"/>
        <v/>
      </c>
      <c r="AY321" s="77" t="str">
        <f t="shared" si="191"/>
        <v>0320</v>
      </c>
      <c r="AZ321" s="77" t="str">
        <f t="shared" si="192"/>
        <v>EX-22-PRB-01--0320</v>
      </c>
      <c r="BA321" s="77" t="str">
        <f t="shared" si="193"/>
        <v>Not Completed</v>
      </c>
      <c r="BB321" s="19">
        <f t="shared" si="194"/>
        <v>0</v>
      </c>
      <c r="BC321" s="19">
        <f t="shared" si="195"/>
        <v>0</v>
      </c>
      <c r="BD321" s="19">
        <f t="shared" si="196"/>
        <v>0</v>
      </c>
      <c r="BE321" s="19">
        <f t="shared" si="197"/>
        <v>1</v>
      </c>
      <c r="BF321" s="19">
        <f t="shared" si="198"/>
        <v>0</v>
      </c>
      <c r="BG321" s="19">
        <f t="shared" si="199"/>
        <v>0</v>
      </c>
      <c r="BH321" s="19">
        <f t="shared" si="200"/>
        <v>0</v>
      </c>
      <c r="BI321" s="19">
        <f t="shared" si="201"/>
        <v>0</v>
      </c>
      <c r="BJ321" s="19">
        <f t="shared" si="202"/>
        <v>0</v>
      </c>
      <c r="BK321" s="19">
        <f t="shared" si="203"/>
        <v>0</v>
      </c>
      <c r="BL321" s="19">
        <f t="shared" si="204"/>
        <v>0</v>
      </c>
      <c r="BM321" s="19">
        <f t="shared" si="205"/>
        <v>0</v>
      </c>
      <c r="BN321" s="19">
        <f t="shared" si="206"/>
        <v>1</v>
      </c>
      <c r="BO321" s="19">
        <f t="shared" si="207"/>
        <v>1</v>
      </c>
      <c r="BP321" s="19">
        <f t="shared" si="208"/>
        <v>0</v>
      </c>
      <c r="BQ321" s="19">
        <f t="shared" si="209"/>
        <v>1</v>
      </c>
      <c r="BR321" s="19">
        <f t="shared" si="210"/>
        <v>0</v>
      </c>
      <c r="BS321" s="19">
        <f t="shared" si="211"/>
        <v>0</v>
      </c>
      <c r="BT321" s="19">
        <f t="shared" si="212"/>
        <v>0</v>
      </c>
      <c r="BU321" s="19">
        <f t="shared" si="213"/>
        <v>0</v>
      </c>
      <c r="BV321" s="19">
        <f t="shared" si="214"/>
        <v>0</v>
      </c>
      <c r="BW321" s="19">
        <f t="shared" si="215"/>
        <v>0</v>
      </c>
      <c r="BY321" s="12" t="str">
        <f t="shared" si="216"/>
        <v/>
      </c>
      <c r="BZ321" s="12"/>
      <c r="CA321" s="12" t="str">
        <f t="shared" si="217"/>
        <v/>
      </c>
      <c r="CB321" s="12" t="str">
        <f t="shared" si="218"/>
        <v>PRD_BODY</v>
      </c>
      <c r="CC321" s="12" t="str">
        <f t="shared" si="219"/>
        <v>PRD_BODY</v>
      </c>
    </row>
    <row r="322" spans="1:81" ht="14.25" customHeight="1" x14ac:dyDescent="0.35">
      <c r="A322" s="77" t="str">
        <f t="shared" si="183"/>
        <v>Not Completed</v>
      </c>
      <c r="C322" s="19">
        <f t="shared" si="220"/>
        <v>321</v>
      </c>
      <c r="D322" s="14" t="str">
        <f t="shared" si="184"/>
        <v/>
      </c>
      <c r="E322" s="15"/>
      <c r="F322" s="15"/>
      <c r="G322" s="15"/>
      <c r="H322" s="20" t="str">
        <f t="shared" si="185"/>
        <v/>
      </c>
      <c r="I322" s="15"/>
      <c r="J322" s="15"/>
      <c r="K322" s="65"/>
      <c r="L322" s="65"/>
      <c r="M322" s="15"/>
      <c r="N322" s="15"/>
      <c r="O322" s="15"/>
      <c r="P322" s="16"/>
      <c r="Q322" s="21" t="str">
        <f>IF(ISBLANK(O322)=TRUE,"",VLOOKUP(O322,'validation code'!$X$35:$Y$38,2,0))</f>
        <v/>
      </c>
      <c r="R322" s="84" t="e">
        <f t="shared" si="186"/>
        <v>#VALUE!</v>
      </c>
      <c r="S322" s="16"/>
      <c r="T322" s="83" t="e">
        <f t="shared" si="187"/>
        <v>#VALUE!</v>
      </c>
      <c r="U322" s="66"/>
      <c r="V322" s="66"/>
      <c r="W322" s="66"/>
      <c r="X322" s="66"/>
      <c r="Y322" s="76"/>
      <c r="Z322" s="66"/>
      <c r="AA322" s="76"/>
      <c r="AB322" s="79">
        <f t="shared" si="222"/>
        <v>0</v>
      </c>
      <c r="AC322" s="79">
        <f t="shared" si="222"/>
        <v>0</v>
      </c>
      <c r="AD322" s="79">
        <f t="shared" si="222"/>
        <v>0</v>
      </c>
      <c r="AE322" s="79">
        <f t="shared" si="222"/>
        <v>0</v>
      </c>
      <c r="AF322" s="79">
        <f t="shared" si="222"/>
        <v>0</v>
      </c>
      <c r="AG322" s="79">
        <f t="shared" si="222"/>
        <v>0</v>
      </c>
      <c r="AH322" s="79">
        <f t="shared" si="222"/>
        <v>0</v>
      </c>
      <c r="AI322" s="79">
        <f t="shared" si="222"/>
        <v>0</v>
      </c>
      <c r="AJ322" s="79">
        <f t="shared" si="222"/>
        <v>0</v>
      </c>
      <c r="AK322" s="79">
        <f t="shared" ref="AB322:AM343" si="223">IFERROR(ROUND(IF(OR(ISBLANK($V322)=TRUE,$V322&lt;&gt;AK$1=TRUE,ISBLANK($T322)=TRUE),"",IF(AK$1=$V322,$T322,0)),0),0)</f>
        <v>0</v>
      </c>
      <c r="AL322" s="79">
        <f t="shared" si="223"/>
        <v>0</v>
      </c>
      <c r="AM322" s="79">
        <f t="shared" si="223"/>
        <v>0</v>
      </c>
      <c r="AN322" s="68" t="e">
        <f t="shared" si="188"/>
        <v>#VALUE!</v>
      </c>
      <c r="AP322" s="77" t="str">
        <f>IF(ISBLANK(F322),"",VLOOKUP(F322,'validation code'!$T$64:$U$120,2,0))</f>
        <v/>
      </c>
      <c r="AQ322" s="77" t="str">
        <f>IF(ISBLANK(F322),"",VLOOKUP(F322,'validation code'!$T$3:$U$59,2,0))</f>
        <v/>
      </c>
      <c r="AR322" s="77" t="str">
        <f>IF(ISBLANK(M322)=TRUE,"",VLOOKUP(M322,'validation code'!$X$48:$Y$49,2,0))</f>
        <v/>
      </c>
      <c r="AS322" s="77" t="str">
        <f>IF(ISBLANK(F322)=TRUE,"",VLOOKUP(F322,'validation code'!$A$22:$B$79,2,0))</f>
        <v/>
      </c>
      <c r="AU322" s="77" t="s">
        <v>40</v>
      </c>
      <c r="AV322" s="77" t="str">
        <f>IF(ISBLANK($B$2)=TRUE,"",VLOOKUP($B$2,'validation code'!$W$54:$X$69,2,0))</f>
        <v>PRB</v>
      </c>
      <c r="AW322" s="77" t="str">
        <f t="shared" si="189"/>
        <v>01</v>
      </c>
      <c r="AX322" s="77" t="str">
        <f t="shared" si="190"/>
        <v/>
      </c>
      <c r="AY322" s="77" t="str">
        <f t="shared" si="191"/>
        <v>0321</v>
      </c>
      <c r="AZ322" s="77" t="str">
        <f t="shared" si="192"/>
        <v>EX-22-PRB-01--0321</v>
      </c>
      <c r="BA322" s="77" t="str">
        <f t="shared" si="193"/>
        <v>Not Completed</v>
      </c>
      <c r="BB322" s="19">
        <f t="shared" si="194"/>
        <v>0</v>
      </c>
      <c r="BC322" s="19">
        <f t="shared" si="195"/>
        <v>0</v>
      </c>
      <c r="BD322" s="19">
        <f t="shared" si="196"/>
        <v>0</v>
      </c>
      <c r="BE322" s="19">
        <f t="shared" si="197"/>
        <v>1</v>
      </c>
      <c r="BF322" s="19">
        <f t="shared" si="198"/>
        <v>0</v>
      </c>
      <c r="BG322" s="19">
        <f t="shared" si="199"/>
        <v>0</v>
      </c>
      <c r="BH322" s="19">
        <f t="shared" si="200"/>
        <v>0</v>
      </c>
      <c r="BI322" s="19">
        <f t="shared" si="201"/>
        <v>0</v>
      </c>
      <c r="BJ322" s="19">
        <f t="shared" si="202"/>
        <v>0</v>
      </c>
      <c r="BK322" s="19">
        <f t="shared" si="203"/>
        <v>0</v>
      </c>
      <c r="BL322" s="19">
        <f t="shared" si="204"/>
        <v>0</v>
      </c>
      <c r="BM322" s="19">
        <f t="shared" si="205"/>
        <v>0</v>
      </c>
      <c r="BN322" s="19">
        <f t="shared" si="206"/>
        <v>1</v>
      </c>
      <c r="BO322" s="19">
        <f t="shared" si="207"/>
        <v>1</v>
      </c>
      <c r="BP322" s="19">
        <f t="shared" si="208"/>
        <v>0</v>
      </c>
      <c r="BQ322" s="19">
        <f t="shared" si="209"/>
        <v>1</v>
      </c>
      <c r="BR322" s="19">
        <f t="shared" si="210"/>
        <v>0</v>
      </c>
      <c r="BS322" s="19">
        <f t="shared" si="211"/>
        <v>0</v>
      </c>
      <c r="BT322" s="19">
        <f t="shared" si="212"/>
        <v>0</v>
      </c>
      <c r="BU322" s="19">
        <f t="shared" si="213"/>
        <v>0</v>
      </c>
      <c r="BV322" s="19">
        <f t="shared" si="214"/>
        <v>0</v>
      </c>
      <c r="BW322" s="19">
        <f t="shared" si="215"/>
        <v>0</v>
      </c>
      <c r="BY322" s="12" t="str">
        <f t="shared" si="216"/>
        <v/>
      </c>
      <c r="BZ322" s="12"/>
      <c r="CA322" s="12" t="str">
        <f t="shared" si="217"/>
        <v/>
      </c>
      <c r="CB322" s="12" t="str">
        <f t="shared" si="218"/>
        <v>PRD_BODY</v>
      </c>
      <c r="CC322" s="12" t="str">
        <f t="shared" si="219"/>
        <v>PRD_BODY</v>
      </c>
    </row>
    <row r="323" spans="1:81" ht="14.25" customHeight="1" x14ac:dyDescent="0.35">
      <c r="A323" s="77" t="str">
        <f t="shared" si="183"/>
        <v>Not Completed</v>
      </c>
      <c r="C323" s="19">
        <f t="shared" si="220"/>
        <v>322</v>
      </c>
      <c r="D323" s="14" t="str">
        <f t="shared" si="184"/>
        <v/>
      </c>
      <c r="E323" s="15"/>
      <c r="F323" s="15"/>
      <c r="G323" s="15"/>
      <c r="H323" s="20" t="str">
        <f t="shared" si="185"/>
        <v/>
      </c>
      <c r="I323" s="15"/>
      <c r="J323" s="15"/>
      <c r="K323" s="65"/>
      <c r="L323" s="65"/>
      <c r="M323" s="15"/>
      <c r="N323" s="15"/>
      <c r="O323" s="15"/>
      <c r="P323" s="16"/>
      <c r="Q323" s="21" t="str">
        <f>IF(ISBLANK(O323)=TRUE,"",VLOOKUP(O323,'validation code'!$X$35:$Y$38,2,0))</f>
        <v/>
      </c>
      <c r="R323" s="84" t="e">
        <f t="shared" si="186"/>
        <v>#VALUE!</v>
      </c>
      <c r="S323" s="16"/>
      <c r="T323" s="83" t="e">
        <f t="shared" si="187"/>
        <v>#VALUE!</v>
      </c>
      <c r="U323" s="66"/>
      <c r="V323" s="66"/>
      <c r="W323" s="66"/>
      <c r="X323" s="66"/>
      <c r="Y323" s="76"/>
      <c r="Z323" s="66"/>
      <c r="AA323" s="76"/>
      <c r="AB323" s="79">
        <f t="shared" si="223"/>
        <v>0</v>
      </c>
      <c r="AC323" s="79">
        <f t="shared" si="223"/>
        <v>0</v>
      </c>
      <c r="AD323" s="79">
        <f t="shared" si="223"/>
        <v>0</v>
      </c>
      <c r="AE323" s="79">
        <f t="shared" si="223"/>
        <v>0</v>
      </c>
      <c r="AF323" s="79">
        <f t="shared" si="223"/>
        <v>0</v>
      </c>
      <c r="AG323" s="79">
        <f t="shared" si="223"/>
        <v>0</v>
      </c>
      <c r="AH323" s="79">
        <f t="shared" si="223"/>
        <v>0</v>
      </c>
      <c r="AI323" s="79">
        <f t="shared" si="223"/>
        <v>0</v>
      </c>
      <c r="AJ323" s="79">
        <f t="shared" si="223"/>
        <v>0</v>
      </c>
      <c r="AK323" s="79">
        <f t="shared" si="223"/>
        <v>0</v>
      </c>
      <c r="AL323" s="79">
        <f t="shared" si="223"/>
        <v>0</v>
      </c>
      <c r="AM323" s="79">
        <f t="shared" si="223"/>
        <v>0</v>
      </c>
      <c r="AN323" s="68" t="e">
        <f t="shared" si="188"/>
        <v>#VALUE!</v>
      </c>
      <c r="AP323" s="77" t="str">
        <f>IF(ISBLANK(F323),"",VLOOKUP(F323,'validation code'!$T$64:$U$120,2,0))</f>
        <v/>
      </c>
      <c r="AQ323" s="77" t="str">
        <f>IF(ISBLANK(F323),"",VLOOKUP(F323,'validation code'!$T$3:$U$59,2,0))</f>
        <v/>
      </c>
      <c r="AR323" s="77" t="str">
        <f>IF(ISBLANK(M323)=TRUE,"",VLOOKUP(M323,'validation code'!$X$48:$Y$49,2,0))</f>
        <v/>
      </c>
      <c r="AS323" s="77" t="str">
        <f>IF(ISBLANK(F323)=TRUE,"",VLOOKUP(F323,'validation code'!$A$22:$B$79,2,0))</f>
        <v/>
      </c>
      <c r="AU323" s="77" t="s">
        <v>40</v>
      </c>
      <c r="AV323" s="77" t="str">
        <f>IF(ISBLANK($B$2)=TRUE,"",VLOOKUP($B$2,'validation code'!$W$54:$X$69,2,0))</f>
        <v>PRB</v>
      </c>
      <c r="AW323" s="77" t="str">
        <f t="shared" si="189"/>
        <v>01</v>
      </c>
      <c r="AX323" s="77" t="str">
        <f t="shared" si="190"/>
        <v/>
      </c>
      <c r="AY323" s="77" t="str">
        <f t="shared" si="191"/>
        <v>0322</v>
      </c>
      <c r="AZ323" s="77" t="str">
        <f t="shared" si="192"/>
        <v>EX-22-PRB-01--0322</v>
      </c>
      <c r="BA323" s="77" t="str">
        <f t="shared" si="193"/>
        <v>Not Completed</v>
      </c>
      <c r="BB323" s="19">
        <f t="shared" si="194"/>
        <v>0</v>
      </c>
      <c r="BC323" s="19">
        <f t="shared" si="195"/>
        <v>0</v>
      </c>
      <c r="BD323" s="19">
        <f t="shared" si="196"/>
        <v>0</v>
      </c>
      <c r="BE323" s="19">
        <f t="shared" si="197"/>
        <v>1</v>
      </c>
      <c r="BF323" s="19">
        <f t="shared" si="198"/>
        <v>0</v>
      </c>
      <c r="BG323" s="19">
        <f t="shared" si="199"/>
        <v>0</v>
      </c>
      <c r="BH323" s="19">
        <f t="shared" si="200"/>
        <v>0</v>
      </c>
      <c r="BI323" s="19">
        <f t="shared" si="201"/>
        <v>0</v>
      </c>
      <c r="BJ323" s="19">
        <f t="shared" si="202"/>
        <v>0</v>
      </c>
      <c r="BK323" s="19">
        <f t="shared" si="203"/>
        <v>0</v>
      </c>
      <c r="BL323" s="19">
        <f t="shared" si="204"/>
        <v>0</v>
      </c>
      <c r="BM323" s="19">
        <f t="shared" si="205"/>
        <v>0</v>
      </c>
      <c r="BN323" s="19">
        <f t="shared" si="206"/>
        <v>1</v>
      </c>
      <c r="BO323" s="19">
        <f t="shared" si="207"/>
        <v>1</v>
      </c>
      <c r="BP323" s="19">
        <f t="shared" si="208"/>
        <v>0</v>
      </c>
      <c r="BQ323" s="19">
        <f t="shared" si="209"/>
        <v>1</v>
      </c>
      <c r="BR323" s="19">
        <f t="shared" si="210"/>
        <v>0</v>
      </c>
      <c r="BS323" s="19">
        <f t="shared" si="211"/>
        <v>0</v>
      </c>
      <c r="BT323" s="19">
        <f t="shared" si="212"/>
        <v>0</v>
      </c>
      <c r="BU323" s="19">
        <f t="shared" si="213"/>
        <v>0</v>
      </c>
      <c r="BV323" s="19">
        <f t="shared" si="214"/>
        <v>0</v>
      </c>
      <c r="BW323" s="19">
        <f t="shared" si="215"/>
        <v>0</v>
      </c>
      <c r="BY323" s="12" t="str">
        <f t="shared" si="216"/>
        <v/>
      </c>
      <c r="BZ323" s="12"/>
      <c r="CA323" s="12" t="str">
        <f t="shared" si="217"/>
        <v/>
      </c>
      <c r="CB323" s="12" t="str">
        <f t="shared" si="218"/>
        <v>PRD_BODY</v>
      </c>
      <c r="CC323" s="12" t="str">
        <f t="shared" si="219"/>
        <v>PRD_BODY</v>
      </c>
    </row>
    <row r="324" spans="1:81" ht="14.25" customHeight="1" x14ac:dyDescent="0.35">
      <c r="A324" s="77" t="str">
        <f t="shared" ref="A324:A387" si="224">BA324</f>
        <v>Not Completed</v>
      </c>
      <c r="C324" s="19">
        <f t="shared" si="220"/>
        <v>323</v>
      </c>
      <c r="D324" s="14" t="str">
        <f t="shared" ref="D324:D387" si="225">IF(A324="not completed","",AZ324)</f>
        <v/>
      </c>
      <c r="E324" s="15"/>
      <c r="F324" s="15"/>
      <c r="G324" s="15"/>
      <c r="H324" s="20" t="str">
        <f t="shared" ref="H324:H387" si="226">IF(ISBLANK(G324),"",VLOOKUP(G324,T_profitcode,2,0))</f>
        <v/>
      </c>
      <c r="I324" s="15"/>
      <c r="J324" s="15"/>
      <c r="K324" s="65"/>
      <c r="L324" s="65"/>
      <c r="M324" s="15"/>
      <c r="N324" s="15"/>
      <c r="O324" s="15"/>
      <c r="P324" s="16"/>
      <c r="Q324" s="21" t="str">
        <f>IF(ISBLANK(O324)=TRUE,"",VLOOKUP(O324,'validation code'!$X$35:$Y$38,2,0))</f>
        <v/>
      </c>
      <c r="R324" s="84" t="e">
        <f t="shared" ref="R324:R387" si="227">ROUND(T324+S324,0)</f>
        <v>#VALUE!</v>
      </c>
      <c r="S324" s="16"/>
      <c r="T324" s="83" t="e">
        <f t="shared" ref="T324:T387" si="228">ROUND(IF(ISERR(P324*Q324)=TRUE,"",P324*Q324*N324),0)</f>
        <v>#VALUE!</v>
      </c>
      <c r="U324" s="66"/>
      <c r="V324" s="66"/>
      <c r="W324" s="66"/>
      <c r="X324" s="66"/>
      <c r="Y324" s="76"/>
      <c r="Z324" s="66"/>
      <c r="AA324" s="76"/>
      <c r="AB324" s="79">
        <f t="shared" si="223"/>
        <v>0</v>
      </c>
      <c r="AC324" s="79">
        <f t="shared" si="223"/>
        <v>0</v>
      </c>
      <c r="AD324" s="79">
        <f t="shared" si="223"/>
        <v>0</v>
      </c>
      <c r="AE324" s="79">
        <f t="shared" si="223"/>
        <v>0</v>
      </c>
      <c r="AF324" s="79">
        <f t="shared" si="223"/>
        <v>0</v>
      </c>
      <c r="AG324" s="79">
        <f t="shared" si="223"/>
        <v>0</v>
      </c>
      <c r="AH324" s="79">
        <f t="shared" si="223"/>
        <v>0</v>
      </c>
      <c r="AI324" s="79">
        <f t="shared" si="223"/>
        <v>0</v>
      </c>
      <c r="AJ324" s="79">
        <f t="shared" si="223"/>
        <v>0</v>
      </c>
      <c r="AK324" s="79">
        <f t="shared" si="223"/>
        <v>0</v>
      </c>
      <c r="AL324" s="79">
        <f t="shared" si="223"/>
        <v>0</v>
      </c>
      <c r="AM324" s="79">
        <f t="shared" si="223"/>
        <v>0</v>
      </c>
      <c r="AN324" s="68" t="e">
        <f t="shared" ref="AN324:AN387" si="229">(SUM(AB324:AM324))-T324</f>
        <v>#VALUE!</v>
      </c>
      <c r="AP324" s="77" t="str">
        <f>IF(ISBLANK(F324),"",VLOOKUP(F324,'validation code'!$T$64:$U$120,2,0))</f>
        <v/>
      </c>
      <c r="AQ324" s="77" t="str">
        <f>IF(ISBLANK(F324),"",VLOOKUP(F324,'validation code'!$T$3:$U$59,2,0))</f>
        <v/>
      </c>
      <c r="AR324" s="77" t="str">
        <f>IF(ISBLANK(M324)=TRUE,"",VLOOKUP(M324,'validation code'!$X$48:$Y$49,2,0))</f>
        <v/>
      </c>
      <c r="AS324" s="77" t="str">
        <f>IF(ISBLANK(F324)=TRUE,"",VLOOKUP(F324,'validation code'!$A$22:$B$79,2,0))</f>
        <v/>
      </c>
      <c r="AU324" s="77" t="s">
        <v>40</v>
      </c>
      <c r="AV324" s="77" t="str">
        <f>IF(ISBLANK($B$2)=TRUE,"",VLOOKUP($B$2,'validation code'!$W$54:$X$69,2,0))</f>
        <v>PRB</v>
      </c>
      <c r="AW324" s="77" t="str">
        <f t="shared" ref="AW324:AW387" si="230">TEXT(MONTH(V324),"00")</f>
        <v>01</v>
      </c>
      <c r="AX324" s="77" t="str">
        <f t="shared" ref="AX324:AX387" si="231">TEXT(LEFT(G324,1),"ABC")</f>
        <v/>
      </c>
      <c r="AY324" s="77" t="str">
        <f t="shared" ref="AY324:AY387" si="232">TEXT(C324,"0000")</f>
        <v>0323</v>
      </c>
      <c r="AZ324" s="77" t="str">
        <f t="shared" ref="AZ324:AZ387" si="233">AU324&amp;"-"&amp;AV324&amp;"-"&amp;AW324&amp;"-"&amp;AX324&amp;"-"&amp;AY324</f>
        <v>EX-22-PRB-01--0323</v>
      </c>
      <c r="BA324" s="77" t="str">
        <f t="shared" ref="BA324:BA387" si="234">IF(SUM(BB324:BW324)=22,"completed","Not Completed")</f>
        <v>Not Completed</v>
      </c>
      <c r="BB324" s="19">
        <f t="shared" ref="BB324:BB387" si="235">IF(ISBLANK(F324)=TRUE,0,1)</f>
        <v>0</v>
      </c>
      <c r="BC324" s="19">
        <f t="shared" ref="BC324:BC387" si="236">IF(ISBLANK(G324)=TRUE,0,1)</f>
        <v>0</v>
      </c>
      <c r="BD324" s="19">
        <f t="shared" ref="BD324:BD387" si="237">IF(ISBLANK(G324)=TRUE,0,1)</f>
        <v>0</v>
      </c>
      <c r="BE324" s="19">
        <f t="shared" ref="BE324:BE387" si="238">IF(ISBLANK(H324)=TRUE,0,1)</f>
        <v>1</v>
      </c>
      <c r="BF324" s="19">
        <f t="shared" ref="BF324:BF387" si="239">IF(ISBLANK(I324)=TRUE,0,1)</f>
        <v>0</v>
      </c>
      <c r="BG324" s="19">
        <f t="shared" ref="BG324:BG387" si="240">IF(ISBLANK(J324)=TRUE,0,1)</f>
        <v>0</v>
      </c>
      <c r="BH324" s="19">
        <f t="shared" ref="BH324:BH387" si="241">IF(ISBLANK(K324)=TRUE,0,1)</f>
        <v>0</v>
      </c>
      <c r="BI324" s="19">
        <f t="shared" ref="BI324:BI387" si="242">IF(ISBLANK(L324)=TRUE,0,1)</f>
        <v>0</v>
      </c>
      <c r="BJ324" s="19">
        <f t="shared" ref="BJ324:BJ387" si="243">IF(ISBLANK(M324)=TRUE,0,1)</f>
        <v>0</v>
      </c>
      <c r="BK324" s="19">
        <f t="shared" ref="BK324:BK387" si="244">IF(ISBLANK(N324)=TRUE,0,1)</f>
        <v>0</v>
      </c>
      <c r="BL324" s="19">
        <f t="shared" ref="BL324:BL387" si="245">IF(ISBLANK(O324)=TRUE,0,1)</f>
        <v>0</v>
      </c>
      <c r="BM324" s="19">
        <f t="shared" ref="BM324:BM387" si="246">IF(ISBLANK(P324)=TRUE,0,1)</f>
        <v>0</v>
      </c>
      <c r="BN324" s="19">
        <f t="shared" ref="BN324:BN387" si="247">IF(ISBLANK(Q324)=TRUE,0,1)</f>
        <v>1</v>
      </c>
      <c r="BO324" s="19">
        <f t="shared" ref="BO324:BO387" si="248">IF(ISBLANK(R324)=TRUE,0,1)</f>
        <v>1</v>
      </c>
      <c r="BP324" s="19">
        <f t="shared" ref="BP324:BP387" si="249">IF(ISBLANK(S324)=TRUE,0,1)</f>
        <v>0</v>
      </c>
      <c r="BQ324" s="19">
        <f t="shared" ref="BQ324:BQ387" si="250">IF(ISBLANK(T324)=TRUE,0,1)</f>
        <v>1</v>
      </c>
      <c r="BR324" s="19">
        <f t="shared" ref="BR324:BR387" si="251">IF(ISBLANK(U324)=TRUE,0,1)</f>
        <v>0</v>
      </c>
      <c r="BS324" s="19">
        <f t="shared" ref="BS324:BS387" si="252">IF(ISBLANK(V324)=TRUE,0,1)</f>
        <v>0</v>
      </c>
      <c r="BT324" s="19">
        <f t="shared" ref="BT324:BT387" si="253">IF(ISBLANK(W324)=TRUE,0,1)</f>
        <v>0</v>
      </c>
      <c r="BU324" s="19">
        <f t="shared" ref="BU324:BU387" si="254">IF(ISBLANK(X324)=TRUE,0,1)</f>
        <v>0</v>
      </c>
      <c r="BV324" s="19">
        <f t="shared" ref="BV324:BV387" si="255">IF(ISBLANK(Y324)=TRUE,0,1)</f>
        <v>0</v>
      </c>
      <c r="BW324" s="19">
        <f t="shared" ref="BW324:BW387" si="256">IF(ISBLANK(Z324)=TRUE,0,1)</f>
        <v>0</v>
      </c>
      <c r="BY324" s="12" t="str">
        <f t="shared" ref="BY324:BY387" si="257">LEFT(J324,10)</f>
        <v/>
      </c>
      <c r="BZ324" s="12"/>
      <c r="CA324" s="12" t="str">
        <f t="shared" ref="CA324:CA387" si="258">LEFT(BY324,4)</f>
        <v/>
      </c>
      <c r="CB324" s="12" t="str">
        <f t="shared" ref="CB324:CB387" si="259">B$2</f>
        <v>PRD_BODY</v>
      </c>
      <c r="CC324" s="12" t="str">
        <f t="shared" ref="CC324:CC387" si="260">CB324&amp;CA324</f>
        <v>PRD_BODY</v>
      </c>
    </row>
    <row r="325" spans="1:81" ht="14.25" customHeight="1" x14ac:dyDescent="0.35">
      <c r="A325" s="77" t="str">
        <f t="shared" si="224"/>
        <v>Not Completed</v>
      </c>
      <c r="C325" s="19">
        <f t="shared" ref="C325:C388" si="261">C324+1</f>
        <v>324</v>
      </c>
      <c r="D325" s="14" t="str">
        <f t="shared" si="225"/>
        <v/>
      </c>
      <c r="E325" s="15"/>
      <c r="F325" s="15"/>
      <c r="G325" s="15"/>
      <c r="H325" s="20" t="str">
        <f t="shared" si="226"/>
        <v/>
      </c>
      <c r="I325" s="15"/>
      <c r="J325" s="15"/>
      <c r="K325" s="65"/>
      <c r="L325" s="65"/>
      <c r="M325" s="15"/>
      <c r="N325" s="15"/>
      <c r="O325" s="15"/>
      <c r="P325" s="16"/>
      <c r="Q325" s="21" t="str">
        <f>IF(ISBLANK(O325)=TRUE,"",VLOOKUP(O325,'validation code'!$X$35:$Y$38,2,0))</f>
        <v/>
      </c>
      <c r="R325" s="84" t="e">
        <f t="shared" si="227"/>
        <v>#VALUE!</v>
      </c>
      <c r="S325" s="16"/>
      <c r="T325" s="83" t="e">
        <f t="shared" si="228"/>
        <v>#VALUE!</v>
      </c>
      <c r="U325" s="66"/>
      <c r="V325" s="66"/>
      <c r="W325" s="66"/>
      <c r="X325" s="66"/>
      <c r="Y325" s="76"/>
      <c r="Z325" s="66"/>
      <c r="AA325" s="76"/>
      <c r="AB325" s="79">
        <f t="shared" si="223"/>
        <v>0</v>
      </c>
      <c r="AC325" s="79">
        <f t="shared" si="223"/>
        <v>0</v>
      </c>
      <c r="AD325" s="79">
        <f t="shared" si="223"/>
        <v>0</v>
      </c>
      <c r="AE325" s="79">
        <f t="shared" si="223"/>
        <v>0</v>
      </c>
      <c r="AF325" s="79">
        <f t="shared" si="223"/>
        <v>0</v>
      </c>
      <c r="AG325" s="79">
        <f t="shared" si="223"/>
        <v>0</v>
      </c>
      <c r="AH325" s="79">
        <f t="shared" si="223"/>
        <v>0</v>
      </c>
      <c r="AI325" s="79">
        <f t="shared" si="223"/>
        <v>0</v>
      </c>
      <c r="AJ325" s="79">
        <f t="shared" si="223"/>
        <v>0</v>
      </c>
      <c r="AK325" s="79">
        <f t="shared" si="223"/>
        <v>0</v>
      </c>
      <c r="AL325" s="79">
        <f t="shared" si="223"/>
        <v>0</v>
      </c>
      <c r="AM325" s="79">
        <f t="shared" si="223"/>
        <v>0</v>
      </c>
      <c r="AN325" s="68" t="e">
        <f t="shared" si="229"/>
        <v>#VALUE!</v>
      </c>
      <c r="AP325" s="77" t="str">
        <f>IF(ISBLANK(F325),"",VLOOKUP(F325,'validation code'!$T$64:$U$120,2,0))</f>
        <v/>
      </c>
      <c r="AQ325" s="77" t="str">
        <f>IF(ISBLANK(F325),"",VLOOKUP(F325,'validation code'!$T$3:$U$59,2,0))</f>
        <v/>
      </c>
      <c r="AR325" s="77" t="str">
        <f>IF(ISBLANK(M325)=TRUE,"",VLOOKUP(M325,'validation code'!$X$48:$Y$49,2,0))</f>
        <v/>
      </c>
      <c r="AS325" s="77" t="str">
        <f>IF(ISBLANK(F325)=TRUE,"",VLOOKUP(F325,'validation code'!$A$22:$B$79,2,0))</f>
        <v/>
      </c>
      <c r="AU325" s="77" t="s">
        <v>40</v>
      </c>
      <c r="AV325" s="77" t="str">
        <f>IF(ISBLANK($B$2)=TRUE,"",VLOOKUP($B$2,'validation code'!$W$54:$X$69,2,0))</f>
        <v>PRB</v>
      </c>
      <c r="AW325" s="77" t="str">
        <f t="shared" si="230"/>
        <v>01</v>
      </c>
      <c r="AX325" s="77" t="str">
        <f t="shared" si="231"/>
        <v/>
      </c>
      <c r="AY325" s="77" t="str">
        <f t="shared" si="232"/>
        <v>0324</v>
      </c>
      <c r="AZ325" s="77" t="str">
        <f t="shared" si="233"/>
        <v>EX-22-PRB-01--0324</v>
      </c>
      <c r="BA325" s="77" t="str">
        <f t="shared" si="234"/>
        <v>Not Completed</v>
      </c>
      <c r="BB325" s="19">
        <f t="shared" si="235"/>
        <v>0</v>
      </c>
      <c r="BC325" s="19">
        <f t="shared" si="236"/>
        <v>0</v>
      </c>
      <c r="BD325" s="19">
        <f t="shared" si="237"/>
        <v>0</v>
      </c>
      <c r="BE325" s="19">
        <f t="shared" si="238"/>
        <v>1</v>
      </c>
      <c r="BF325" s="19">
        <f t="shared" si="239"/>
        <v>0</v>
      </c>
      <c r="BG325" s="19">
        <f t="shared" si="240"/>
        <v>0</v>
      </c>
      <c r="BH325" s="19">
        <f t="shared" si="241"/>
        <v>0</v>
      </c>
      <c r="BI325" s="19">
        <f t="shared" si="242"/>
        <v>0</v>
      </c>
      <c r="BJ325" s="19">
        <f t="shared" si="243"/>
        <v>0</v>
      </c>
      <c r="BK325" s="19">
        <f t="shared" si="244"/>
        <v>0</v>
      </c>
      <c r="BL325" s="19">
        <f t="shared" si="245"/>
        <v>0</v>
      </c>
      <c r="BM325" s="19">
        <f t="shared" si="246"/>
        <v>0</v>
      </c>
      <c r="BN325" s="19">
        <f t="shared" si="247"/>
        <v>1</v>
      </c>
      <c r="BO325" s="19">
        <f t="shared" si="248"/>
        <v>1</v>
      </c>
      <c r="BP325" s="19">
        <f t="shared" si="249"/>
        <v>0</v>
      </c>
      <c r="BQ325" s="19">
        <f t="shared" si="250"/>
        <v>1</v>
      </c>
      <c r="BR325" s="19">
        <f t="shared" si="251"/>
        <v>0</v>
      </c>
      <c r="BS325" s="19">
        <f t="shared" si="252"/>
        <v>0</v>
      </c>
      <c r="BT325" s="19">
        <f t="shared" si="253"/>
        <v>0</v>
      </c>
      <c r="BU325" s="19">
        <f t="shared" si="254"/>
        <v>0</v>
      </c>
      <c r="BV325" s="19">
        <f t="shared" si="255"/>
        <v>0</v>
      </c>
      <c r="BW325" s="19">
        <f t="shared" si="256"/>
        <v>0</v>
      </c>
      <c r="BY325" s="12" t="str">
        <f t="shared" si="257"/>
        <v/>
      </c>
      <c r="BZ325" s="12"/>
      <c r="CA325" s="12" t="str">
        <f t="shared" si="258"/>
        <v/>
      </c>
      <c r="CB325" s="12" t="str">
        <f t="shared" si="259"/>
        <v>PRD_BODY</v>
      </c>
      <c r="CC325" s="12" t="str">
        <f t="shared" si="260"/>
        <v>PRD_BODY</v>
      </c>
    </row>
    <row r="326" spans="1:81" ht="14.25" customHeight="1" x14ac:dyDescent="0.35">
      <c r="A326" s="77" t="str">
        <f t="shared" si="224"/>
        <v>Not Completed</v>
      </c>
      <c r="C326" s="19">
        <f t="shared" si="261"/>
        <v>325</v>
      </c>
      <c r="D326" s="14" t="str">
        <f t="shared" si="225"/>
        <v/>
      </c>
      <c r="E326" s="15"/>
      <c r="F326" s="15"/>
      <c r="G326" s="15"/>
      <c r="H326" s="20" t="str">
        <f t="shared" si="226"/>
        <v/>
      </c>
      <c r="I326" s="15"/>
      <c r="J326" s="15"/>
      <c r="K326" s="65"/>
      <c r="L326" s="65"/>
      <c r="M326" s="15"/>
      <c r="N326" s="15"/>
      <c r="O326" s="15"/>
      <c r="P326" s="16"/>
      <c r="Q326" s="21" t="str">
        <f>IF(ISBLANK(O326)=TRUE,"",VLOOKUP(O326,'validation code'!$X$35:$Y$38,2,0))</f>
        <v/>
      </c>
      <c r="R326" s="84" t="e">
        <f t="shared" si="227"/>
        <v>#VALUE!</v>
      </c>
      <c r="S326" s="16"/>
      <c r="T326" s="83" t="e">
        <f t="shared" si="228"/>
        <v>#VALUE!</v>
      </c>
      <c r="U326" s="66"/>
      <c r="V326" s="66"/>
      <c r="W326" s="66"/>
      <c r="X326" s="66"/>
      <c r="Y326" s="76"/>
      <c r="Z326" s="66"/>
      <c r="AA326" s="76"/>
      <c r="AB326" s="79">
        <f t="shared" si="223"/>
        <v>0</v>
      </c>
      <c r="AC326" s="79">
        <f t="shared" si="223"/>
        <v>0</v>
      </c>
      <c r="AD326" s="79">
        <f t="shared" si="223"/>
        <v>0</v>
      </c>
      <c r="AE326" s="79">
        <f t="shared" si="223"/>
        <v>0</v>
      </c>
      <c r="AF326" s="79">
        <f t="shared" si="223"/>
        <v>0</v>
      </c>
      <c r="AG326" s="79">
        <f t="shared" si="223"/>
        <v>0</v>
      </c>
      <c r="AH326" s="79">
        <f t="shared" si="223"/>
        <v>0</v>
      </c>
      <c r="AI326" s="79">
        <f t="shared" si="223"/>
        <v>0</v>
      </c>
      <c r="AJ326" s="79">
        <f t="shared" si="223"/>
        <v>0</v>
      </c>
      <c r="AK326" s="79">
        <f t="shared" si="223"/>
        <v>0</v>
      </c>
      <c r="AL326" s="79">
        <f t="shared" si="223"/>
        <v>0</v>
      </c>
      <c r="AM326" s="79">
        <f t="shared" si="223"/>
        <v>0</v>
      </c>
      <c r="AN326" s="68" t="e">
        <f t="shared" si="229"/>
        <v>#VALUE!</v>
      </c>
      <c r="AP326" s="77" t="str">
        <f>IF(ISBLANK(F326),"",VLOOKUP(F326,'validation code'!$T$64:$U$120,2,0))</f>
        <v/>
      </c>
      <c r="AQ326" s="77" t="str">
        <f>IF(ISBLANK(F326),"",VLOOKUP(F326,'validation code'!$T$3:$U$59,2,0))</f>
        <v/>
      </c>
      <c r="AR326" s="77" t="str">
        <f>IF(ISBLANK(M326)=TRUE,"",VLOOKUP(M326,'validation code'!$X$48:$Y$49,2,0))</f>
        <v/>
      </c>
      <c r="AS326" s="77" t="str">
        <f>IF(ISBLANK(F326)=TRUE,"",VLOOKUP(F326,'validation code'!$A$22:$B$79,2,0))</f>
        <v/>
      </c>
      <c r="AU326" s="77" t="s">
        <v>40</v>
      </c>
      <c r="AV326" s="77" t="str">
        <f>IF(ISBLANK($B$2)=TRUE,"",VLOOKUP($B$2,'validation code'!$W$54:$X$69,2,0))</f>
        <v>PRB</v>
      </c>
      <c r="AW326" s="77" t="str">
        <f t="shared" si="230"/>
        <v>01</v>
      </c>
      <c r="AX326" s="77" t="str">
        <f t="shared" si="231"/>
        <v/>
      </c>
      <c r="AY326" s="77" t="str">
        <f t="shared" si="232"/>
        <v>0325</v>
      </c>
      <c r="AZ326" s="77" t="str">
        <f t="shared" si="233"/>
        <v>EX-22-PRB-01--0325</v>
      </c>
      <c r="BA326" s="77" t="str">
        <f t="shared" si="234"/>
        <v>Not Completed</v>
      </c>
      <c r="BB326" s="19">
        <f t="shared" si="235"/>
        <v>0</v>
      </c>
      <c r="BC326" s="19">
        <f t="shared" si="236"/>
        <v>0</v>
      </c>
      <c r="BD326" s="19">
        <f t="shared" si="237"/>
        <v>0</v>
      </c>
      <c r="BE326" s="19">
        <f t="shared" si="238"/>
        <v>1</v>
      </c>
      <c r="BF326" s="19">
        <f t="shared" si="239"/>
        <v>0</v>
      </c>
      <c r="BG326" s="19">
        <f t="shared" si="240"/>
        <v>0</v>
      </c>
      <c r="BH326" s="19">
        <f t="shared" si="241"/>
        <v>0</v>
      </c>
      <c r="BI326" s="19">
        <f t="shared" si="242"/>
        <v>0</v>
      </c>
      <c r="BJ326" s="19">
        <f t="shared" si="243"/>
        <v>0</v>
      </c>
      <c r="BK326" s="19">
        <f t="shared" si="244"/>
        <v>0</v>
      </c>
      <c r="BL326" s="19">
        <f t="shared" si="245"/>
        <v>0</v>
      </c>
      <c r="BM326" s="19">
        <f t="shared" si="246"/>
        <v>0</v>
      </c>
      <c r="BN326" s="19">
        <f t="shared" si="247"/>
        <v>1</v>
      </c>
      <c r="BO326" s="19">
        <f t="shared" si="248"/>
        <v>1</v>
      </c>
      <c r="BP326" s="19">
        <f t="shared" si="249"/>
        <v>0</v>
      </c>
      <c r="BQ326" s="19">
        <f t="shared" si="250"/>
        <v>1</v>
      </c>
      <c r="BR326" s="19">
        <f t="shared" si="251"/>
        <v>0</v>
      </c>
      <c r="BS326" s="19">
        <f t="shared" si="252"/>
        <v>0</v>
      </c>
      <c r="BT326" s="19">
        <f t="shared" si="253"/>
        <v>0</v>
      </c>
      <c r="BU326" s="19">
        <f t="shared" si="254"/>
        <v>0</v>
      </c>
      <c r="BV326" s="19">
        <f t="shared" si="255"/>
        <v>0</v>
      </c>
      <c r="BW326" s="19">
        <f t="shared" si="256"/>
        <v>0</v>
      </c>
      <c r="BY326" s="12" t="str">
        <f t="shared" si="257"/>
        <v/>
      </c>
      <c r="BZ326" s="12"/>
      <c r="CA326" s="12" t="str">
        <f t="shared" si="258"/>
        <v/>
      </c>
      <c r="CB326" s="12" t="str">
        <f t="shared" si="259"/>
        <v>PRD_BODY</v>
      </c>
      <c r="CC326" s="12" t="str">
        <f t="shared" si="260"/>
        <v>PRD_BODY</v>
      </c>
    </row>
    <row r="327" spans="1:81" ht="14.25" customHeight="1" x14ac:dyDescent="0.35">
      <c r="A327" s="77" t="str">
        <f t="shared" si="224"/>
        <v>Not Completed</v>
      </c>
      <c r="C327" s="19">
        <f t="shared" si="261"/>
        <v>326</v>
      </c>
      <c r="D327" s="14" t="str">
        <f t="shared" si="225"/>
        <v/>
      </c>
      <c r="E327" s="15"/>
      <c r="F327" s="15"/>
      <c r="G327" s="15"/>
      <c r="H327" s="20" t="str">
        <f t="shared" si="226"/>
        <v/>
      </c>
      <c r="I327" s="15"/>
      <c r="J327" s="15"/>
      <c r="K327" s="65"/>
      <c r="L327" s="65"/>
      <c r="M327" s="15"/>
      <c r="N327" s="15"/>
      <c r="O327" s="15"/>
      <c r="P327" s="16"/>
      <c r="Q327" s="21" t="str">
        <f>IF(ISBLANK(O327)=TRUE,"",VLOOKUP(O327,'validation code'!$X$35:$Y$38,2,0))</f>
        <v/>
      </c>
      <c r="R327" s="84" t="e">
        <f t="shared" si="227"/>
        <v>#VALUE!</v>
      </c>
      <c r="S327" s="16"/>
      <c r="T327" s="83" t="e">
        <f t="shared" si="228"/>
        <v>#VALUE!</v>
      </c>
      <c r="U327" s="66"/>
      <c r="V327" s="66"/>
      <c r="W327" s="66"/>
      <c r="X327" s="66"/>
      <c r="Y327" s="76"/>
      <c r="Z327" s="66"/>
      <c r="AA327" s="76"/>
      <c r="AB327" s="79">
        <f t="shared" si="223"/>
        <v>0</v>
      </c>
      <c r="AC327" s="79">
        <f t="shared" si="223"/>
        <v>0</v>
      </c>
      <c r="AD327" s="79">
        <f t="shared" si="223"/>
        <v>0</v>
      </c>
      <c r="AE327" s="79">
        <f t="shared" si="223"/>
        <v>0</v>
      </c>
      <c r="AF327" s="79">
        <f t="shared" si="223"/>
        <v>0</v>
      </c>
      <c r="AG327" s="79">
        <f t="shared" si="223"/>
        <v>0</v>
      </c>
      <c r="AH327" s="79">
        <f t="shared" si="223"/>
        <v>0</v>
      </c>
      <c r="AI327" s="79">
        <f t="shared" si="223"/>
        <v>0</v>
      </c>
      <c r="AJ327" s="79">
        <f t="shared" si="223"/>
        <v>0</v>
      </c>
      <c r="AK327" s="79">
        <f t="shared" si="223"/>
        <v>0</v>
      </c>
      <c r="AL327" s="79">
        <f t="shared" si="223"/>
        <v>0</v>
      </c>
      <c r="AM327" s="79">
        <f t="shared" si="223"/>
        <v>0</v>
      </c>
      <c r="AN327" s="68" t="e">
        <f t="shared" si="229"/>
        <v>#VALUE!</v>
      </c>
      <c r="AP327" s="77" t="str">
        <f>IF(ISBLANK(F327),"",VLOOKUP(F327,'validation code'!$T$64:$U$120,2,0))</f>
        <v/>
      </c>
      <c r="AQ327" s="77" t="str">
        <f>IF(ISBLANK(F327),"",VLOOKUP(F327,'validation code'!$T$3:$U$59,2,0))</f>
        <v/>
      </c>
      <c r="AR327" s="77" t="str">
        <f>IF(ISBLANK(M327)=TRUE,"",VLOOKUP(M327,'validation code'!$X$48:$Y$49,2,0))</f>
        <v/>
      </c>
      <c r="AS327" s="77" t="str">
        <f>IF(ISBLANK(F327)=TRUE,"",VLOOKUP(F327,'validation code'!$A$22:$B$79,2,0))</f>
        <v/>
      </c>
      <c r="AU327" s="77" t="s">
        <v>40</v>
      </c>
      <c r="AV327" s="77" t="str">
        <f>IF(ISBLANK($B$2)=TRUE,"",VLOOKUP($B$2,'validation code'!$W$54:$X$69,2,0))</f>
        <v>PRB</v>
      </c>
      <c r="AW327" s="77" t="str">
        <f t="shared" si="230"/>
        <v>01</v>
      </c>
      <c r="AX327" s="77" t="str">
        <f t="shared" si="231"/>
        <v/>
      </c>
      <c r="AY327" s="77" t="str">
        <f t="shared" si="232"/>
        <v>0326</v>
      </c>
      <c r="AZ327" s="77" t="str">
        <f t="shared" si="233"/>
        <v>EX-22-PRB-01--0326</v>
      </c>
      <c r="BA327" s="77" t="str">
        <f t="shared" si="234"/>
        <v>Not Completed</v>
      </c>
      <c r="BB327" s="19">
        <f t="shared" si="235"/>
        <v>0</v>
      </c>
      <c r="BC327" s="19">
        <f t="shared" si="236"/>
        <v>0</v>
      </c>
      <c r="BD327" s="19">
        <f t="shared" si="237"/>
        <v>0</v>
      </c>
      <c r="BE327" s="19">
        <f t="shared" si="238"/>
        <v>1</v>
      </c>
      <c r="BF327" s="19">
        <f t="shared" si="239"/>
        <v>0</v>
      </c>
      <c r="BG327" s="19">
        <f t="shared" si="240"/>
        <v>0</v>
      </c>
      <c r="BH327" s="19">
        <f t="shared" si="241"/>
        <v>0</v>
      </c>
      <c r="BI327" s="19">
        <f t="shared" si="242"/>
        <v>0</v>
      </c>
      <c r="BJ327" s="19">
        <f t="shared" si="243"/>
        <v>0</v>
      </c>
      <c r="BK327" s="19">
        <f t="shared" si="244"/>
        <v>0</v>
      </c>
      <c r="BL327" s="19">
        <f t="shared" si="245"/>
        <v>0</v>
      </c>
      <c r="BM327" s="19">
        <f t="shared" si="246"/>
        <v>0</v>
      </c>
      <c r="BN327" s="19">
        <f t="shared" si="247"/>
        <v>1</v>
      </c>
      <c r="BO327" s="19">
        <f t="shared" si="248"/>
        <v>1</v>
      </c>
      <c r="BP327" s="19">
        <f t="shared" si="249"/>
        <v>0</v>
      </c>
      <c r="BQ327" s="19">
        <f t="shared" si="250"/>
        <v>1</v>
      </c>
      <c r="BR327" s="19">
        <f t="shared" si="251"/>
        <v>0</v>
      </c>
      <c r="BS327" s="19">
        <f t="shared" si="252"/>
        <v>0</v>
      </c>
      <c r="BT327" s="19">
        <f t="shared" si="253"/>
        <v>0</v>
      </c>
      <c r="BU327" s="19">
        <f t="shared" si="254"/>
        <v>0</v>
      </c>
      <c r="BV327" s="19">
        <f t="shared" si="255"/>
        <v>0</v>
      </c>
      <c r="BW327" s="19">
        <f t="shared" si="256"/>
        <v>0</v>
      </c>
      <c r="BY327" s="12" t="str">
        <f t="shared" si="257"/>
        <v/>
      </c>
      <c r="BZ327" s="12"/>
      <c r="CA327" s="12" t="str">
        <f t="shared" si="258"/>
        <v/>
      </c>
      <c r="CB327" s="12" t="str">
        <f t="shared" si="259"/>
        <v>PRD_BODY</v>
      </c>
      <c r="CC327" s="12" t="str">
        <f t="shared" si="260"/>
        <v>PRD_BODY</v>
      </c>
    </row>
    <row r="328" spans="1:81" ht="14.25" customHeight="1" x14ac:dyDescent="0.35">
      <c r="A328" s="77" t="str">
        <f t="shared" si="224"/>
        <v>Not Completed</v>
      </c>
      <c r="C328" s="19">
        <f t="shared" si="261"/>
        <v>327</v>
      </c>
      <c r="D328" s="14" t="str">
        <f t="shared" si="225"/>
        <v/>
      </c>
      <c r="E328" s="15"/>
      <c r="F328" s="15"/>
      <c r="G328" s="15"/>
      <c r="H328" s="20" t="str">
        <f t="shared" si="226"/>
        <v/>
      </c>
      <c r="I328" s="15"/>
      <c r="J328" s="15"/>
      <c r="K328" s="65"/>
      <c r="L328" s="65"/>
      <c r="M328" s="15"/>
      <c r="N328" s="15"/>
      <c r="O328" s="15"/>
      <c r="P328" s="16"/>
      <c r="Q328" s="21" t="str">
        <f>IF(ISBLANK(O328)=TRUE,"",VLOOKUP(O328,'validation code'!$X$35:$Y$38,2,0))</f>
        <v/>
      </c>
      <c r="R328" s="84" t="e">
        <f t="shared" si="227"/>
        <v>#VALUE!</v>
      </c>
      <c r="S328" s="16"/>
      <c r="T328" s="83" t="e">
        <f t="shared" si="228"/>
        <v>#VALUE!</v>
      </c>
      <c r="U328" s="66"/>
      <c r="V328" s="66"/>
      <c r="W328" s="66"/>
      <c r="X328" s="66"/>
      <c r="Y328" s="76"/>
      <c r="Z328" s="66"/>
      <c r="AA328" s="76"/>
      <c r="AB328" s="79">
        <f t="shared" si="223"/>
        <v>0</v>
      </c>
      <c r="AC328" s="79">
        <f t="shared" si="223"/>
        <v>0</v>
      </c>
      <c r="AD328" s="79">
        <f t="shared" si="223"/>
        <v>0</v>
      </c>
      <c r="AE328" s="79">
        <f t="shared" si="223"/>
        <v>0</v>
      </c>
      <c r="AF328" s="79">
        <f t="shared" si="223"/>
        <v>0</v>
      </c>
      <c r="AG328" s="79">
        <f t="shared" si="223"/>
        <v>0</v>
      </c>
      <c r="AH328" s="79">
        <f t="shared" si="223"/>
        <v>0</v>
      </c>
      <c r="AI328" s="79">
        <f t="shared" si="223"/>
        <v>0</v>
      </c>
      <c r="AJ328" s="79">
        <f t="shared" si="223"/>
        <v>0</v>
      </c>
      <c r="AK328" s="79">
        <f t="shared" si="223"/>
        <v>0</v>
      </c>
      <c r="AL328" s="79">
        <f t="shared" si="223"/>
        <v>0</v>
      </c>
      <c r="AM328" s="79">
        <f t="shared" si="223"/>
        <v>0</v>
      </c>
      <c r="AN328" s="68" t="e">
        <f t="shared" si="229"/>
        <v>#VALUE!</v>
      </c>
      <c r="AP328" s="77" t="str">
        <f>IF(ISBLANK(F328),"",VLOOKUP(F328,'validation code'!$T$64:$U$120,2,0))</f>
        <v/>
      </c>
      <c r="AQ328" s="77" t="str">
        <f>IF(ISBLANK(F328),"",VLOOKUP(F328,'validation code'!$T$3:$U$59,2,0))</f>
        <v/>
      </c>
      <c r="AR328" s="77" t="str">
        <f>IF(ISBLANK(M328)=TRUE,"",VLOOKUP(M328,'validation code'!$X$48:$Y$49,2,0))</f>
        <v/>
      </c>
      <c r="AS328" s="77" t="str">
        <f>IF(ISBLANK(F328)=TRUE,"",VLOOKUP(F328,'validation code'!$A$22:$B$79,2,0))</f>
        <v/>
      </c>
      <c r="AU328" s="77" t="s">
        <v>40</v>
      </c>
      <c r="AV328" s="77" t="str">
        <f>IF(ISBLANK($B$2)=TRUE,"",VLOOKUP($B$2,'validation code'!$W$54:$X$69,2,0))</f>
        <v>PRB</v>
      </c>
      <c r="AW328" s="77" t="str">
        <f t="shared" si="230"/>
        <v>01</v>
      </c>
      <c r="AX328" s="77" t="str">
        <f t="shared" si="231"/>
        <v/>
      </c>
      <c r="AY328" s="77" t="str">
        <f t="shared" si="232"/>
        <v>0327</v>
      </c>
      <c r="AZ328" s="77" t="str">
        <f t="shared" si="233"/>
        <v>EX-22-PRB-01--0327</v>
      </c>
      <c r="BA328" s="77" t="str">
        <f t="shared" si="234"/>
        <v>Not Completed</v>
      </c>
      <c r="BB328" s="19">
        <f t="shared" si="235"/>
        <v>0</v>
      </c>
      <c r="BC328" s="19">
        <f t="shared" si="236"/>
        <v>0</v>
      </c>
      <c r="BD328" s="19">
        <f t="shared" si="237"/>
        <v>0</v>
      </c>
      <c r="BE328" s="19">
        <f t="shared" si="238"/>
        <v>1</v>
      </c>
      <c r="BF328" s="19">
        <f t="shared" si="239"/>
        <v>0</v>
      </c>
      <c r="BG328" s="19">
        <f t="shared" si="240"/>
        <v>0</v>
      </c>
      <c r="BH328" s="19">
        <f t="shared" si="241"/>
        <v>0</v>
      </c>
      <c r="BI328" s="19">
        <f t="shared" si="242"/>
        <v>0</v>
      </c>
      <c r="BJ328" s="19">
        <f t="shared" si="243"/>
        <v>0</v>
      </c>
      <c r="BK328" s="19">
        <f t="shared" si="244"/>
        <v>0</v>
      </c>
      <c r="BL328" s="19">
        <f t="shared" si="245"/>
        <v>0</v>
      </c>
      <c r="BM328" s="19">
        <f t="shared" si="246"/>
        <v>0</v>
      </c>
      <c r="BN328" s="19">
        <f t="shared" si="247"/>
        <v>1</v>
      </c>
      <c r="BO328" s="19">
        <f t="shared" si="248"/>
        <v>1</v>
      </c>
      <c r="BP328" s="19">
        <f t="shared" si="249"/>
        <v>0</v>
      </c>
      <c r="BQ328" s="19">
        <f t="shared" si="250"/>
        <v>1</v>
      </c>
      <c r="BR328" s="19">
        <f t="shared" si="251"/>
        <v>0</v>
      </c>
      <c r="BS328" s="19">
        <f t="shared" si="252"/>
        <v>0</v>
      </c>
      <c r="BT328" s="19">
        <f t="shared" si="253"/>
        <v>0</v>
      </c>
      <c r="BU328" s="19">
        <f t="shared" si="254"/>
        <v>0</v>
      </c>
      <c r="BV328" s="19">
        <f t="shared" si="255"/>
        <v>0</v>
      </c>
      <c r="BW328" s="19">
        <f t="shared" si="256"/>
        <v>0</v>
      </c>
      <c r="BY328" s="12" t="str">
        <f t="shared" si="257"/>
        <v/>
      </c>
      <c r="BZ328" s="12"/>
      <c r="CA328" s="12" t="str">
        <f t="shared" si="258"/>
        <v/>
      </c>
      <c r="CB328" s="12" t="str">
        <f t="shared" si="259"/>
        <v>PRD_BODY</v>
      </c>
      <c r="CC328" s="12" t="str">
        <f t="shared" si="260"/>
        <v>PRD_BODY</v>
      </c>
    </row>
    <row r="329" spans="1:81" ht="14.25" customHeight="1" x14ac:dyDescent="0.35">
      <c r="A329" s="77" t="str">
        <f t="shared" si="224"/>
        <v>Not Completed</v>
      </c>
      <c r="C329" s="19">
        <f t="shared" si="261"/>
        <v>328</v>
      </c>
      <c r="D329" s="14" t="str">
        <f t="shared" si="225"/>
        <v/>
      </c>
      <c r="E329" s="15"/>
      <c r="F329" s="15"/>
      <c r="G329" s="15"/>
      <c r="H329" s="20" t="str">
        <f t="shared" si="226"/>
        <v/>
      </c>
      <c r="I329" s="15"/>
      <c r="J329" s="15"/>
      <c r="K329" s="65"/>
      <c r="L329" s="65"/>
      <c r="M329" s="15"/>
      <c r="N329" s="15"/>
      <c r="O329" s="15"/>
      <c r="P329" s="16"/>
      <c r="Q329" s="21" t="str">
        <f>IF(ISBLANK(O329)=TRUE,"",VLOOKUP(O329,'validation code'!$X$35:$Y$38,2,0))</f>
        <v/>
      </c>
      <c r="R329" s="84" t="e">
        <f t="shared" si="227"/>
        <v>#VALUE!</v>
      </c>
      <c r="S329" s="16"/>
      <c r="T329" s="83" t="e">
        <f t="shared" si="228"/>
        <v>#VALUE!</v>
      </c>
      <c r="U329" s="66"/>
      <c r="V329" s="66"/>
      <c r="W329" s="66"/>
      <c r="X329" s="66"/>
      <c r="Y329" s="76"/>
      <c r="Z329" s="66"/>
      <c r="AA329" s="76"/>
      <c r="AB329" s="79">
        <f t="shared" si="223"/>
        <v>0</v>
      </c>
      <c r="AC329" s="79">
        <f t="shared" si="223"/>
        <v>0</v>
      </c>
      <c r="AD329" s="79">
        <f t="shared" si="223"/>
        <v>0</v>
      </c>
      <c r="AE329" s="79">
        <f t="shared" si="223"/>
        <v>0</v>
      </c>
      <c r="AF329" s="79">
        <f t="shared" si="223"/>
        <v>0</v>
      </c>
      <c r="AG329" s="79">
        <f t="shared" si="223"/>
        <v>0</v>
      </c>
      <c r="AH329" s="79">
        <f t="shared" si="223"/>
        <v>0</v>
      </c>
      <c r="AI329" s="79">
        <f t="shared" si="223"/>
        <v>0</v>
      </c>
      <c r="AJ329" s="79">
        <f t="shared" si="223"/>
        <v>0</v>
      </c>
      <c r="AK329" s="79">
        <f t="shared" si="223"/>
        <v>0</v>
      </c>
      <c r="AL329" s="79">
        <f t="shared" si="223"/>
        <v>0</v>
      </c>
      <c r="AM329" s="79">
        <f t="shared" si="223"/>
        <v>0</v>
      </c>
      <c r="AN329" s="68" t="e">
        <f t="shared" si="229"/>
        <v>#VALUE!</v>
      </c>
      <c r="AP329" s="77" t="str">
        <f>IF(ISBLANK(F329),"",VLOOKUP(F329,'validation code'!$T$64:$U$120,2,0))</f>
        <v/>
      </c>
      <c r="AQ329" s="77" t="str">
        <f>IF(ISBLANK(F329),"",VLOOKUP(F329,'validation code'!$T$3:$U$59,2,0))</f>
        <v/>
      </c>
      <c r="AR329" s="77" t="str">
        <f>IF(ISBLANK(M329)=TRUE,"",VLOOKUP(M329,'validation code'!$X$48:$Y$49,2,0))</f>
        <v/>
      </c>
      <c r="AS329" s="77" t="str">
        <f>IF(ISBLANK(F329)=TRUE,"",VLOOKUP(F329,'validation code'!$A$22:$B$79,2,0))</f>
        <v/>
      </c>
      <c r="AU329" s="77" t="s">
        <v>40</v>
      </c>
      <c r="AV329" s="77" t="str">
        <f>IF(ISBLANK($B$2)=TRUE,"",VLOOKUP($B$2,'validation code'!$W$54:$X$69,2,0))</f>
        <v>PRB</v>
      </c>
      <c r="AW329" s="77" t="str">
        <f t="shared" si="230"/>
        <v>01</v>
      </c>
      <c r="AX329" s="77" t="str">
        <f t="shared" si="231"/>
        <v/>
      </c>
      <c r="AY329" s="77" t="str">
        <f t="shared" si="232"/>
        <v>0328</v>
      </c>
      <c r="AZ329" s="77" t="str">
        <f t="shared" si="233"/>
        <v>EX-22-PRB-01--0328</v>
      </c>
      <c r="BA329" s="77" t="str">
        <f t="shared" si="234"/>
        <v>Not Completed</v>
      </c>
      <c r="BB329" s="19">
        <f t="shared" si="235"/>
        <v>0</v>
      </c>
      <c r="BC329" s="19">
        <f t="shared" si="236"/>
        <v>0</v>
      </c>
      <c r="BD329" s="19">
        <f t="shared" si="237"/>
        <v>0</v>
      </c>
      <c r="BE329" s="19">
        <f t="shared" si="238"/>
        <v>1</v>
      </c>
      <c r="BF329" s="19">
        <f t="shared" si="239"/>
        <v>0</v>
      </c>
      <c r="BG329" s="19">
        <f t="shared" si="240"/>
        <v>0</v>
      </c>
      <c r="BH329" s="19">
        <f t="shared" si="241"/>
        <v>0</v>
      </c>
      <c r="BI329" s="19">
        <f t="shared" si="242"/>
        <v>0</v>
      </c>
      <c r="BJ329" s="19">
        <f t="shared" si="243"/>
        <v>0</v>
      </c>
      <c r="BK329" s="19">
        <f t="shared" si="244"/>
        <v>0</v>
      </c>
      <c r="BL329" s="19">
        <f t="shared" si="245"/>
        <v>0</v>
      </c>
      <c r="BM329" s="19">
        <f t="shared" si="246"/>
        <v>0</v>
      </c>
      <c r="BN329" s="19">
        <f t="shared" si="247"/>
        <v>1</v>
      </c>
      <c r="BO329" s="19">
        <f t="shared" si="248"/>
        <v>1</v>
      </c>
      <c r="BP329" s="19">
        <f t="shared" si="249"/>
        <v>0</v>
      </c>
      <c r="BQ329" s="19">
        <f t="shared" si="250"/>
        <v>1</v>
      </c>
      <c r="BR329" s="19">
        <f t="shared" si="251"/>
        <v>0</v>
      </c>
      <c r="BS329" s="19">
        <f t="shared" si="252"/>
        <v>0</v>
      </c>
      <c r="BT329" s="19">
        <f t="shared" si="253"/>
        <v>0</v>
      </c>
      <c r="BU329" s="19">
        <f t="shared" si="254"/>
        <v>0</v>
      </c>
      <c r="BV329" s="19">
        <f t="shared" si="255"/>
        <v>0</v>
      </c>
      <c r="BW329" s="19">
        <f t="shared" si="256"/>
        <v>0</v>
      </c>
      <c r="BY329" s="12" t="str">
        <f t="shared" si="257"/>
        <v/>
      </c>
      <c r="BZ329" s="12"/>
      <c r="CA329" s="12" t="str">
        <f t="shared" si="258"/>
        <v/>
      </c>
      <c r="CB329" s="12" t="str">
        <f t="shared" si="259"/>
        <v>PRD_BODY</v>
      </c>
      <c r="CC329" s="12" t="str">
        <f t="shared" si="260"/>
        <v>PRD_BODY</v>
      </c>
    </row>
    <row r="330" spans="1:81" ht="14.25" customHeight="1" x14ac:dyDescent="0.35">
      <c r="A330" s="77" t="str">
        <f t="shared" si="224"/>
        <v>Not Completed</v>
      </c>
      <c r="C330" s="19">
        <f t="shared" si="261"/>
        <v>329</v>
      </c>
      <c r="D330" s="14" t="str">
        <f t="shared" si="225"/>
        <v/>
      </c>
      <c r="E330" s="15"/>
      <c r="F330" s="15"/>
      <c r="G330" s="15"/>
      <c r="H330" s="20" t="str">
        <f t="shared" si="226"/>
        <v/>
      </c>
      <c r="I330" s="15"/>
      <c r="J330" s="15"/>
      <c r="K330" s="65"/>
      <c r="L330" s="65"/>
      <c r="M330" s="15"/>
      <c r="N330" s="15"/>
      <c r="O330" s="15"/>
      <c r="P330" s="16"/>
      <c r="Q330" s="21" t="str">
        <f>IF(ISBLANK(O330)=TRUE,"",VLOOKUP(O330,'validation code'!$X$35:$Y$38,2,0))</f>
        <v/>
      </c>
      <c r="R330" s="84" t="e">
        <f t="shared" si="227"/>
        <v>#VALUE!</v>
      </c>
      <c r="S330" s="16"/>
      <c r="T330" s="83" t="e">
        <f t="shared" si="228"/>
        <v>#VALUE!</v>
      </c>
      <c r="U330" s="66"/>
      <c r="V330" s="66"/>
      <c r="W330" s="66"/>
      <c r="X330" s="66"/>
      <c r="Y330" s="76"/>
      <c r="Z330" s="66"/>
      <c r="AA330" s="76"/>
      <c r="AB330" s="79">
        <f t="shared" si="223"/>
        <v>0</v>
      </c>
      <c r="AC330" s="79">
        <f t="shared" si="223"/>
        <v>0</v>
      </c>
      <c r="AD330" s="79">
        <f t="shared" si="223"/>
        <v>0</v>
      </c>
      <c r="AE330" s="79">
        <f t="shared" si="223"/>
        <v>0</v>
      </c>
      <c r="AF330" s="79">
        <f t="shared" si="223"/>
        <v>0</v>
      </c>
      <c r="AG330" s="79">
        <f t="shared" si="223"/>
        <v>0</v>
      </c>
      <c r="AH330" s="79">
        <f t="shared" si="223"/>
        <v>0</v>
      </c>
      <c r="AI330" s="79">
        <f t="shared" si="223"/>
        <v>0</v>
      </c>
      <c r="AJ330" s="79">
        <f t="shared" si="223"/>
        <v>0</v>
      </c>
      <c r="AK330" s="79">
        <f t="shared" si="223"/>
        <v>0</v>
      </c>
      <c r="AL330" s="79">
        <f t="shared" si="223"/>
        <v>0</v>
      </c>
      <c r="AM330" s="79">
        <f t="shared" si="223"/>
        <v>0</v>
      </c>
      <c r="AN330" s="68" t="e">
        <f t="shared" si="229"/>
        <v>#VALUE!</v>
      </c>
      <c r="AP330" s="77" t="str">
        <f>IF(ISBLANK(F330),"",VLOOKUP(F330,'validation code'!$T$64:$U$120,2,0))</f>
        <v/>
      </c>
      <c r="AQ330" s="77" t="str">
        <f>IF(ISBLANK(F330),"",VLOOKUP(F330,'validation code'!$T$3:$U$59,2,0))</f>
        <v/>
      </c>
      <c r="AR330" s="77" t="str">
        <f>IF(ISBLANK(M330)=TRUE,"",VLOOKUP(M330,'validation code'!$X$48:$Y$49,2,0))</f>
        <v/>
      </c>
      <c r="AS330" s="77" t="str">
        <f>IF(ISBLANK(F330)=TRUE,"",VLOOKUP(F330,'validation code'!$A$22:$B$79,2,0))</f>
        <v/>
      </c>
      <c r="AU330" s="77" t="s">
        <v>40</v>
      </c>
      <c r="AV330" s="77" t="str">
        <f>IF(ISBLANK($B$2)=TRUE,"",VLOOKUP($B$2,'validation code'!$W$54:$X$69,2,0))</f>
        <v>PRB</v>
      </c>
      <c r="AW330" s="77" t="str">
        <f t="shared" si="230"/>
        <v>01</v>
      </c>
      <c r="AX330" s="77" t="str">
        <f t="shared" si="231"/>
        <v/>
      </c>
      <c r="AY330" s="77" t="str">
        <f t="shared" si="232"/>
        <v>0329</v>
      </c>
      <c r="AZ330" s="77" t="str">
        <f t="shared" si="233"/>
        <v>EX-22-PRB-01--0329</v>
      </c>
      <c r="BA330" s="77" t="str">
        <f t="shared" si="234"/>
        <v>Not Completed</v>
      </c>
      <c r="BB330" s="19">
        <f t="shared" si="235"/>
        <v>0</v>
      </c>
      <c r="BC330" s="19">
        <f t="shared" si="236"/>
        <v>0</v>
      </c>
      <c r="BD330" s="19">
        <f t="shared" si="237"/>
        <v>0</v>
      </c>
      <c r="BE330" s="19">
        <f t="shared" si="238"/>
        <v>1</v>
      </c>
      <c r="BF330" s="19">
        <f t="shared" si="239"/>
        <v>0</v>
      </c>
      <c r="BG330" s="19">
        <f t="shared" si="240"/>
        <v>0</v>
      </c>
      <c r="BH330" s="19">
        <f t="shared" si="241"/>
        <v>0</v>
      </c>
      <c r="BI330" s="19">
        <f t="shared" si="242"/>
        <v>0</v>
      </c>
      <c r="BJ330" s="19">
        <f t="shared" si="243"/>
        <v>0</v>
      </c>
      <c r="BK330" s="19">
        <f t="shared" si="244"/>
        <v>0</v>
      </c>
      <c r="BL330" s="19">
        <f t="shared" si="245"/>
        <v>0</v>
      </c>
      <c r="BM330" s="19">
        <f t="shared" si="246"/>
        <v>0</v>
      </c>
      <c r="BN330" s="19">
        <f t="shared" si="247"/>
        <v>1</v>
      </c>
      <c r="BO330" s="19">
        <f t="shared" si="248"/>
        <v>1</v>
      </c>
      <c r="BP330" s="19">
        <f t="shared" si="249"/>
        <v>0</v>
      </c>
      <c r="BQ330" s="19">
        <f t="shared" si="250"/>
        <v>1</v>
      </c>
      <c r="BR330" s="19">
        <f t="shared" si="251"/>
        <v>0</v>
      </c>
      <c r="BS330" s="19">
        <f t="shared" si="252"/>
        <v>0</v>
      </c>
      <c r="BT330" s="19">
        <f t="shared" si="253"/>
        <v>0</v>
      </c>
      <c r="BU330" s="19">
        <f t="shared" si="254"/>
        <v>0</v>
      </c>
      <c r="BV330" s="19">
        <f t="shared" si="255"/>
        <v>0</v>
      </c>
      <c r="BW330" s="19">
        <f t="shared" si="256"/>
        <v>0</v>
      </c>
      <c r="BY330" s="12" t="str">
        <f t="shared" si="257"/>
        <v/>
      </c>
      <c r="BZ330" s="12"/>
      <c r="CA330" s="12" t="str">
        <f t="shared" si="258"/>
        <v/>
      </c>
      <c r="CB330" s="12" t="str">
        <f t="shared" si="259"/>
        <v>PRD_BODY</v>
      </c>
      <c r="CC330" s="12" t="str">
        <f t="shared" si="260"/>
        <v>PRD_BODY</v>
      </c>
    </row>
    <row r="331" spans="1:81" ht="14.25" customHeight="1" x14ac:dyDescent="0.35">
      <c r="A331" s="77" t="str">
        <f t="shared" si="224"/>
        <v>Not Completed</v>
      </c>
      <c r="C331" s="19">
        <f t="shared" si="261"/>
        <v>330</v>
      </c>
      <c r="D331" s="14" t="str">
        <f t="shared" si="225"/>
        <v/>
      </c>
      <c r="E331" s="15"/>
      <c r="F331" s="15"/>
      <c r="G331" s="15"/>
      <c r="H331" s="20" t="str">
        <f t="shared" si="226"/>
        <v/>
      </c>
      <c r="I331" s="15"/>
      <c r="J331" s="15"/>
      <c r="K331" s="65"/>
      <c r="L331" s="65"/>
      <c r="M331" s="15"/>
      <c r="N331" s="15"/>
      <c r="O331" s="15"/>
      <c r="P331" s="16"/>
      <c r="Q331" s="21" t="str">
        <f>IF(ISBLANK(O331)=TRUE,"",VLOOKUP(O331,'validation code'!$X$35:$Y$38,2,0))</f>
        <v/>
      </c>
      <c r="R331" s="84" t="e">
        <f t="shared" si="227"/>
        <v>#VALUE!</v>
      </c>
      <c r="S331" s="16"/>
      <c r="T331" s="83" t="e">
        <f t="shared" si="228"/>
        <v>#VALUE!</v>
      </c>
      <c r="U331" s="66"/>
      <c r="V331" s="66"/>
      <c r="W331" s="66"/>
      <c r="X331" s="66"/>
      <c r="Y331" s="76"/>
      <c r="Z331" s="66"/>
      <c r="AA331" s="76"/>
      <c r="AB331" s="79">
        <f t="shared" si="223"/>
        <v>0</v>
      </c>
      <c r="AC331" s="79">
        <f t="shared" si="223"/>
        <v>0</v>
      </c>
      <c r="AD331" s="79">
        <f t="shared" si="223"/>
        <v>0</v>
      </c>
      <c r="AE331" s="79">
        <f t="shared" si="223"/>
        <v>0</v>
      </c>
      <c r="AF331" s="79">
        <f t="shared" si="223"/>
        <v>0</v>
      </c>
      <c r="AG331" s="79">
        <f t="shared" si="223"/>
        <v>0</v>
      </c>
      <c r="AH331" s="79">
        <f t="shared" si="223"/>
        <v>0</v>
      </c>
      <c r="AI331" s="79">
        <f t="shared" si="223"/>
        <v>0</v>
      </c>
      <c r="AJ331" s="79">
        <f t="shared" si="223"/>
        <v>0</v>
      </c>
      <c r="AK331" s="79">
        <f t="shared" si="223"/>
        <v>0</v>
      </c>
      <c r="AL331" s="79">
        <f t="shared" si="223"/>
        <v>0</v>
      </c>
      <c r="AM331" s="79">
        <f t="shared" si="223"/>
        <v>0</v>
      </c>
      <c r="AN331" s="68" t="e">
        <f t="shared" si="229"/>
        <v>#VALUE!</v>
      </c>
      <c r="AP331" s="77" t="str">
        <f>IF(ISBLANK(F331),"",VLOOKUP(F331,'validation code'!$T$64:$U$120,2,0))</f>
        <v/>
      </c>
      <c r="AQ331" s="77" t="str">
        <f>IF(ISBLANK(F331),"",VLOOKUP(F331,'validation code'!$T$3:$U$59,2,0))</f>
        <v/>
      </c>
      <c r="AR331" s="77" t="str">
        <f>IF(ISBLANK(M331)=TRUE,"",VLOOKUP(M331,'validation code'!$X$48:$Y$49,2,0))</f>
        <v/>
      </c>
      <c r="AS331" s="77" t="str">
        <f>IF(ISBLANK(F331)=TRUE,"",VLOOKUP(F331,'validation code'!$A$22:$B$79,2,0))</f>
        <v/>
      </c>
      <c r="AU331" s="77" t="s">
        <v>40</v>
      </c>
      <c r="AV331" s="77" t="str">
        <f>IF(ISBLANK($B$2)=TRUE,"",VLOOKUP($B$2,'validation code'!$W$54:$X$69,2,0))</f>
        <v>PRB</v>
      </c>
      <c r="AW331" s="77" t="str">
        <f t="shared" si="230"/>
        <v>01</v>
      </c>
      <c r="AX331" s="77" t="str">
        <f t="shared" si="231"/>
        <v/>
      </c>
      <c r="AY331" s="77" t="str">
        <f t="shared" si="232"/>
        <v>0330</v>
      </c>
      <c r="AZ331" s="77" t="str">
        <f t="shared" si="233"/>
        <v>EX-22-PRB-01--0330</v>
      </c>
      <c r="BA331" s="77" t="str">
        <f t="shared" si="234"/>
        <v>Not Completed</v>
      </c>
      <c r="BB331" s="19">
        <f t="shared" si="235"/>
        <v>0</v>
      </c>
      <c r="BC331" s="19">
        <f t="shared" si="236"/>
        <v>0</v>
      </c>
      <c r="BD331" s="19">
        <f t="shared" si="237"/>
        <v>0</v>
      </c>
      <c r="BE331" s="19">
        <f t="shared" si="238"/>
        <v>1</v>
      </c>
      <c r="BF331" s="19">
        <f t="shared" si="239"/>
        <v>0</v>
      </c>
      <c r="BG331" s="19">
        <f t="shared" si="240"/>
        <v>0</v>
      </c>
      <c r="BH331" s="19">
        <f t="shared" si="241"/>
        <v>0</v>
      </c>
      <c r="BI331" s="19">
        <f t="shared" si="242"/>
        <v>0</v>
      </c>
      <c r="BJ331" s="19">
        <f t="shared" si="243"/>
        <v>0</v>
      </c>
      <c r="BK331" s="19">
        <f t="shared" si="244"/>
        <v>0</v>
      </c>
      <c r="BL331" s="19">
        <f t="shared" si="245"/>
        <v>0</v>
      </c>
      <c r="BM331" s="19">
        <f t="shared" si="246"/>
        <v>0</v>
      </c>
      <c r="BN331" s="19">
        <f t="shared" si="247"/>
        <v>1</v>
      </c>
      <c r="BO331" s="19">
        <f t="shared" si="248"/>
        <v>1</v>
      </c>
      <c r="BP331" s="19">
        <f t="shared" si="249"/>
        <v>0</v>
      </c>
      <c r="BQ331" s="19">
        <f t="shared" si="250"/>
        <v>1</v>
      </c>
      <c r="BR331" s="19">
        <f t="shared" si="251"/>
        <v>0</v>
      </c>
      <c r="BS331" s="19">
        <f t="shared" si="252"/>
        <v>0</v>
      </c>
      <c r="BT331" s="19">
        <f t="shared" si="253"/>
        <v>0</v>
      </c>
      <c r="BU331" s="19">
        <f t="shared" si="254"/>
        <v>0</v>
      </c>
      <c r="BV331" s="19">
        <f t="shared" si="255"/>
        <v>0</v>
      </c>
      <c r="BW331" s="19">
        <f t="shared" si="256"/>
        <v>0</v>
      </c>
      <c r="BY331" s="12" t="str">
        <f t="shared" si="257"/>
        <v/>
      </c>
      <c r="BZ331" s="12"/>
      <c r="CA331" s="12" t="str">
        <f t="shared" si="258"/>
        <v/>
      </c>
      <c r="CB331" s="12" t="str">
        <f t="shared" si="259"/>
        <v>PRD_BODY</v>
      </c>
      <c r="CC331" s="12" t="str">
        <f t="shared" si="260"/>
        <v>PRD_BODY</v>
      </c>
    </row>
    <row r="332" spans="1:81" ht="14.25" customHeight="1" x14ac:dyDescent="0.35">
      <c r="A332" s="77" t="str">
        <f t="shared" si="224"/>
        <v>Not Completed</v>
      </c>
      <c r="C332" s="19">
        <f t="shared" si="261"/>
        <v>331</v>
      </c>
      <c r="D332" s="14" t="str">
        <f t="shared" si="225"/>
        <v/>
      </c>
      <c r="E332" s="15"/>
      <c r="F332" s="15"/>
      <c r="G332" s="15"/>
      <c r="H332" s="20" t="str">
        <f t="shared" si="226"/>
        <v/>
      </c>
      <c r="I332" s="15"/>
      <c r="J332" s="15"/>
      <c r="K332" s="65"/>
      <c r="L332" s="65"/>
      <c r="M332" s="15"/>
      <c r="N332" s="15"/>
      <c r="O332" s="15"/>
      <c r="P332" s="16"/>
      <c r="Q332" s="21" t="str">
        <f>IF(ISBLANK(O332)=TRUE,"",VLOOKUP(O332,'validation code'!$X$35:$Y$38,2,0))</f>
        <v/>
      </c>
      <c r="R332" s="84" t="e">
        <f t="shared" si="227"/>
        <v>#VALUE!</v>
      </c>
      <c r="S332" s="16"/>
      <c r="T332" s="83" t="e">
        <f t="shared" si="228"/>
        <v>#VALUE!</v>
      </c>
      <c r="U332" s="66"/>
      <c r="V332" s="66"/>
      <c r="W332" s="66"/>
      <c r="X332" s="66"/>
      <c r="Y332" s="76"/>
      <c r="Z332" s="66"/>
      <c r="AA332" s="76"/>
      <c r="AB332" s="79">
        <f t="shared" si="223"/>
        <v>0</v>
      </c>
      <c r="AC332" s="79">
        <f t="shared" si="223"/>
        <v>0</v>
      </c>
      <c r="AD332" s="79">
        <f t="shared" si="223"/>
        <v>0</v>
      </c>
      <c r="AE332" s="79">
        <f t="shared" si="223"/>
        <v>0</v>
      </c>
      <c r="AF332" s="79">
        <f t="shared" si="223"/>
        <v>0</v>
      </c>
      <c r="AG332" s="79">
        <f t="shared" si="223"/>
        <v>0</v>
      </c>
      <c r="AH332" s="79">
        <f t="shared" si="223"/>
        <v>0</v>
      </c>
      <c r="AI332" s="79">
        <f t="shared" si="223"/>
        <v>0</v>
      </c>
      <c r="AJ332" s="79">
        <f t="shared" si="223"/>
        <v>0</v>
      </c>
      <c r="AK332" s="79">
        <f t="shared" si="223"/>
        <v>0</v>
      </c>
      <c r="AL332" s="79">
        <f t="shared" si="223"/>
        <v>0</v>
      </c>
      <c r="AM332" s="79">
        <f t="shared" si="223"/>
        <v>0</v>
      </c>
      <c r="AN332" s="68" t="e">
        <f t="shared" si="229"/>
        <v>#VALUE!</v>
      </c>
      <c r="AP332" s="77" t="str">
        <f>IF(ISBLANK(F332),"",VLOOKUP(F332,'validation code'!$T$64:$U$120,2,0))</f>
        <v/>
      </c>
      <c r="AQ332" s="77" t="str">
        <f>IF(ISBLANK(F332),"",VLOOKUP(F332,'validation code'!$T$3:$U$59,2,0))</f>
        <v/>
      </c>
      <c r="AR332" s="77" t="str">
        <f>IF(ISBLANK(M332)=TRUE,"",VLOOKUP(M332,'validation code'!$X$48:$Y$49,2,0))</f>
        <v/>
      </c>
      <c r="AS332" s="77" t="str">
        <f>IF(ISBLANK(F332)=TRUE,"",VLOOKUP(F332,'validation code'!$A$22:$B$79,2,0))</f>
        <v/>
      </c>
      <c r="AU332" s="77" t="s">
        <v>40</v>
      </c>
      <c r="AV332" s="77" t="str">
        <f>IF(ISBLANK($B$2)=TRUE,"",VLOOKUP($B$2,'validation code'!$W$54:$X$69,2,0))</f>
        <v>PRB</v>
      </c>
      <c r="AW332" s="77" t="str">
        <f t="shared" si="230"/>
        <v>01</v>
      </c>
      <c r="AX332" s="77" t="str">
        <f t="shared" si="231"/>
        <v/>
      </c>
      <c r="AY332" s="77" t="str">
        <f t="shared" si="232"/>
        <v>0331</v>
      </c>
      <c r="AZ332" s="77" t="str">
        <f t="shared" si="233"/>
        <v>EX-22-PRB-01--0331</v>
      </c>
      <c r="BA332" s="77" t="str">
        <f t="shared" si="234"/>
        <v>Not Completed</v>
      </c>
      <c r="BB332" s="19">
        <f t="shared" si="235"/>
        <v>0</v>
      </c>
      <c r="BC332" s="19">
        <f t="shared" si="236"/>
        <v>0</v>
      </c>
      <c r="BD332" s="19">
        <f t="shared" si="237"/>
        <v>0</v>
      </c>
      <c r="BE332" s="19">
        <f t="shared" si="238"/>
        <v>1</v>
      </c>
      <c r="BF332" s="19">
        <f t="shared" si="239"/>
        <v>0</v>
      </c>
      <c r="BG332" s="19">
        <f t="shared" si="240"/>
        <v>0</v>
      </c>
      <c r="BH332" s="19">
        <f t="shared" si="241"/>
        <v>0</v>
      </c>
      <c r="BI332" s="19">
        <f t="shared" si="242"/>
        <v>0</v>
      </c>
      <c r="BJ332" s="19">
        <f t="shared" si="243"/>
        <v>0</v>
      </c>
      <c r="BK332" s="19">
        <f t="shared" si="244"/>
        <v>0</v>
      </c>
      <c r="BL332" s="19">
        <f t="shared" si="245"/>
        <v>0</v>
      </c>
      <c r="BM332" s="19">
        <f t="shared" si="246"/>
        <v>0</v>
      </c>
      <c r="BN332" s="19">
        <f t="shared" si="247"/>
        <v>1</v>
      </c>
      <c r="BO332" s="19">
        <f t="shared" si="248"/>
        <v>1</v>
      </c>
      <c r="BP332" s="19">
        <f t="shared" si="249"/>
        <v>0</v>
      </c>
      <c r="BQ332" s="19">
        <f t="shared" si="250"/>
        <v>1</v>
      </c>
      <c r="BR332" s="19">
        <f t="shared" si="251"/>
        <v>0</v>
      </c>
      <c r="BS332" s="19">
        <f t="shared" si="252"/>
        <v>0</v>
      </c>
      <c r="BT332" s="19">
        <f t="shared" si="253"/>
        <v>0</v>
      </c>
      <c r="BU332" s="19">
        <f t="shared" si="254"/>
        <v>0</v>
      </c>
      <c r="BV332" s="19">
        <f t="shared" si="255"/>
        <v>0</v>
      </c>
      <c r="BW332" s="19">
        <f t="shared" si="256"/>
        <v>0</v>
      </c>
      <c r="BY332" s="12" t="str">
        <f t="shared" si="257"/>
        <v/>
      </c>
      <c r="BZ332" s="12"/>
      <c r="CA332" s="12" t="str">
        <f t="shared" si="258"/>
        <v/>
      </c>
      <c r="CB332" s="12" t="str">
        <f t="shared" si="259"/>
        <v>PRD_BODY</v>
      </c>
      <c r="CC332" s="12" t="str">
        <f t="shared" si="260"/>
        <v>PRD_BODY</v>
      </c>
    </row>
    <row r="333" spans="1:81" ht="14.25" customHeight="1" x14ac:dyDescent="0.35">
      <c r="A333" s="77" t="str">
        <f t="shared" si="224"/>
        <v>Not Completed</v>
      </c>
      <c r="C333" s="19">
        <f t="shared" si="261"/>
        <v>332</v>
      </c>
      <c r="D333" s="14" t="str">
        <f t="shared" si="225"/>
        <v/>
      </c>
      <c r="E333" s="15"/>
      <c r="F333" s="15"/>
      <c r="G333" s="15"/>
      <c r="H333" s="20" t="str">
        <f t="shared" si="226"/>
        <v/>
      </c>
      <c r="I333" s="15"/>
      <c r="J333" s="15"/>
      <c r="K333" s="65"/>
      <c r="L333" s="65"/>
      <c r="M333" s="15"/>
      <c r="N333" s="15"/>
      <c r="O333" s="15"/>
      <c r="P333" s="16"/>
      <c r="Q333" s="21" t="str">
        <f>IF(ISBLANK(O333)=TRUE,"",VLOOKUP(O333,'validation code'!$X$35:$Y$38,2,0))</f>
        <v/>
      </c>
      <c r="R333" s="84" t="e">
        <f t="shared" si="227"/>
        <v>#VALUE!</v>
      </c>
      <c r="S333" s="16"/>
      <c r="T333" s="83" t="e">
        <f t="shared" si="228"/>
        <v>#VALUE!</v>
      </c>
      <c r="U333" s="66"/>
      <c r="V333" s="66"/>
      <c r="W333" s="66"/>
      <c r="X333" s="66"/>
      <c r="Y333" s="76"/>
      <c r="Z333" s="66"/>
      <c r="AA333" s="76"/>
      <c r="AB333" s="79">
        <f t="shared" si="223"/>
        <v>0</v>
      </c>
      <c r="AC333" s="79">
        <f t="shared" si="223"/>
        <v>0</v>
      </c>
      <c r="AD333" s="79">
        <f t="shared" si="223"/>
        <v>0</v>
      </c>
      <c r="AE333" s="79">
        <f t="shared" si="223"/>
        <v>0</v>
      </c>
      <c r="AF333" s="79">
        <f t="shared" si="223"/>
        <v>0</v>
      </c>
      <c r="AG333" s="79">
        <f t="shared" si="223"/>
        <v>0</v>
      </c>
      <c r="AH333" s="79">
        <f t="shared" si="223"/>
        <v>0</v>
      </c>
      <c r="AI333" s="79">
        <f t="shared" si="223"/>
        <v>0</v>
      </c>
      <c r="AJ333" s="79">
        <f t="shared" si="223"/>
        <v>0</v>
      </c>
      <c r="AK333" s="79">
        <f t="shared" si="223"/>
        <v>0</v>
      </c>
      <c r="AL333" s="79">
        <f t="shared" si="223"/>
        <v>0</v>
      </c>
      <c r="AM333" s="79">
        <f t="shared" si="223"/>
        <v>0</v>
      </c>
      <c r="AN333" s="68" t="e">
        <f t="shared" si="229"/>
        <v>#VALUE!</v>
      </c>
      <c r="AP333" s="77" t="str">
        <f>IF(ISBLANK(F333),"",VLOOKUP(F333,'validation code'!$T$64:$U$120,2,0))</f>
        <v/>
      </c>
      <c r="AQ333" s="77" t="str">
        <f>IF(ISBLANK(F333),"",VLOOKUP(F333,'validation code'!$T$3:$U$59,2,0))</f>
        <v/>
      </c>
      <c r="AR333" s="77" t="str">
        <f>IF(ISBLANK(M333)=TRUE,"",VLOOKUP(M333,'validation code'!$X$48:$Y$49,2,0))</f>
        <v/>
      </c>
      <c r="AS333" s="77" t="str">
        <f>IF(ISBLANK(F333)=TRUE,"",VLOOKUP(F333,'validation code'!$A$22:$B$79,2,0))</f>
        <v/>
      </c>
      <c r="AU333" s="77" t="s">
        <v>40</v>
      </c>
      <c r="AV333" s="77" t="str">
        <f>IF(ISBLANK($B$2)=TRUE,"",VLOOKUP($B$2,'validation code'!$W$54:$X$69,2,0))</f>
        <v>PRB</v>
      </c>
      <c r="AW333" s="77" t="str">
        <f t="shared" si="230"/>
        <v>01</v>
      </c>
      <c r="AX333" s="77" t="str">
        <f t="shared" si="231"/>
        <v/>
      </c>
      <c r="AY333" s="77" t="str">
        <f t="shared" si="232"/>
        <v>0332</v>
      </c>
      <c r="AZ333" s="77" t="str">
        <f t="shared" si="233"/>
        <v>EX-22-PRB-01--0332</v>
      </c>
      <c r="BA333" s="77" t="str">
        <f t="shared" si="234"/>
        <v>Not Completed</v>
      </c>
      <c r="BB333" s="19">
        <f t="shared" si="235"/>
        <v>0</v>
      </c>
      <c r="BC333" s="19">
        <f t="shared" si="236"/>
        <v>0</v>
      </c>
      <c r="BD333" s="19">
        <f t="shared" si="237"/>
        <v>0</v>
      </c>
      <c r="BE333" s="19">
        <f t="shared" si="238"/>
        <v>1</v>
      </c>
      <c r="BF333" s="19">
        <f t="shared" si="239"/>
        <v>0</v>
      </c>
      <c r="BG333" s="19">
        <f t="shared" si="240"/>
        <v>0</v>
      </c>
      <c r="BH333" s="19">
        <f t="shared" si="241"/>
        <v>0</v>
      </c>
      <c r="BI333" s="19">
        <f t="shared" si="242"/>
        <v>0</v>
      </c>
      <c r="BJ333" s="19">
        <f t="shared" si="243"/>
        <v>0</v>
      </c>
      <c r="BK333" s="19">
        <f t="shared" si="244"/>
        <v>0</v>
      </c>
      <c r="BL333" s="19">
        <f t="shared" si="245"/>
        <v>0</v>
      </c>
      <c r="BM333" s="19">
        <f t="shared" si="246"/>
        <v>0</v>
      </c>
      <c r="BN333" s="19">
        <f t="shared" si="247"/>
        <v>1</v>
      </c>
      <c r="BO333" s="19">
        <f t="shared" si="248"/>
        <v>1</v>
      </c>
      <c r="BP333" s="19">
        <f t="shared" si="249"/>
        <v>0</v>
      </c>
      <c r="BQ333" s="19">
        <f t="shared" si="250"/>
        <v>1</v>
      </c>
      <c r="BR333" s="19">
        <f t="shared" si="251"/>
        <v>0</v>
      </c>
      <c r="BS333" s="19">
        <f t="shared" si="252"/>
        <v>0</v>
      </c>
      <c r="BT333" s="19">
        <f t="shared" si="253"/>
        <v>0</v>
      </c>
      <c r="BU333" s="19">
        <f t="shared" si="254"/>
        <v>0</v>
      </c>
      <c r="BV333" s="19">
        <f t="shared" si="255"/>
        <v>0</v>
      </c>
      <c r="BW333" s="19">
        <f t="shared" si="256"/>
        <v>0</v>
      </c>
      <c r="BY333" s="12" t="str">
        <f t="shared" si="257"/>
        <v/>
      </c>
      <c r="BZ333" s="12"/>
      <c r="CA333" s="12" t="str">
        <f t="shared" si="258"/>
        <v/>
      </c>
      <c r="CB333" s="12" t="str">
        <f t="shared" si="259"/>
        <v>PRD_BODY</v>
      </c>
      <c r="CC333" s="12" t="str">
        <f t="shared" si="260"/>
        <v>PRD_BODY</v>
      </c>
    </row>
    <row r="334" spans="1:81" ht="14.25" customHeight="1" x14ac:dyDescent="0.35">
      <c r="A334" s="77" t="str">
        <f t="shared" si="224"/>
        <v>Not Completed</v>
      </c>
      <c r="C334" s="19">
        <f t="shared" si="261"/>
        <v>333</v>
      </c>
      <c r="D334" s="14" t="str">
        <f t="shared" si="225"/>
        <v/>
      </c>
      <c r="E334" s="15"/>
      <c r="F334" s="15"/>
      <c r="G334" s="15"/>
      <c r="H334" s="20" t="str">
        <f t="shared" si="226"/>
        <v/>
      </c>
      <c r="I334" s="15"/>
      <c r="J334" s="15"/>
      <c r="K334" s="65"/>
      <c r="L334" s="65"/>
      <c r="M334" s="15"/>
      <c r="N334" s="15"/>
      <c r="O334" s="15"/>
      <c r="P334" s="16"/>
      <c r="Q334" s="21" t="str">
        <f>IF(ISBLANK(O334)=TRUE,"",VLOOKUP(O334,'validation code'!$X$35:$Y$38,2,0))</f>
        <v/>
      </c>
      <c r="R334" s="84" t="e">
        <f t="shared" si="227"/>
        <v>#VALUE!</v>
      </c>
      <c r="S334" s="16"/>
      <c r="T334" s="83" t="e">
        <f t="shared" si="228"/>
        <v>#VALUE!</v>
      </c>
      <c r="U334" s="66"/>
      <c r="V334" s="66"/>
      <c r="W334" s="66"/>
      <c r="X334" s="66"/>
      <c r="Y334" s="76"/>
      <c r="Z334" s="66"/>
      <c r="AA334" s="76"/>
      <c r="AB334" s="79">
        <f t="shared" si="223"/>
        <v>0</v>
      </c>
      <c r="AC334" s="79">
        <f t="shared" si="223"/>
        <v>0</v>
      </c>
      <c r="AD334" s="79">
        <f t="shared" si="223"/>
        <v>0</v>
      </c>
      <c r="AE334" s="79">
        <f t="shared" si="223"/>
        <v>0</v>
      </c>
      <c r="AF334" s="79">
        <f t="shared" si="223"/>
        <v>0</v>
      </c>
      <c r="AG334" s="79">
        <f t="shared" si="223"/>
        <v>0</v>
      </c>
      <c r="AH334" s="79">
        <f t="shared" si="223"/>
        <v>0</v>
      </c>
      <c r="AI334" s="79">
        <f t="shared" si="223"/>
        <v>0</v>
      </c>
      <c r="AJ334" s="79">
        <f t="shared" si="223"/>
        <v>0</v>
      </c>
      <c r="AK334" s="79">
        <f t="shared" si="223"/>
        <v>0</v>
      </c>
      <c r="AL334" s="79">
        <f t="shared" si="223"/>
        <v>0</v>
      </c>
      <c r="AM334" s="79">
        <f t="shared" si="223"/>
        <v>0</v>
      </c>
      <c r="AN334" s="68" t="e">
        <f t="shared" si="229"/>
        <v>#VALUE!</v>
      </c>
      <c r="AP334" s="77" t="str">
        <f>IF(ISBLANK(F334),"",VLOOKUP(F334,'validation code'!$T$64:$U$120,2,0))</f>
        <v/>
      </c>
      <c r="AQ334" s="77" t="str">
        <f>IF(ISBLANK(F334),"",VLOOKUP(F334,'validation code'!$T$3:$U$59,2,0))</f>
        <v/>
      </c>
      <c r="AR334" s="77" t="str">
        <f>IF(ISBLANK(M334)=TRUE,"",VLOOKUP(M334,'validation code'!$X$48:$Y$49,2,0))</f>
        <v/>
      </c>
      <c r="AS334" s="77" t="str">
        <f>IF(ISBLANK(F334)=TRUE,"",VLOOKUP(F334,'validation code'!$A$22:$B$79,2,0))</f>
        <v/>
      </c>
      <c r="AU334" s="77" t="s">
        <v>40</v>
      </c>
      <c r="AV334" s="77" t="str">
        <f>IF(ISBLANK($B$2)=TRUE,"",VLOOKUP($B$2,'validation code'!$W$54:$X$69,2,0))</f>
        <v>PRB</v>
      </c>
      <c r="AW334" s="77" t="str">
        <f t="shared" si="230"/>
        <v>01</v>
      </c>
      <c r="AX334" s="77" t="str">
        <f t="shared" si="231"/>
        <v/>
      </c>
      <c r="AY334" s="77" t="str">
        <f t="shared" si="232"/>
        <v>0333</v>
      </c>
      <c r="AZ334" s="77" t="str">
        <f t="shared" si="233"/>
        <v>EX-22-PRB-01--0333</v>
      </c>
      <c r="BA334" s="77" t="str">
        <f t="shared" si="234"/>
        <v>Not Completed</v>
      </c>
      <c r="BB334" s="19">
        <f t="shared" si="235"/>
        <v>0</v>
      </c>
      <c r="BC334" s="19">
        <f t="shared" si="236"/>
        <v>0</v>
      </c>
      <c r="BD334" s="19">
        <f t="shared" si="237"/>
        <v>0</v>
      </c>
      <c r="BE334" s="19">
        <f t="shared" si="238"/>
        <v>1</v>
      </c>
      <c r="BF334" s="19">
        <f t="shared" si="239"/>
        <v>0</v>
      </c>
      <c r="BG334" s="19">
        <f t="shared" si="240"/>
        <v>0</v>
      </c>
      <c r="BH334" s="19">
        <f t="shared" si="241"/>
        <v>0</v>
      </c>
      <c r="BI334" s="19">
        <f t="shared" si="242"/>
        <v>0</v>
      </c>
      <c r="BJ334" s="19">
        <f t="shared" si="243"/>
        <v>0</v>
      </c>
      <c r="BK334" s="19">
        <f t="shared" si="244"/>
        <v>0</v>
      </c>
      <c r="BL334" s="19">
        <f t="shared" si="245"/>
        <v>0</v>
      </c>
      <c r="BM334" s="19">
        <f t="shared" si="246"/>
        <v>0</v>
      </c>
      <c r="BN334" s="19">
        <f t="shared" si="247"/>
        <v>1</v>
      </c>
      <c r="BO334" s="19">
        <f t="shared" si="248"/>
        <v>1</v>
      </c>
      <c r="BP334" s="19">
        <f t="shared" si="249"/>
        <v>0</v>
      </c>
      <c r="BQ334" s="19">
        <f t="shared" si="250"/>
        <v>1</v>
      </c>
      <c r="BR334" s="19">
        <f t="shared" si="251"/>
        <v>0</v>
      </c>
      <c r="BS334" s="19">
        <f t="shared" si="252"/>
        <v>0</v>
      </c>
      <c r="BT334" s="19">
        <f t="shared" si="253"/>
        <v>0</v>
      </c>
      <c r="BU334" s="19">
        <f t="shared" si="254"/>
        <v>0</v>
      </c>
      <c r="BV334" s="19">
        <f t="shared" si="255"/>
        <v>0</v>
      </c>
      <c r="BW334" s="19">
        <f t="shared" si="256"/>
        <v>0</v>
      </c>
      <c r="BY334" s="12" t="str">
        <f t="shared" si="257"/>
        <v/>
      </c>
      <c r="BZ334" s="12"/>
      <c r="CA334" s="12" t="str">
        <f t="shared" si="258"/>
        <v/>
      </c>
      <c r="CB334" s="12" t="str">
        <f t="shared" si="259"/>
        <v>PRD_BODY</v>
      </c>
      <c r="CC334" s="12" t="str">
        <f t="shared" si="260"/>
        <v>PRD_BODY</v>
      </c>
    </row>
    <row r="335" spans="1:81" ht="14.25" customHeight="1" x14ac:dyDescent="0.35">
      <c r="A335" s="77" t="str">
        <f t="shared" si="224"/>
        <v>Not Completed</v>
      </c>
      <c r="C335" s="19">
        <f t="shared" si="261"/>
        <v>334</v>
      </c>
      <c r="D335" s="14" t="str">
        <f t="shared" si="225"/>
        <v/>
      </c>
      <c r="E335" s="15"/>
      <c r="F335" s="15"/>
      <c r="G335" s="15"/>
      <c r="H335" s="20" t="str">
        <f t="shared" si="226"/>
        <v/>
      </c>
      <c r="I335" s="15"/>
      <c r="J335" s="15"/>
      <c r="K335" s="65"/>
      <c r="L335" s="65"/>
      <c r="M335" s="15"/>
      <c r="N335" s="15"/>
      <c r="O335" s="15"/>
      <c r="P335" s="16"/>
      <c r="Q335" s="21" t="str">
        <f>IF(ISBLANK(O335)=TRUE,"",VLOOKUP(O335,'validation code'!$X$35:$Y$38,2,0))</f>
        <v/>
      </c>
      <c r="R335" s="84" t="e">
        <f t="shared" si="227"/>
        <v>#VALUE!</v>
      </c>
      <c r="S335" s="16"/>
      <c r="T335" s="83" t="e">
        <f t="shared" si="228"/>
        <v>#VALUE!</v>
      </c>
      <c r="U335" s="66"/>
      <c r="V335" s="66"/>
      <c r="W335" s="66"/>
      <c r="X335" s="66"/>
      <c r="Y335" s="76"/>
      <c r="Z335" s="66"/>
      <c r="AA335" s="76"/>
      <c r="AB335" s="79">
        <f t="shared" si="223"/>
        <v>0</v>
      </c>
      <c r="AC335" s="79">
        <f t="shared" si="223"/>
        <v>0</v>
      </c>
      <c r="AD335" s="79">
        <f t="shared" si="223"/>
        <v>0</v>
      </c>
      <c r="AE335" s="79">
        <f t="shared" si="223"/>
        <v>0</v>
      </c>
      <c r="AF335" s="79">
        <f t="shared" si="223"/>
        <v>0</v>
      </c>
      <c r="AG335" s="79">
        <f t="shared" si="223"/>
        <v>0</v>
      </c>
      <c r="AH335" s="79">
        <f t="shared" si="223"/>
        <v>0</v>
      </c>
      <c r="AI335" s="79">
        <f t="shared" si="223"/>
        <v>0</v>
      </c>
      <c r="AJ335" s="79">
        <f t="shared" si="223"/>
        <v>0</v>
      </c>
      <c r="AK335" s="79">
        <f t="shared" si="223"/>
        <v>0</v>
      </c>
      <c r="AL335" s="79">
        <f t="shared" si="223"/>
        <v>0</v>
      </c>
      <c r="AM335" s="79">
        <f t="shared" si="223"/>
        <v>0</v>
      </c>
      <c r="AN335" s="68" t="e">
        <f t="shared" si="229"/>
        <v>#VALUE!</v>
      </c>
      <c r="AP335" s="77" t="str">
        <f>IF(ISBLANK(F335),"",VLOOKUP(F335,'validation code'!$T$64:$U$120,2,0))</f>
        <v/>
      </c>
      <c r="AQ335" s="77" t="str">
        <f>IF(ISBLANK(F335),"",VLOOKUP(F335,'validation code'!$T$3:$U$59,2,0))</f>
        <v/>
      </c>
      <c r="AR335" s="77" t="str">
        <f>IF(ISBLANK(M335)=TRUE,"",VLOOKUP(M335,'validation code'!$X$48:$Y$49,2,0))</f>
        <v/>
      </c>
      <c r="AS335" s="77" t="str">
        <f>IF(ISBLANK(F335)=TRUE,"",VLOOKUP(F335,'validation code'!$A$22:$B$79,2,0))</f>
        <v/>
      </c>
      <c r="AU335" s="77" t="s">
        <v>40</v>
      </c>
      <c r="AV335" s="77" t="str">
        <f>IF(ISBLANK($B$2)=TRUE,"",VLOOKUP($B$2,'validation code'!$W$54:$X$69,2,0))</f>
        <v>PRB</v>
      </c>
      <c r="AW335" s="77" t="str">
        <f t="shared" si="230"/>
        <v>01</v>
      </c>
      <c r="AX335" s="77" t="str">
        <f t="shared" si="231"/>
        <v/>
      </c>
      <c r="AY335" s="77" t="str">
        <f t="shared" si="232"/>
        <v>0334</v>
      </c>
      <c r="AZ335" s="77" t="str">
        <f t="shared" si="233"/>
        <v>EX-22-PRB-01--0334</v>
      </c>
      <c r="BA335" s="77" t="str">
        <f t="shared" si="234"/>
        <v>Not Completed</v>
      </c>
      <c r="BB335" s="19">
        <f t="shared" si="235"/>
        <v>0</v>
      </c>
      <c r="BC335" s="19">
        <f t="shared" si="236"/>
        <v>0</v>
      </c>
      <c r="BD335" s="19">
        <f t="shared" si="237"/>
        <v>0</v>
      </c>
      <c r="BE335" s="19">
        <f t="shared" si="238"/>
        <v>1</v>
      </c>
      <c r="BF335" s="19">
        <f t="shared" si="239"/>
        <v>0</v>
      </c>
      <c r="BG335" s="19">
        <f t="shared" si="240"/>
        <v>0</v>
      </c>
      <c r="BH335" s="19">
        <f t="shared" si="241"/>
        <v>0</v>
      </c>
      <c r="BI335" s="19">
        <f t="shared" si="242"/>
        <v>0</v>
      </c>
      <c r="BJ335" s="19">
        <f t="shared" si="243"/>
        <v>0</v>
      </c>
      <c r="BK335" s="19">
        <f t="shared" si="244"/>
        <v>0</v>
      </c>
      <c r="BL335" s="19">
        <f t="shared" si="245"/>
        <v>0</v>
      </c>
      <c r="BM335" s="19">
        <f t="shared" si="246"/>
        <v>0</v>
      </c>
      <c r="BN335" s="19">
        <f t="shared" si="247"/>
        <v>1</v>
      </c>
      <c r="BO335" s="19">
        <f t="shared" si="248"/>
        <v>1</v>
      </c>
      <c r="BP335" s="19">
        <f t="shared" si="249"/>
        <v>0</v>
      </c>
      <c r="BQ335" s="19">
        <f t="shared" si="250"/>
        <v>1</v>
      </c>
      <c r="BR335" s="19">
        <f t="shared" si="251"/>
        <v>0</v>
      </c>
      <c r="BS335" s="19">
        <f t="shared" si="252"/>
        <v>0</v>
      </c>
      <c r="BT335" s="19">
        <f t="shared" si="253"/>
        <v>0</v>
      </c>
      <c r="BU335" s="19">
        <f t="shared" si="254"/>
        <v>0</v>
      </c>
      <c r="BV335" s="19">
        <f t="shared" si="255"/>
        <v>0</v>
      </c>
      <c r="BW335" s="19">
        <f t="shared" si="256"/>
        <v>0</v>
      </c>
      <c r="BY335" s="12" t="str">
        <f t="shared" si="257"/>
        <v/>
      </c>
      <c r="BZ335" s="12"/>
      <c r="CA335" s="12" t="str">
        <f t="shared" si="258"/>
        <v/>
      </c>
      <c r="CB335" s="12" t="str">
        <f t="shared" si="259"/>
        <v>PRD_BODY</v>
      </c>
      <c r="CC335" s="12" t="str">
        <f t="shared" si="260"/>
        <v>PRD_BODY</v>
      </c>
    </row>
    <row r="336" spans="1:81" ht="14.25" customHeight="1" x14ac:dyDescent="0.35">
      <c r="A336" s="77" t="str">
        <f t="shared" si="224"/>
        <v>Not Completed</v>
      </c>
      <c r="C336" s="19">
        <f t="shared" si="261"/>
        <v>335</v>
      </c>
      <c r="D336" s="14" t="str">
        <f t="shared" si="225"/>
        <v/>
      </c>
      <c r="E336" s="15"/>
      <c r="F336" s="15"/>
      <c r="G336" s="15"/>
      <c r="H336" s="20" t="str">
        <f t="shared" si="226"/>
        <v/>
      </c>
      <c r="I336" s="15"/>
      <c r="J336" s="15"/>
      <c r="K336" s="65"/>
      <c r="L336" s="65"/>
      <c r="M336" s="15"/>
      <c r="N336" s="15"/>
      <c r="O336" s="15"/>
      <c r="P336" s="16"/>
      <c r="Q336" s="21" t="str">
        <f>IF(ISBLANK(O336)=TRUE,"",VLOOKUP(O336,'validation code'!$X$35:$Y$38,2,0))</f>
        <v/>
      </c>
      <c r="R336" s="84" t="e">
        <f t="shared" si="227"/>
        <v>#VALUE!</v>
      </c>
      <c r="S336" s="16"/>
      <c r="T336" s="83" t="e">
        <f t="shared" si="228"/>
        <v>#VALUE!</v>
      </c>
      <c r="U336" s="66"/>
      <c r="V336" s="66"/>
      <c r="W336" s="66"/>
      <c r="X336" s="66"/>
      <c r="Y336" s="76"/>
      <c r="Z336" s="66"/>
      <c r="AA336" s="76"/>
      <c r="AB336" s="79">
        <f t="shared" si="223"/>
        <v>0</v>
      </c>
      <c r="AC336" s="79">
        <f t="shared" si="223"/>
        <v>0</v>
      </c>
      <c r="AD336" s="79">
        <f t="shared" si="223"/>
        <v>0</v>
      </c>
      <c r="AE336" s="79">
        <f t="shared" si="223"/>
        <v>0</v>
      </c>
      <c r="AF336" s="79">
        <f t="shared" si="223"/>
        <v>0</v>
      </c>
      <c r="AG336" s="79">
        <f t="shared" si="223"/>
        <v>0</v>
      </c>
      <c r="AH336" s="79">
        <f t="shared" si="223"/>
        <v>0</v>
      </c>
      <c r="AI336" s="79">
        <f t="shared" si="223"/>
        <v>0</v>
      </c>
      <c r="AJ336" s="79">
        <f t="shared" si="223"/>
        <v>0</v>
      </c>
      <c r="AK336" s="79">
        <f t="shared" si="223"/>
        <v>0</v>
      </c>
      <c r="AL336" s="79">
        <f t="shared" si="223"/>
        <v>0</v>
      </c>
      <c r="AM336" s="79">
        <f t="shared" si="223"/>
        <v>0</v>
      </c>
      <c r="AN336" s="68" t="e">
        <f t="shared" si="229"/>
        <v>#VALUE!</v>
      </c>
      <c r="AP336" s="77" t="str">
        <f>IF(ISBLANK(F336),"",VLOOKUP(F336,'validation code'!$T$64:$U$120,2,0))</f>
        <v/>
      </c>
      <c r="AQ336" s="77" t="str">
        <f>IF(ISBLANK(F336),"",VLOOKUP(F336,'validation code'!$T$3:$U$59,2,0))</f>
        <v/>
      </c>
      <c r="AR336" s="77" t="str">
        <f>IF(ISBLANK(M336)=TRUE,"",VLOOKUP(M336,'validation code'!$X$48:$Y$49,2,0))</f>
        <v/>
      </c>
      <c r="AS336" s="77" t="str">
        <f>IF(ISBLANK(F336)=TRUE,"",VLOOKUP(F336,'validation code'!$A$22:$B$79,2,0))</f>
        <v/>
      </c>
      <c r="AU336" s="77" t="s">
        <v>40</v>
      </c>
      <c r="AV336" s="77" t="str">
        <f>IF(ISBLANK($B$2)=TRUE,"",VLOOKUP($B$2,'validation code'!$W$54:$X$69,2,0))</f>
        <v>PRB</v>
      </c>
      <c r="AW336" s="77" t="str">
        <f t="shared" si="230"/>
        <v>01</v>
      </c>
      <c r="AX336" s="77" t="str">
        <f t="shared" si="231"/>
        <v/>
      </c>
      <c r="AY336" s="77" t="str">
        <f t="shared" si="232"/>
        <v>0335</v>
      </c>
      <c r="AZ336" s="77" t="str">
        <f t="shared" si="233"/>
        <v>EX-22-PRB-01--0335</v>
      </c>
      <c r="BA336" s="77" t="str">
        <f t="shared" si="234"/>
        <v>Not Completed</v>
      </c>
      <c r="BB336" s="19">
        <f t="shared" si="235"/>
        <v>0</v>
      </c>
      <c r="BC336" s="19">
        <f t="shared" si="236"/>
        <v>0</v>
      </c>
      <c r="BD336" s="19">
        <f t="shared" si="237"/>
        <v>0</v>
      </c>
      <c r="BE336" s="19">
        <f t="shared" si="238"/>
        <v>1</v>
      </c>
      <c r="BF336" s="19">
        <f t="shared" si="239"/>
        <v>0</v>
      </c>
      <c r="BG336" s="19">
        <f t="shared" si="240"/>
        <v>0</v>
      </c>
      <c r="BH336" s="19">
        <f t="shared" si="241"/>
        <v>0</v>
      </c>
      <c r="BI336" s="19">
        <f t="shared" si="242"/>
        <v>0</v>
      </c>
      <c r="BJ336" s="19">
        <f t="shared" si="243"/>
        <v>0</v>
      </c>
      <c r="BK336" s="19">
        <f t="shared" si="244"/>
        <v>0</v>
      </c>
      <c r="BL336" s="19">
        <f t="shared" si="245"/>
        <v>0</v>
      </c>
      <c r="BM336" s="19">
        <f t="shared" si="246"/>
        <v>0</v>
      </c>
      <c r="BN336" s="19">
        <f t="shared" si="247"/>
        <v>1</v>
      </c>
      <c r="BO336" s="19">
        <f t="shared" si="248"/>
        <v>1</v>
      </c>
      <c r="BP336" s="19">
        <f t="shared" si="249"/>
        <v>0</v>
      </c>
      <c r="BQ336" s="19">
        <f t="shared" si="250"/>
        <v>1</v>
      </c>
      <c r="BR336" s="19">
        <f t="shared" si="251"/>
        <v>0</v>
      </c>
      <c r="BS336" s="19">
        <f t="shared" si="252"/>
        <v>0</v>
      </c>
      <c r="BT336" s="19">
        <f t="shared" si="253"/>
        <v>0</v>
      </c>
      <c r="BU336" s="19">
        <f t="shared" si="254"/>
        <v>0</v>
      </c>
      <c r="BV336" s="19">
        <f t="shared" si="255"/>
        <v>0</v>
      </c>
      <c r="BW336" s="19">
        <f t="shared" si="256"/>
        <v>0</v>
      </c>
      <c r="BY336" s="12" t="str">
        <f t="shared" si="257"/>
        <v/>
      </c>
      <c r="BZ336" s="12"/>
      <c r="CA336" s="12" t="str">
        <f t="shared" si="258"/>
        <v/>
      </c>
      <c r="CB336" s="12" t="str">
        <f t="shared" si="259"/>
        <v>PRD_BODY</v>
      </c>
      <c r="CC336" s="12" t="str">
        <f t="shared" si="260"/>
        <v>PRD_BODY</v>
      </c>
    </row>
    <row r="337" spans="1:81" ht="14.25" customHeight="1" x14ac:dyDescent="0.35">
      <c r="A337" s="77" t="str">
        <f t="shared" si="224"/>
        <v>Not Completed</v>
      </c>
      <c r="C337" s="19">
        <f t="shared" si="261"/>
        <v>336</v>
      </c>
      <c r="D337" s="14" t="str">
        <f t="shared" si="225"/>
        <v/>
      </c>
      <c r="E337" s="15"/>
      <c r="F337" s="15"/>
      <c r="G337" s="15"/>
      <c r="H337" s="20" t="str">
        <f t="shared" si="226"/>
        <v/>
      </c>
      <c r="I337" s="15"/>
      <c r="J337" s="15"/>
      <c r="K337" s="65"/>
      <c r="L337" s="65"/>
      <c r="M337" s="15"/>
      <c r="N337" s="15"/>
      <c r="O337" s="15"/>
      <c r="P337" s="16"/>
      <c r="Q337" s="21" t="str">
        <f>IF(ISBLANK(O337)=TRUE,"",VLOOKUP(O337,'validation code'!$X$35:$Y$38,2,0))</f>
        <v/>
      </c>
      <c r="R337" s="84" t="e">
        <f t="shared" si="227"/>
        <v>#VALUE!</v>
      </c>
      <c r="S337" s="16"/>
      <c r="T337" s="83" t="e">
        <f t="shared" si="228"/>
        <v>#VALUE!</v>
      </c>
      <c r="U337" s="66"/>
      <c r="V337" s="66"/>
      <c r="W337" s="66"/>
      <c r="X337" s="66"/>
      <c r="Y337" s="76"/>
      <c r="Z337" s="66"/>
      <c r="AA337" s="76"/>
      <c r="AB337" s="79">
        <f t="shared" si="223"/>
        <v>0</v>
      </c>
      <c r="AC337" s="79">
        <f t="shared" si="223"/>
        <v>0</v>
      </c>
      <c r="AD337" s="79">
        <f t="shared" si="223"/>
        <v>0</v>
      </c>
      <c r="AE337" s="79">
        <f t="shared" si="223"/>
        <v>0</v>
      </c>
      <c r="AF337" s="79">
        <f t="shared" si="223"/>
        <v>0</v>
      </c>
      <c r="AG337" s="79">
        <f t="shared" si="223"/>
        <v>0</v>
      </c>
      <c r="AH337" s="79">
        <f t="shared" si="223"/>
        <v>0</v>
      </c>
      <c r="AI337" s="79">
        <f t="shared" si="223"/>
        <v>0</v>
      </c>
      <c r="AJ337" s="79">
        <f t="shared" si="223"/>
        <v>0</v>
      </c>
      <c r="AK337" s="79">
        <f t="shared" si="223"/>
        <v>0</v>
      </c>
      <c r="AL337" s="79">
        <f t="shared" si="223"/>
        <v>0</v>
      </c>
      <c r="AM337" s="79">
        <f t="shared" si="223"/>
        <v>0</v>
      </c>
      <c r="AN337" s="68" t="e">
        <f t="shared" si="229"/>
        <v>#VALUE!</v>
      </c>
      <c r="AP337" s="77" t="str">
        <f>IF(ISBLANK(F337),"",VLOOKUP(F337,'validation code'!$T$64:$U$120,2,0))</f>
        <v/>
      </c>
      <c r="AQ337" s="77" t="str">
        <f>IF(ISBLANK(F337),"",VLOOKUP(F337,'validation code'!$T$3:$U$59,2,0))</f>
        <v/>
      </c>
      <c r="AR337" s="77" t="str">
        <f>IF(ISBLANK(M337)=TRUE,"",VLOOKUP(M337,'validation code'!$X$48:$Y$49,2,0))</f>
        <v/>
      </c>
      <c r="AS337" s="77" t="str">
        <f>IF(ISBLANK(F337)=TRUE,"",VLOOKUP(F337,'validation code'!$A$22:$B$79,2,0))</f>
        <v/>
      </c>
      <c r="AU337" s="77" t="s">
        <v>40</v>
      </c>
      <c r="AV337" s="77" t="str">
        <f>IF(ISBLANK($B$2)=TRUE,"",VLOOKUP($B$2,'validation code'!$W$54:$X$69,2,0))</f>
        <v>PRB</v>
      </c>
      <c r="AW337" s="77" t="str">
        <f t="shared" si="230"/>
        <v>01</v>
      </c>
      <c r="AX337" s="77" t="str">
        <f t="shared" si="231"/>
        <v/>
      </c>
      <c r="AY337" s="77" t="str">
        <f t="shared" si="232"/>
        <v>0336</v>
      </c>
      <c r="AZ337" s="77" t="str">
        <f t="shared" si="233"/>
        <v>EX-22-PRB-01--0336</v>
      </c>
      <c r="BA337" s="77" t="str">
        <f t="shared" si="234"/>
        <v>Not Completed</v>
      </c>
      <c r="BB337" s="19">
        <f t="shared" si="235"/>
        <v>0</v>
      </c>
      <c r="BC337" s="19">
        <f t="shared" si="236"/>
        <v>0</v>
      </c>
      <c r="BD337" s="19">
        <f t="shared" si="237"/>
        <v>0</v>
      </c>
      <c r="BE337" s="19">
        <f t="shared" si="238"/>
        <v>1</v>
      </c>
      <c r="BF337" s="19">
        <f t="shared" si="239"/>
        <v>0</v>
      </c>
      <c r="BG337" s="19">
        <f t="shared" si="240"/>
        <v>0</v>
      </c>
      <c r="BH337" s="19">
        <f t="shared" si="241"/>
        <v>0</v>
      </c>
      <c r="BI337" s="19">
        <f t="shared" si="242"/>
        <v>0</v>
      </c>
      <c r="BJ337" s="19">
        <f t="shared" si="243"/>
        <v>0</v>
      </c>
      <c r="BK337" s="19">
        <f t="shared" si="244"/>
        <v>0</v>
      </c>
      <c r="BL337" s="19">
        <f t="shared" si="245"/>
        <v>0</v>
      </c>
      <c r="BM337" s="19">
        <f t="shared" si="246"/>
        <v>0</v>
      </c>
      <c r="BN337" s="19">
        <f t="shared" si="247"/>
        <v>1</v>
      </c>
      <c r="BO337" s="19">
        <f t="shared" si="248"/>
        <v>1</v>
      </c>
      <c r="BP337" s="19">
        <f t="shared" si="249"/>
        <v>0</v>
      </c>
      <c r="BQ337" s="19">
        <f t="shared" si="250"/>
        <v>1</v>
      </c>
      <c r="BR337" s="19">
        <f t="shared" si="251"/>
        <v>0</v>
      </c>
      <c r="BS337" s="19">
        <f t="shared" si="252"/>
        <v>0</v>
      </c>
      <c r="BT337" s="19">
        <f t="shared" si="253"/>
        <v>0</v>
      </c>
      <c r="BU337" s="19">
        <f t="shared" si="254"/>
        <v>0</v>
      </c>
      <c r="BV337" s="19">
        <f t="shared" si="255"/>
        <v>0</v>
      </c>
      <c r="BW337" s="19">
        <f t="shared" si="256"/>
        <v>0</v>
      </c>
      <c r="BY337" s="12" t="str">
        <f t="shared" si="257"/>
        <v/>
      </c>
      <c r="BZ337" s="12"/>
      <c r="CA337" s="12" t="str">
        <f t="shared" si="258"/>
        <v/>
      </c>
      <c r="CB337" s="12" t="str">
        <f t="shared" si="259"/>
        <v>PRD_BODY</v>
      </c>
      <c r="CC337" s="12" t="str">
        <f t="shared" si="260"/>
        <v>PRD_BODY</v>
      </c>
    </row>
    <row r="338" spans="1:81" ht="14.25" customHeight="1" x14ac:dyDescent="0.35">
      <c r="A338" s="77" t="str">
        <f t="shared" si="224"/>
        <v>Not Completed</v>
      </c>
      <c r="C338" s="19">
        <f t="shared" si="261"/>
        <v>337</v>
      </c>
      <c r="D338" s="14" t="str">
        <f t="shared" si="225"/>
        <v/>
      </c>
      <c r="E338" s="15"/>
      <c r="F338" s="15"/>
      <c r="G338" s="15"/>
      <c r="H338" s="20" t="str">
        <f t="shared" si="226"/>
        <v/>
      </c>
      <c r="I338" s="15"/>
      <c r="J338" s="15"/>
      <c r="K338" s="65"/>
      <c r="L338" s="65"/>
      <c r="M338" s="15"/>
      <c r="N338" s="15"/>
      <c r="O338" s="15"/>
      <c r="P338" s="16"/>
      <c r="Q338" s="21" t="str">
        <f>IF(ISBLANK(O338)=TRUE,"",VLOOKUP(O338,'validation code'!$X$35:$Y$38,2,0))</f>
        <v/>
      </c>
      <c r="R338" s="84" t="e">
        <f t="shared" si="227"/>
        <v>#VALUE!</v>
      </c>
      <c r="S338" s="16"/>
      <c r="T338" s="83" t="e">
        <f t="shared" si="228"/>
        <v>#VALUE!</v>
      </c>
      <c r="U338" s="66"/>
      <c r="V338" s="66"/>
      <c r="W338" s="66"/>
      <c r="X338" s="66"/>
      <c r="Y338" s="76"/>
      <c r="Z338" s="66"/>
      <c r="AA338" s="76"/>
      <c r="AB338" s="79">
        <f t="shared" si="223"/>
        <v>0</v>
      </c>
      <c r="AC338" s="79">
        <f t="shared" si="223"/>
        <v>0</v>
      </c>
      <c r="AD338" s="79">
        <f t="shared" si="223"/>
        <v>0</v>
      </c>
      <c r="AE338" s="79">
        <f t="shared" si="223"/>
        <v>0</v>
      </c>
      <c r="AF338" s="79">
        <f t="shared" si="223"/>
        <v>0</v>
      </c>
      <c r="AG338" s="79">
        <f t="shared" si="223"/>
        <v>0</v>
      </c>
      <c r="AH338" s="79">
        <f t="shared" si="223"/>
        <v>0</v>
      </c>
      <c r="AI338" s="79">
        <f t="shared" si="223"/>
        <v>0</v>
      </c>
      <c r="AJ338" s="79">
        <f t="shared" si="223"/>
        <v>0</v>
      </c>
      <c r="AK338" s="79">
        <f t="shared" si="223"/>
        <v>0</v>
      </c>
      <c r="AL338" s="79">
        <f t="shared" si="223"/>
        <v>0</v>
      </c>
      <c r="AM338" s="79">
        <f t="shared" si="223"/>
        <v>0</v>
      </c>
      <c r="AN338" s="68" t="e">
        <f t="shared" si="229"/>
        <v>#VALUE!</v>
      </c>
      <c r="AP338" s="77" t="str">
        <f>IF(ISBLANK(F338),"",VLOOKUP(F338,'validation code'!$T$64:$U$120,2,0))</f>
        <v/>
      </c>
      <c r="AQ338" s="77" t="str">
        <f>IF(ISBLANK(F338),"",VLOOKUP(F338,'validation code'!$T$3:$U$59,2,0))</f>
        <v/>
      </c>
      <c r="AR338" s="77" t="str">
        <f>IF(ISBLANK(M338)=TRUE,"",VLOOKUP(M338,'validation code'!$X$48:$Y$49,2,0))</f>
        <v/>
      </c>
      <c r="AS338" s="77" t="str">
        <f>IF(ISBLANK(F338)=TRUE,"",VLOOKUP(F338,'validation code'!$A$22:$B$79,2,0))</f>
        <v/>
      </c>
      <c r="AU338" s="77" t="s">
        <v>40</v>
      </c>
      <c r="AV338" s="77" t="str">
        <f>IF(ISBLANK($B$2)=TRUE,"",VLOOKUP($B$2,'validation code'!$W$54:$X$69,2,0))</f>
        <v>PRB</v>
      </c>
      <c r="AW338" s="77" t="str">
        <f t="shared" si="230"/>
        <v>01</v>
      </c>
      <c r="AX338" s="77" t="str">
        <f t="shared" si="231"/>
        <v/>
      </c>
      <c r="AY338" s="77" t="str">
        <f t="shared" si="232"/>
        <v>0337</v>
      </c>
      <c r="AZ338" s="77" t="str">
        <f t="shared" si="233"/>
        <v>EX-22-PRB-01--0337</v>
      </c>
      <c r="BA338" s="77" t="str">
        <f t="shared" si="234"/>
        <v>Not Completed</v>
      </c>
      <c r="BB338" s="19">
        <f t="shared" si="235"/>
        <v>0</v>
      </c>
      <c r="BC338" s="19">
        <f t="shared" si="236"/>
        <v>0</v>
      </c>
      <c r="BD338" s="19">
        <f t="shared" si="237"/>
        <v>0</v>
      </c>
      <c r="BE338" s="19">
        <f t="shared" si="238"/>
        <v>1</v>
      </c>
      <c r="BF338" s="19">
        <f t="shared" si="239"/>
        <v>0</v>
      </c>
      <c r="BG338" s="19">
        <f t="shared" si="240"/>
        <v>0</v>
      </c>
      <c r="BH338" s="19">
        <f t="shared" si="241"/>
        <v>0</v>
      </c>
      <c r="BI338" s="19">
        <f t="shared" si="242"/>
        <v>0</v>
      </c>
      <c r="BJ338" s="19">
        <f t="shared" si="243"/>
        <v>0</v>
      </c>
      <c r="BK338" s="19">
        <f t="shared" si="244"/>
        <v>0</v>
      </c>
      <c r="BL338" s="19">
        <f t="shared" si="245"/>
        <v>0</v>
      </c>
      <c r="BM338" s="19">
        <f t="shared" si="246"/>
        <v>0</v>
      </c>
      <c r="BN338" s="19">
        <f t="shared" si="247"/>
        <v>1</v>
      </c>
      <c r="BO338" s="19">
        <f t="shared" si="248"/>
        <v>1</v>
      </c>
      <c r="BP338" s="19">
        <f t="shared" si="249"/>
        <v>0</v>
      </c>
      <c r="BQ338" s="19">
        <f t="shared" si="250"/>
        <v>1</v>
      </c>
      <c r="BR338" s="19">
        <f t="shared" si="251"/>
        <v>0</v>
      </c>
      <c r="BS338" s="19">
        <f t="shared" si="252"/>
        <v>0</v>
      </c>
      <c r="BT338" s="19">
        <f t="shared" si="253"/>
        <v>0</v>
      </c>
      <c r="BU338" s="19">
        <f t="shared" si="254"/>
        <v>0</v>
      </c>
      <c r="BV338" s="19">
        <f t="shared" si="255"/>
        <v>0</v>
      </c>
      <c r="BW338" s="19">
        <f t="shared" si="256"/>
        <v>0</v>
      </c>
      <c r="BY338" s="12" t="str">
        <f t="shared" si="257"/>
        <v/>
      </c>
      <c r="BZ338" s="12"/>
      <c r="CA338" s="12" t="str">
        <f t="shared" si="258"/>
        <v/>
      </c>
      <c r="CB338" s="12" t="str">
        <f t="shared" si="259"/>
        <v>PRD_BODY</v>
      </c>
      <c r="CC338" s="12" t="str">
        <f t="shared" si="260"/>
        <v>PRD_BODY</v>
      </c>
    </row>
    <row r="339" spans="1:81" ht="14.25" customHeight="1" x14ac:dyDescent="0.35">
      <c r="A339" s="77" t="str">
        <f t="shared" si="224"/>
        <v>Not Completed</v>
      </c>
      <c r="C339" s="19">
        <f t="shared" si="261"/>
        <v>338</v>
      </c>
      <c r="D339" s="14" t="str">
        <f t="shared" si="225"/>
        <v/>
      </c>
      <c r="E339" s="15"/>
      <c r="F339" s="15"/>
      <c r="G339" s="15"/>
      <c r="H339" s="20" t="str">
        <f t="shared" si="226"/>
        <v/>
      </c>
      <c r="I339" s="15"/>
      <c r="J339" s="15"/>
      <c r="K339" s="65"/>
      <c r="L339" s="65"/>
      <c r="M339" s="15"/>
      <c r="N339" s="15"/>
      <c r="O339" s="15"/>
      <c r="P339" s="16"/>
      <c r="Q339" s="21" t="str">
        <f>IF(ISBLANK(O339)=TRUE,"",VLOOKUP(O339,'validation code'!$X$35:$Y$38,2,0))</f>
        <v/>
      </c>
      <c r="R339" s="84" t="e">
        <f t="shared" si="227"/>
        <v>#VALUE!</v>
      </c>
      <c r="S339" s="16"/>
      <c r="T339" s="83" t="e">
        <f t="shared" si="228"/>
        <v>#VALUE!</v>
      </c>
      <c r="U339" s="66"/>
      <c r="V339" s="66"/>
      <c r="W339" s="66"/>
      <c r="X339" s="66"/>
      <c r="Y339" s="76"/>
      <c r="Z339" s="66"/>
      <c r="AA339" s="76"/>
      <c r="AB339" s="79">
        <f t="shared" si="223"/>
        <v>0</v>
      </c>
      <c r="AC339" s="79">
        <f t="shared" si="223"/>
        <v>0</v>
      </c>
      <c r="AD339" s="79">
        <f t="shared" si="223"/>
        <v>0</v>
      </c>
      <c r="AE339" s="79">
        <f t="shared" si="223"/>
        <v>0</v>
      </c>
      <c r="AF339" s="79">
        <f t="shared" si="223"/>
        <v>0</v>
      </c>
      <c r="AG339" s="79">
        <f t="shared" si="223"/>
        <v>0</v>
      </c>
      <c r="AH339" s="79">
        <f t="shared" si="223"/>
        <v>0</v>
      </c>
      <c r="AI339" s="79">
        <f t="shared" si="223"/>
        <v>0</v>
      </c>
      <c r="AJ339" s="79">
        <f t="shared" si="223"/>
        <v>0</v>
      </c>
      <c r="AK339" s="79">
        <f t="shared" si="223"/>
        <v>0</v>
      </c>
      <c r="AL339" s="79">
        <f t="shared" si="223"/>
        <v>0</v>
      </c>
      <c r="AM339" s="79">
        <f t="shared" si="223"/>
        <v>0</v>
      </c>
      <c r="AN339" s="68" t="e">
        <f t="shared" si="229"/>
        <v>#VALUE!</v>
      </c>
      <c r="AP339" s="77" t="str">
        <f>IF(ISBLANK(F339),"",VLOOKUP(F339,'validation code'!$T$64:$U$120,2,0))</f>
        <v/>
      </c>
      <c r="AQ339" s="77" t="str">
        <f>IF(ISBLANK(F339),"",VLOOKUP(F339,'validation code'!$T$3:$U$59,2,0))</f>
        <v/>
      </c>
      <c r="AR339" s="77" t="str">
        <f>IF(ISBLANK(M339)=TRUE,"",VLOOKUP(M339,'validation code'!$X$48:$Y$49,2,0))</f>
        <v/>
      </c>
      <c r="AS339" s="77" t="str">
        <f>IF(ISBLANK(F339)=TRUE,"",VLOOKUP(F339,'validation code'!$A$22:$B$79,2,0))</f>
        <v/>
      </c>
      <c r="AU339" s="77" t="s">
        <v>40</v>
      </c>
      <c r="AV339" s="77" t="str">
        <f>IF(ISBLANK($B$2)=TRUE,"",VLOOKUP($B$2,'validation code'!$W$54:$X$69,2,0))</f>
        <v>PRB</v>
      </c>
      <c r="AW339" s="77" t="str">
        <f t="shared" si="230"/>
        <v>01</v>
      </c>
      <c r="AX339" s="77" t="str">
        <f t="shared" si="231"/>
        <v/>
      </c>
      <c r="AY339" s="77" t="str">
        <f t="shared" si="232"/>
        <v>0338</v>
      </c>
      <c r="AZ339" s="77" t="str">
        <f t="shared" si="233"/>
        <v>EX-22-PRB-01--0338</v>
      </c>
      <c r="BA339" s="77" t="str">
        <f t="shared" si="234"/>
        <v>Not Completed</v>
      </c>
      <c r="BB339" s="19">
        <f t="shared" si="235"/>
        <v>0</v>
      </c>
      <c r="BC339" s="19">
        <f t="shared" si="236"/>
        <v>0</v>
      </c>
      <c r="BD339" s="19">
        <f t="shared" si="237"/>
        <v>0</v>
      </c>
      <c r="BE339" s="19">
        <f t="shared" si="238"/>
        <v>1</v>
      </c>
      <c r="BF339" s="19">
        <f t="shared" si="239"/>
        <v>0</v>
      </c>
      <c r="BG339" s="19">
        <f t="shared" si="240"/>
        <v>0</v>
      </c>
      <c r="BH339" s="19">
        <f t="shared" si="241"/>
        <v>0</v>
      </c>
      <c r="BI339" s="19">
        <f t="shared" si="242"/>
        <v>0</v>
      </c>
      <c r="BJ339" s="19">
        <f t="shared" si="243"/>
        <v>0</v>
      </c>
      <c r="BK339" s="19">
        <f t="shared" si="244"/>
        <v>0</v>
      </c>
      <c r="BL339" s="19">
        <f t="shared" si="245"/>
        <v>0</v>
      </c>
      <c r="BM339" s="19">
        <f t="shared" si="246"/>
        <v>0</v>
      </c>
      <c r="BN339" s="19">
        <f t="shared" si="247"/>
        <v>1</v>
      </c>
      <c r="BO339" s="19">
        <f t="shared" si="248"/>
        <v>1</v>
      </c>
      <c r="BP339" s="19">
        <f t="shared" si="249"/>
        <v>0</v>
      </c>
      <c r="BQ339" s="19">
        <f t="shared" si="250"/>
        <v>1</v>
      </c>
      <c r="BR339" s="19">
        <f t="shared" si="251"/>
        <v>0</v>
      </c>
      <c r="BS339" s="19">
        <f t="shared" si="252"/>
        <v>0</v>
      </c>
      <c r="BT339" s="19">
        <f t="shared" si="253"/>
        <v>0</v>
      </c>
      <c r="BU339" s="19">
        <f t="shared" si="254"/>
        <v>0</v>
      </c>
      <c r="BV339" s="19">
        <f t="shared" si="255"/>
        <v>0</v>
      </c>
      <c r="BW339" s="19">
        <f t="shared" si="256"/>
        <v>0</v>
      </c>
      <c r="BY339" s="12" t="str">
        <f t="shared" si="257"/>
        <v/>
      </c>
      <c r="BZ339" s="12"/>
      <c r="CA339" s="12" t="str">
        <f t="shared" si="258"/>
        <v/>
      </c>
      <c r="CB339" s="12" t="str">
        <f t="shared" si="259"/>
        <v>PRD_BODY</v>
      </c>
      <c r="CC339" s="12" t="str">
        <f t="shared" si="260"/>
        <v>PRD_BODY</v>
      </c>
    </row>
    <row r="340" spans="1:81" ht="14.25" customHeight="1" x14ac:dyDescent="0.35">
      <c r="A340" s="77" t="str">
        <f t="shared" si="224"/>
        <v>Not Completed</v>
      </c>
      <c r="C340" s="19">
        <f t="shared" si="261"/>
        <v>339</v>
      </c>
      <c r="D340" s="14" t="str">
        <f t="shared" si="225"/>
        <v/>
      </c>
      <c r="E340" s="15"/>
      <c r="F340" s="15"/>
      <c r="G340" s="15"/>
      <c r="H340" s="20" t="str">
        <f t="shared" si="226"/>
        <v/>
      </c>
      <c r="I340" s="15"/>
      <c r="J340" s="15"/>
      <c r="K340" s="65"/>
      <c r="L340" s="65"/>
      <c r="M340" s="15"/>
      <c r="N340" s="15"/>
      <c r="O340" s="15"/>
      <c r="P340" s="16"/>
      <c r="Q340" s="21" t="str">
        <f>IF(ISBLANK(O340)=TRUE,"",VLOOKUP(O340,'validation code'!$X$35:$Y$38,2,0))</f>
        <v/>
      </c>
      <c r="R340" s="84" t="e">
        <f t="shared" si="227"/>
        <v>#VALUE!</v>
      </c>
      <c r="S340" s="16"/>
      <c r="T340" s="83" t="e">
        <f t="shared" si="228"/>
        <v>#VALUE!</v>
      </c>
      <c r="U340" s="66"/>
      <c r="V340" s="66"/>
      <c r="W340" s="66"/>
      <c r="X340" s="66"/>
      <c r="Y340" s="76"/>
      <c r="Z340" s="66"/>
      <c r="AA340" s="76"/>
      <c r="AB340" s="79">
        <f t="shared" si="223"/>
        <v>0</v>
      </c>
      <c r="AC340" s="79">
        <f t="shared" si="223"/>
        <v>0</v>
      </c>
      <c r="AD340" s="79">
        <f t="shared" si="223"/>
        <v>0</v>
      </c>
      <c r="AE340" s="79">
        <f t="shared" si="223"/>
        <v>0</v>
      </c>
      <c r="AF340" s="79">
        <f t="shared" si="223"/>
        <v>0</v>
      </c>
      <c r="AG340" s="79">
        <f t="shared" si="223"/>
        <v>0</v>
      </c>
      <c r="AH340" s="79">
        <f t="shared" si="223"/>
        <v>0</v>
      </c>
      <c r="AI340" s="79">
        <f t="shared" si="223"/>
        <v>0</v>
      </c>
      <c r="AJ340" s="79">
        <f t="shared" si="223"/>
        <v>0</v>
      </c>
      <c r="AK340" s="79">
        <f t="shared" si="223"/>
        <v>0</v>
      </c>
      <c r="AL340" s="79">
        <f t="shared" si="223"/>
        <v>0</v>
      </c>
      <c r="AM340" s="79">
        <f t="shared" si="223"/>
        <v>0</v>
      </c>
      <c r="AN340" s="68" t="e">
        <f t="shared" si="229"/>
        <v>#VALUE!</v>
      </c>
      <c r="AP340" s="77" t="str">
        <f>IF(ISBLANK(F340),"",VLOOKUP(F340,'validation code'!$T$64:$U$120,2,0))</f>
        <v/>
      </c>
      <c r="AQ340" s="77" t="str">
        <f>IF(ISBLANK(F340),"",VLOOKUP(F340,'validation code'!$T$3:$U$59,2,0))</f>
        <v/>
      </c>
      <c r="AR340" s="77" t="str">
        <f>IF(ISBLANK(M340)=TRUE,"",VLOOKUP(M340,'validation code'!$X$48:$Y$49,2,0))</f>
        <v/>
      </c>
      <c r="AS340" s="77" t="str">
        <f>IF(ISBLANK(F340)=TRUE,"",VLOOKUP(F340,'validation code'!$A$22:$B$79,2,0))</f>
        <v/>
      </c>
      <c r="AU340" s="77" t="s">
        <v>40</v>
      </c>
      <c r="AV340" s="77" t="str">
        <f>IF(ISBLANK($B$2)=TRUE,"",VLOOKUP($B$2,'validation code'!$W$54:$X$69,2,0))</f>
        <v>PRB</v>
      </c>
      <c r="AW340" s="77" t="str">
        <f t="shared" si="230"/>
        <v>01</v>
      </c>
      <c r="AX340" s="77" t="str">
        <f t="shared" si="231"/>
        <v/>
      </c>
      <c r="AY340" s="77" t="str">
        <f t="shared" si="232"/>
        <v>0339</v>
      </c>
      <c r="AZ340" s="77" t="str">
        <f t="shared" si="233"/>
        <v>EX-22-PRB-01--0339</v>
      </c>
      <c r="BA340" s="77" t="str">
        <f t="shared" si="234"/>
        <v>Not Completed</v>
      </c>
      <c r="BB340" s="19">
        <f t="shared" si="235"/>
        <v>0</v>
      </c>
      <c r="BC340" s="19">
        <f t="shared" si="236"/>
        <v>0</v>
      </c>
      <c r="BD340" s="19">
        <f t="shared" si="237"/>
        <v>0</v>
      </c>
      <c r="BE340" s="19">
        <f t="shared" si="238"/>
        <v>1</v>
      </c>
      <c r="BF340" s="19">
        <f t="shared" si="239"/>
        <v>0</v>
      </c>
      <c r="BG340" s="19">
        <f t="shared" si="240"/>
        <v>0</v>
      </c>
      <c r="BH340" s="19">
        <f t="shared" si="241"/>
        <v>0</v>
      </c>
      <c r="BI340" s="19">
        <f t="shared" si="242"/>
        <v>0</v>
      </c>
      <c r="BJ340" s="19">
        <f t="shared" si="243"/>
        <v>0</v>
      </c>
      <c r="BK340" s="19">
        <f t="shared" si="244"/>
        <v>0</v>
      </c>
      <c r="BL340" s="19">
        <f t="shared" si="245"/>
        <v>0</v>
      </c>
      <c r="BM340" s="19">
        <f t="shared" si="246"/>
        <v>0</v>
      </c>
      <c r="BN340" s="19">
        <f t="shared" si="247"/>
        <v>1</v>
      </c>
      <c r="BO340" s="19">
        <f t="shared" si="248"/>
        <v>1</v>
      </c>
      <c r="BP340" s="19">
        <f t="shared" si="249"/>
        <v>0</v>
      </c>
      <c r="BQ340" s="19">
        <f t="shared" si="250"/>
        <v>1</v>
      </c>
      <c r="BR340" s="19">
        <f t="shared" si="251"/>
        <v>0</v>
      </c>
      <c r="BS340" s="19">
        <f t="shared" si="252"/>
        <v>0</v>
      </c>
      <c r="BT340" s="19">
        <f t="shared" si="253"/>
        <v>0</v>
      </c>
      <c r="BU340" s="19">
        <f t="shared" si="254"/>
        <v>0</v>
      </c>
      <c r="BV340" s="19">
        <f t="shared" si="255"/>
        <v>0</v>
      </c>
      <c r="BW340" s="19">
        <f t="shared" si="256"/>
        <v>0</v>
      </c>
      <c r="BY340" s="12" t="str">
        <f t="shared" si="257"/>
        <v/>
      </c>
      <c r="BZ340" s="12"/>
      <c r="CA340" s="12" t="str">
        <f t="shared" si="258"/>
        <v/>
      </c>
      <c r="CB340" s="12" t="str">
        <f t="shared" si="259"/>
        <v>PRD_BODY</v>
      </c>
      <c r="CC340" s="12" t="str">
        <f t="shared" si="260"/>
        <v>PRD_BODY</v>
      </c>
    </row>
    <row r="341" spans="1:81" ht="14.25" customHeight="1" x14ac:dyDescent="0.35">
      <c r="A341" s="77" t="str">
        <f t="shared" si="224"/>
        <v>Not Completed</v>
      </c>
      <c r="C341" s="19">
        <f t="shared" si="261"/>
        <v>340</v>
      </c>
      <c r="D341" s="14" t="str">
        <f t="shared" si="225"/>
        <v/>
      </c>
      <c r="E341" s="15"/>
      <c r="F341" s="15"/>
      <c r="G341" s="15"/>
      <c r="H341" s="20" t="str">
        <f t="shared" si="226"/>
        <v/>
      </c>
      <c r="I341" s="15"/>
      <c r="J341" s="15"/>
      <c r="K341" s="65"/>
      <c r="L341" s="65"/>
      <c r="M341" s="15"/>
      <c r="N341" s="15"/>
      <c r="O341" s="15"/>
      <c r="P341" s="16"/>
      <c r="Q341" s="21" t="str">
        <f>IF(ISBLANK(O341)=TRUE,"",VLOOKUP(O341,'validation code'!$X$35:$Y$38,2,0))</f>
        <v/>
      </c>
      <c r="R341" s="84" t="e">
        <f t="shared" si="227"/>
        <v>#VALUE!</v>
      </c>
      <c r="S341" s="16"/>
      <c r="T341" s="83" t="e">
        <f t="shared" si="228"/>
        <v>#VALUE!</v>
      </c>
      <c r="U341" s="66"/>
      <c r="V341" s="66"/>
      <c r="W341" s="66"/>
      <c r="X341" s="66"/>
      <c r="Y341" s="76"/>
      <c r="Z341" s="66"/>
      <c r="AA341" s="76"/>
      <c r="AB341" s="79">
        <f t="shared" si="223"/>
        <v>0</v>
      </c>
      <c r="AC341" s="79">
        <f t="shared" si="223"/>
        <v>0</v>
      </c>
      <c r="AD341" s="79">
        <f t="shared" si="223"/>
        <v>0</v>
      </c>
      <c r="AE341" s="79">
        <f t="shared" si="223"/>
        <v>0</v>
      </c>
      <c r="AF341" s="79">
        <f t="shared" si="223"/>
        <v>0</v>
      </c>
      <c r="AG341" s="79">
        <f t="shared" si="223"/>
        <v>0</v>
      </c>
      <c r="AH341" s="79">
        <f t="shared" si="223"/>
        <v>0</v>
      </c>
      <c r="AI341" s="79">
        <f t="shared" si="223"/>
        <v>0</v>
      </c>
      <c r="AJ341" s="79">
        <f t="shared" si="223"/>
        <v>0</v>
      </c>
      <c r="AK341" s="79">
        <f t="shared" si="223"/>
        <v>0</v>
      </c>
      <c r="AL341" s="79">
        <f t="shared" si="223"/>
        <v>0</v>
      </c>
      <c r="AM341" s="79">
        <f t="shared" si="223"/>
        <v>0</v>
      </c>
      <c r="AN341" s="68" t="e">
        <f t="shared" si="229"/>
        <v>#VALUE!</v>
      </c>
      <c r="AP341" s="77" t="str">
        <f>IF(ISBLANK(F341),"",VLOOKUP(F341,'validation code'!$T$64:$U$120,2,0))</f>
        <v/>
      </c>
      <c r="AQ341" s="77" t="str">
        <f>IF(ISBLANK(F341),"",VLOOKUP(F341,'validation code'!$T$3:$U$59,2,0))</f>
        <v/>
      </c>
      <c r="AR341" s="77" t="str">
        <f>IF(ISBLANK(M341)=TRUE,"",VLOOKUP(M341,'validation code'!$X$48:$Y$49,2,0))</f>
        <v/>
      </c>
      <c r="AS341" s="77" t="str">
        <f>IF(ISBLANK(F341)=TRUE,"",VLOOKUP(F341,'validation code'!$A$22:$B$79,2,0))</f>
        <v/>
      </c>
      <c r="AU341" s="77" t="s">
        <v>40</v>
      </c>
      <c r="AV341" s="77" t="str">
        <f>IF(ISBLANK($B$2)=TRUE,"",VLOOKUP($B$2,'validation code'!$W$54:$X$69,2,0))</f>
        <v>PRB</v>
      </c>
      <c r="AW341" s="77" t="str">
        <f t="shared" si="230"/>
        <v>01</v>
      </c>
      <c r="AX341" s="77" t="str">
        <f t="shared" si="231"/>
        <v/>
      </c>
      <c r="AY341" s="77" t="str">
        <f t="shared" si="232"/>
        <v>0340</v>
      </c>
      <c r="AZ341" s="77" t="str">
        <f t="shared" si="233"/>
        <v>EX-22-PRB-01--0340</v>
      </c>
      <c r="BA341" s="77" t="str">
        <f t="shared" si="234"/>
        <v>Not Completed</v>
      </c>
      <c r="BB341" s="19">
        <f t="shared" si="235"/>
        <v>0</v>
      </c>
      <c r="BC341" s="19">
        <f t="shared" si="236"/>
        <v>0</v>
      </c>
      <c r="BD341" s="19">
        <f t="shared" si="237"/>
        <v>0</v>
      </c>
      <c r="BE341" s="19">
        <f t="shared" si="238"/>
        <v>1</v>
      </c>
      <c r="BF341" s="19">
        <f t="shared" si="239"/>
        <v>0</v>
      </c>
      <c r="BG341" s="19">
        <f t="shared" si="240"/>
        <v>0</v>
      </c>
      <c r="BH341" s="19">
        <f t="shared" si="241"/>
        <v>0</v>
      </c>
      <c r="BI341" s="19">
        <f t="shared" si="242"/>
        <v>0</v>
      </c>
      <c r="BJ341" s="19">
        <f t="shared" si="243"/>
        <v>0</v>
      </c>
      <c r="BK341" s="19">
        <f t="shared" si="244"/>
        <v>0</v>
      </c>
      <c r="BL341" s="19">
        <f t="shared" si="245"/>
        <v>0</v>
      </c>
      <c r="BM341" s="19">
        <f t="shared" si="246"/>
        <v>0</v>
      </c>
      <c r="BN341" s="19">
        <f t="shared" si="247"/>
        <v>1</v>
      </c>
      <c r="BO341" s="19">
        <f t="shared" si="248"/>
        <v>1</v>
      </c>
      <c r="BP341" s="19">
        <f t="shared" si="249"/>
        <v>0</v>
      </c>
      <c r="BQ341" s="19">
        <f t="shared" si="250"/>
        <v>1</v>
      </c>
      <c r="BR341" s="19">
        <f t="shared" si="251"/>
        <v>0</v>
      </c>
      <c r="BS341" s="19">
        <f t="shared" si="252"/>
        <v>0</v>
      </c>
      <c r="BT341" s="19">
        <f t="shared" si="253"/>
        <v>0</v>
      </c>
      <c r="BU341" s="19">
        <f t="shared" si="254"/>
        <v>0</v>
      </c>
      <c r="BV341" s="19">
        <f t="shared" si="255"/>
        <v>0</v>
      </c>
      <c r="BW341" s="19">
        <f t="shared" si="256"/>
        <v>0</v>
      </c>
      <c r="BY341" s="12" t="str">
        <f t="shared" si="257"/>
        <v/>
      </c>
      <c r="BZ341" s="12"/>
      <c r="CA341" s="12" t="str">
        <f t="shared" si="258"/>
        <v/>
      </c>
      <c r="CB341" s="12" t="str">
        <f t="shared" si="259"/>
        <v>PRD_BODY</v>
      </c>
      <c r="CC341" s="12" t="str">
        <f t="shared" si="260"/>
        <v>PRD_BODY</v>
      </c>
    </row>
    <row r="342" spans="1:81" ht="14.25" customHeight="1" x14ac:dyDescent="0.35">
      <c r="A342" s="77" t="str">
        <f t="shared" si="224"/>
        <v>Not Completed</v>
      </c>
      <c r="C342" s="19">
        <f t="shared" si="261"/>
        <v>341</v>
      </c>
      <c r="D342" s="14" t="str">
        <f t="shared" si="225"/>
        <v/>
      </c>
      <c r="E342" s="15"/>
      <c r="F342" s="15"/>
      <c r="G342" s="15"/>
      <c r="H342" s="20" t="str">
        <f t="shared" si="226"/>
        <v/>
      </c>
      <c r="I342" s="15"/>
      <c r="J342" s="15"/>
      <c r="K342" s="65"/>
      <c r="L342" s="65"/>
      <c r="M342" s="15"/>
      <c r="N342" s="15"/>
      <c r="O342" s="15"/>
      <c r="P342" s="16"/>
      <c r="Q342" s="21" t="str">
        <f>IF(ISBLANK(O342)=TRUE,"",VLOOKUP(O342,'validation code'!$X$35:$Y$38,2,0))</f>
        <v/>
      </c>
      <c r="R342" s="84" t="e">
        <f t="shared" si="227"/>
        <v>#VALUE!</v>
      </c>
      <c r="S342" s="16"/>
      <c r="T342" s="83" t="e">
        <f t="shared" si="228"/>
        <v>#VALUE!</v>
      </c>
      <c r="U342" s="66"/>
      <c r="V342" s="66"/>
      <c r="W342" s="66"/>
      <c r="X342" s="66"/>
      <c r="Y342" s="76"/>
      <c r="Z342" s="66"/>
      <c r="AA342" s="76"/>
      <c r="AB342" s="79">
        <f t="shared" si="223"/>
        <v>0</v>
      </c>
      <c r="AC342" s="79">
        <f t="shared" si="223"/>
        <v>0</v>
      </c>
      <c r="AD342" s="79">
        <f t="shared" si="223"/>
        <v>0</v>
      </c>
      <c r="AE342" s="79">
        <f t="shared" si="223"/>
        <v>0</v>
      </c>
      <c r="AF342" s="79">
        <f t="shared" si="223"/>
        <v>0</v>
      </c>
      <c r="AG342" s="79">
        <f t="shared" si="223"/>
        <v>0</v>
      </c>
      <c r="AH342" s="79">
        <f t="shared" si="223"/>
        <v>0</v>
      </c>
      <c r="AI342" s="79">
        <f t="shared" si="223"/>
        <v>0</v>
      </c>
      <c r="AJ342" s="79">
        <f t="shared" si="223"/>
        <v>0</v>
      </c>
      <c r="AK342" s="79">
        <f t="shared" si="223"/>
        <v>0</v>
      </c>
      <c r="AL342" s="79">
        <f t="shared" si="223"/>
        <v>0</v>
      </c>
      <c r="AM342" s="79">
        <f t="shared" si="223"/>
        <v>0</v>
      </c>
      <c r="AN342" s="68" t="e">
        <f t="shared" si="229"/>
        <v>#VALUE!</v>
      </c>
      <c r="AP342" s="77" t="str">
        <f>IF(ISBLANK(F342),"",VLOOKUP(F342,'validation code'!$T$64:$U$120,2,0))</f>
        <v/>
      </c>
      <c r="AQ342" s="77" t="str">
        <f>IF(ISBLANK(F342),"",VLOOKUP(F342,'validation code'!$T$3:$U$59,2,0))</f>
        <v/>
      </c>
      <c r="AR342" s="77" t="str">
        <f>IF(ISBLANK(M342)=TRUE,"",VLOOKUP(M342,'validation code'!$X$48:$Y$49,2,0))</f>
        <v/>
      </c>
      <c r="AS342" s="77" t="str">
        <f>IF(ISBLANK(F342)=TRUE,"",VLOOKUP(F342,'validation code'!$A$22:$B$79,2,0))</f>
        <v/>
      </c>
      <c r="AU342" s="77" t="s">
        <v>40</v>
      </c>
      <c r="AV342" s="77" t="str">
        <f>IF(ISBLANK($B$2)=TRUE,"",VLOOKUP($B$2,'validation code'!$W$54:$X$69,2,0))</f>
        <v>PRB</v>
      </c>
      <c r="AW342" s="77" t="str">
        <f t="shared" si="230"/>
        <v>01</v>
      </c>
      <c r="AX342" s="77" t="str">
        <f t="shared" si="231"/>
        <v/>
      </c>
      <c r="AY342" s="77" t="str">
        <f t="shared" si="232"/>
        <v>0341</v>
      </c>
      <c r="AZ342" s="77" t="str">
        <f t="shared" si="233"/>
        <v>EX-22-PRB-01--0341</v>
      </c>
      <c r="BA342" s="77" t="str">
        <f t="shared" si="234"/>
        <v>Not Completed</v>
      </c>
      <c r="BB342" s="19">
        <f t="shared" si="235"/>
        <v>0</v>
      </c>
      <c r="BC342" s="19">
        <f t="shared" si="236"/>
        <v>0</v>
      </c>
      <c r="BD342" s="19">
        <f t="shared" si="237"/>
        <v>0</v>
      </c>
      <c r="BE342" s="19">
        <f t="shared" si="238"/>
        <v>1</v>
      </c>
      <c r="BF342" s="19">
        <f t="shared" si="239"/>
        <v>0</v>
      </c>
      <c r="BG342" s="19">
        <f t="shared" si="240"/>
        <v>0</v>
      </c>
      <c r="BH342" s="19">
        <f t="shared" si="241"/>
        <v>0</v>
      </c>
      <c r="BI342" s="19">
        <f t="shared" si="242"/>
        <v>0</v>
      </c>
      <c r="BJ342" s="19">
        <f t="shared" si="243"/>
        <v>0</v>
      </c>
      <c r="BK342" s="19">
        <f t="shared" si="244"/>
        <v>0</v>
      </c>
      <c r="BL342" s="19">
        <f t="shared" si="245"/>
        <v>0</v>
      </c>
      <c r="BM342" s="19">
        <f t="shared" si="246"/>
        <v>0</v>
      </c>
      <c r="BN342" s="19">
        <f t="shared" si="247"/>
        <v>1</v>
      </c>
      <c r="BO342" s="19">
        <f t="shared" si="248"/>
        <v>1</v>
      </c>
      <c r="BP342" s="19">
        <f t="shared" si="249"/>
        <v>0</v>
      </c>
      <c r="BQ342" s="19">
        <f t="shared" si="250"/>
        <v>1</v>
      </c>
      <c r="BR342" s="19">
        <f t="shared" si="251"/>
        <v>0</v>
      </c>
      <c r="BS342" s="19">
        <f t="shared" si="252"/>
        <v>0</v>
      </c>
      <c r="BT342" s="19">
        <f t="shared" si="253"/>
        <v>0</v>
      </c>
      <c r="BU342" s="19">
        <f t="shared" si="254"/>
        <v>0</v>
      </c>
      <c r="BV342" s="19">
        <f t="shared" si="255"/>
        <v>0</v>
      </c>
      <c r="BW342" s="19">
        <f t="shared" si="256"/>
        <v>0</v>
      </c>
      <c r="BY342" s="12" t="str">
        <f t="shared" si="257"/>
        <v/>
      </c>
      <c r="BZ342" s="12"/>
      <c r="CA342" s="12" t="str">
        <f t="shared" si="258"/>
        <v/>
      </c>
      <c r="CB342" s="12" t="str">
        <f t="shared" si="259"/>
        <v>PRD_BODY</v>
      </c>
      <c r="CC342" s="12" t="str">
        <f t="shared" si="260"/>
        <v>PRD_BODY</v>
      </c>
    </row>
    <row r="343" spans="1:81" ht="14.25" customHeight="1" x14ac:dyDescent="0.35">
      <c r="A343" s="77" t="str">
        <f t="shared" si="224"/>
        <v>Not Completed</v>
      </c>
      <c r="C343" s="19">
        <f t="shared" si="261"/>
        <v>342</v>
      </c>
      <c r="D343" s="14" t="str">
        <f t="shared" si="225"/>
        <v/>
      </c>
      <c r="E343" s="15"/>
      <c r="F343" s="15"/>
      <c r="G343" s="15"/>
      <c r="H343" s="20" t="str">
        <f t="shared" si="226"/>
        <v/>
      </c>
      <c r="I343" s="15"/>
      <c r="J343" s="15"/>
      <c r="K343" s="65"/>
      <c r="L343" s="65"/>
      <c r="M343" s="15"/>
      <c r="N343" s="15"/>
      <c r="O343" s="15"/>
      <c r="P343" s="16"/>
      <c r="Q343" s="21" t="str">
        <f>IF(ISBLANK(O343)=TRUE,"",VLOOKUP(O343,'validation code'!$X$35:$Y$38,2,0))</f>
        <v/>
      </c>
      <c r="R343" s="84" t="e">
        <f t="shared" si="227"/>
        <v>#VALUE!</v>
      </c>
      <c r="S343" s="16"/>
      <c r="T343" s="83" t="e">
        <f t="shared" si="228"/>
        <v>#VALUE!</v>
      </c>
      <c r="U343" s="66"/>
      <c r="V343" s="66"/>
      <c r="W343" s="66"/>
      <c r="X343" s="66"/>
      <c r="Y343" s="76"/>
      <c r="Z343" s="66"/>
      <c r="AA343" s="76"/>
      <c r="AB343" s="79">
        <f t="shared" si="223"/>
        <v>0</v>
      </c>
      <c r="AC343" s="79">
        <f t="shared" si="223"/>
        <v>0</v>
      </c>
      <c r="AD343" s="79">
        <f t="shared" si="223"/>
        <v>0</v>
      </c>
      <c r="AE343" s="79">
        <f t="shared" si="223"/>
        <v>0</v>
      </c>
      <c r="AF343" s="79">
        <f t="shared" si="223"/>
        <v>0</v>
      </c>
      <c r="AG343" s="79">
        <f t="shared" si="223"/>
        <v>0</v>
      </c>
      <c r="AH343" s="79">
        <f t="shared" si="223"/>
        <v>0</v>
      </c>
      <c r="AI343" s="79">
        <f t="shared" si="223"/>
        <v>0</v>
      </c>
      <c r="AJ343" s="79">
        <f t="shared" si="223"/>
        <v>0</v>
      </c>
      <c r="AK343" s="79">
        <f t="shared" si="223"/>
        <v>0</v>
      </c>
      <c r="AL343" s="79">
        <f t="shared" si="223"/>
        <v>0</v>
      </c>
      <c r="AM343" s="79">
        <f t="shared" si="223"/>
        <v>0</v>
      </c>
      <c r="AN343" s="68" t="e">
        <f t="shared" si="229"/>
        <v>#VALUE!</v>
      </c>
      <c r="AP343" s="77" t="str">
        <f>IF(ISBLANK(F343),"",VLOOKUP(F343,'validation code'!$T$64:$U$120,2,0))</f>
        <v/>
      </c>
      <c r="AQ343" s="77" t="str">
        <f>IF(ISBLANK(F343),"",VLOOKUP(F343,'validation code'!$T$3:$U$59,2,0))</f>
        <v/>
      </c>
      <c r="AR343" s="77" t="str">
        <f>IF(ISBLANK(M343)=TRUE,"",VLOOKUP(M343,'validation code'!$X$48:$Y$49,2,0))</f>
        <v/>
      </c>
      <c r="AS343" s="77" t="str">
        <f>IF(ISBLANK(F343)=TRUE,"",VLOOKUP(F343,'validation code'!$A$22:$B$79,2,0))</f>
        <v/>
      </c>
      <c r="AU343" s="77" t="s">
        <v>40</v>
      </c>
      <c r="AV343" s="77" t="str">
        <f>IF(ISBLANK($B$2)=TRUE,"",VLOOKUP($B$2,'validation code'!$W$54:$X$69,2,0))</f>
        <v>PRB</v>
      </c>
      <c r="AW343" s="77" t="str">
        <f t="shared" si="230"/>
        <v>01</v>
      </c>
      <c r="AX343" s="77" t="str">
        <f t="shared" si="231"/>
        <v/>
      </c>
      <c r="AY343" s="77" t="str">
        <f t="shared" si="232"/>
        <v>0342</v>
      </c>
      <c r="AZ343" s="77" t="str">
        <f t="shared" si="233"/>
        <v>EX-22-PRB-01--0342</v>
      </c>
      <c r="BA343" s="77" t="str">
        <f t="shared" si="234"/>
        <v>Not Completed</v>
      </c>
      <c r="BB343" s="19">
        <f t="shared" si="235"/>
        <v>0</v>
      </c>
      <c r="BC343" s="19">
        <f t="shared" si="236"/>
        <v>0</v>
      </c>
      <c r="BD343" s="19">
        <f t="shared" si="237"/>
        <v>0</v>
      </c>
      <c r="BE343" s="19">
        <f t="shared" si="238"/>
        <v>1</v>
      </c>
      <c r="BF343" s="19">
        <f t="shared" si="239"/>
        <v>0</v>
      </c>
      <c r="BG343" s="19">
        <f t="shared" si="240"/>
        <v>0</v>
      </c>
      <c r="BH343" s="19">
        <f t="shared" si="241"/>
        <v>0</v>
      </c>
      <c r="BI343" s="19">
        <f t="shared" si="242"/>
        <v>0</v>
      </c>
      <c r="BJ343" s="19">
        <f t="shared" si="243"/>
        <v>0</v>
      </c>
      <c r="BK343" s="19">
        <f t="shared" si="244"/>
        <v>0</v>
      </c>
      <c r="BL343" s="19">
        <f t="shared" si="245"/>
        <v>0</v>
      </c>
      <c r="BM343" s="19">
        <f t="shared" si="246"/>
        <v>0</v>
      </c>
      <c r="BN343" s="19">
        <f t="shared" si="247"/>
        <v>1</v>
      </c>
      <c r="BO343" s="19">
        <f t="shared" si="248"/>
        <v>1</v>
      </c>
      <c r="BP343" s="19">
        <f t="shared" si="249"/>
        <v>0</v>
      </c>
      <c r="BQ343" s="19">
        <f t="shared" si="250"/>
        <v>1</v>
      </c>
      <c r="BR343" s="19">
        <f t="shared" si="251"/>
        <v>0</v>
      </c>
      <c r="BS343" s="19">
        <f t="shared" si="252"/>
        <v>0</v>
      </c>
      <c r="BT343" s="19">
        <f t="shared" si="253"/>
        <v>0</v>
      </c>
      <c r="BU343" s="19">
        <f t="shared" si="254"/>
        <v>0</v>
      </c>
      <c r="BV343" s="19">
        <f t="shared" si="255"/>
        <v>0</v>
      </c>
      <c r="BW343" s="19">
        <f t="shared" si="256"/>
        <v>0</v>
      </c>
      <c r="BY343" s="12" t="str">
        <f t="shared" si="257"/>
        <v/>
      </c>
      <c r="BZ343" s="12"/>
      <c r="CA343" s="12" t="str">
        <f t="shared" si="258"/>
        <v/>
      </c>
      <c r="CB343" s="12" t="str">
        <f t="shared" si="259"/>
        <v>PRD_BODY</v>
      </c>
      <c r="CC343" s="12" t="str">
        <f t="shared" si="260"/>
        <v>PRD_BODY</v>
      </c>
    </row>
    <row r="344" spans="1:81" ht="14.25" customHeight="1" x14ac:dyDescent="0.35">
      <c r="A344" s="77" t="str">
        <f t="shared" si="224"/>
        <v>Not Completed</v>
      </c>
      <c r="C344" s="19">
        <f t="shared" si="261"/>
        <v>343</v>
      </c>
      <c r="D344" s="14" t="str">
        <f t="shared" si="225"/>
        <v/>
      </c>
      <c r="E344" s="15"/>
      <c r="F344" s="15"/>
      <c r="G344" s="15"/>
      <c r="H344" s="20" t="str">
        <f t="shared" si="226"/>
        <v/>
      </c>
      <c r="I344" s="15"/>
      <c r="J344" s="15"/>
      <c r="K344" s="65"/>
      <c r="L344" s="65"/>
      <c r="M344" s="15"/>
      <c r="N344" s="15"/>
      <c r="O344" s="15"/>
      <c r="P344" s="16"/>
      <c r="Q344" s="21" t="str">
        <f>IF(ISBLANK(O344)=TRUE,"",VLOOKUP(O344,'validation code'!$X$35:$Y$38,2,0))</f>
        <v/>
      </c>
      <c r="R344" s="84" t="e">
        <f t="shared" si="227"/>
        <v>#VALUE!</v>
      </c>
      <c r="S344" s="16"/>
      <c r="T344" s="83" t="e">
        <f t="shared" si="228"/>
        <v>#VALUE!</v>
      </c>
      <c r="U344" s="66"/>
      <c r="V344" s="66"/>
      <c r="W344" s="66"/>
      <c r="X344" s="66"/>
      <c r="Y344" s="76"/>
      <c r="Z344" s="66"/>
      <c r="AA344" s="76"/>
      <c r="AB344" s="79">
        <f t="shared" ref="AB344:AM365" si="262">IFERROR(ROUND(IF(OR(ISBLANK($V344)=TRUE,$V344&lt;&gt;AB$1=TRUE,ISBLANK($T344)=TRUE),"",IF(AB$1=$V344,$T344,0)),0),0)</f>
        <v>0</v>
      </c>
      <c r="AC344" s="79">
        <f t="shared" si="262"/>
        <v>0</v>
      </c>
      <c r="AD344" s="79">
        <f t="shared" si="262"/>
        <v>0</v>
      </c>
      <c r="AE344" s="79">
        <f t="shared" si="262"/>
        <v>0</v>
      </c>
      <c r="AF344" s="79">
        <f t="shared" si="262"/>
        <v>0</v>
      </c>
      <c r="AG344" s="79">
        <f t="shared" si="262"/>
        <v>0</v>
      </c>
      <c r="AH344" s="79">
        <f t="shared" si="262"/>
        <v>0</v>
      </c>
      <c r="AI344" s="79">
        <f t="shared" si="262"/>
        <v>0</v>
      </c>
      <c r="AJ344" s="79">
        <f t="shared" si="262"/>
        <v>0</v>
      </c>
      <c r="AK344" s="79">
        <f t="shared" si="262"/>
        <v>0</v>
      </c>
      <c r="AL344" s="79">
        <f t="shared" si="262"/>
        <v>0</v>
      </c>
      <c r="AM344" s="79">
        <f t="shared" si="262"/>
        <v>0</v>
      </c>
      <c r="AN344" s="68" t="e">
        <f t="shared" si="229"/>
        <v>#VALUE!</v>
      </c>
      <c r="AP344" s="77" t="str">
        <f>IF(ISBLANK(F344),"",VLOOKUP(F344,'validation code'!$T$64:$U$120,2,0))</f>
        <v/>
      </c>
      <c r="AQ344" s="77" t="str">
        <f>IF(ISBLANK(F344),"",VLOOKUP(F344,'validation code'!$T$3:$U$59,2,0))</f>
        <v/>
      </c>
      <c r="AR344" s="77" t="str">
        <f>IF(ISBLANK(M344)=TRUE,"",VLOOKUP(M344,'validation code'!$X$48:$Y$49,2,0))</f>
        <v/>
      </c>
      <c r="AS344" s="77" t="str">
        <f>IF(ISBLANK(F344)=TRUE,"",VLOOKUP(F344,'validation code'!$A$22:$B$79,2,0))</f>
        <v/>
      </c>
      <c r="AU344" s="77" t="s">
        <v>40</v>
      </c>
      <c r="AV344" s="77" t="str">
        <f>IF(ISBLANK($B$2)=TRUE,"",VLOOKUP($B$2,'validation code'!$W$54:$X$69,2,0))</f>
        <v>PRB</v>
      </c>
      <c r="AW344" s="77" t="str">
        <f t="shared" si="230"/>
        <v>01</v>
      </c>
      <c r="AX344" s="77" t="str">
        <f t="shared" si="231"/>
        <v/>
      </c>
      <c r="AY344" s="77" t="str">
        <f t="shared" si="232"/>
        <v>0343</v>
      </c>
      <c r="AZ344" s="77" t="str">
        <f t="shared" si="233"/>
        <v>EX-22-PRB-01--0343</v>
      </c>
      <c r="BA344" s="77" t="str">
        <f t="shared" si="234"/>
        <v>Not Completed</v>
      </c>
      <c r="BB344" s="19">
        <f t="shared" si="235"/>
        <v>0</v>
      </c>
      <c r="BC344" s="19">
        <f t="shared" si="236"/>
        <v>0</v>
      </c>
      <c r="BD344" s="19">
        <f t="shared" si="237"/>
        <v>0</v>
      </c>
      <c r="BE344" s="19">
        <f t="shared" si="238"/>
        <v>1</v>
      </c>
      <c r="BF344" s="19">
        <f t="shared" si="239"/>
        <v>0</v>
      </c>
      <c r="BG344" s="19">
        <f t="shared" si="240"/>
        <v>0</v>
      </c>
      <c r="BH344" s="19">
        <f t="shared" si="241"/>
        <v>0</v>
      </c>
      <c r="BI344" s="19">
        <f t="shared" si="242"/>
        <v>0</v>
      </c>
      <c r="BJ344" s="19">
        <f t="shared" si="243"/>
        <v>0</v>
      </c>
      <c r="BK344" s="19">
        <f t="shared" si="244"/>
        <v>0</v>
      </c>
      <c r="BL344" s="19">
        <f t="shared" si="245"/>
        <v>0</v>
      </c>
      <c r="BM344" s="19">
        <f t="shared" si="246"/>
        <v>0</v>
      </c>
      <c r="BN344" s="19">
        <f t="shared" si="247"/>
        <v>1</v>
      </c>
      <c r="BO344" s="19">
        <f t="shared" si="248"/>
        <v>1</v>
      </c>
      <c r="BP344" s="19">
        <f t="shared" si="249"/>
        <v>0</v>
      </c>
      <c r="BQ344" s="19">
        <f t="shared" si="250"/>
        <v>1</v>
      </c>
      <c r="BR344" s="19">
        <f t="shared" si="251"/>
        <v>0</v>
      </c>
      <c r="BS344" s="19">
        <f t="shared" si="252"/>
        <v>0</v>
      </c>
      <c r="BT344" s="19">
        <f t="shared" si="253"/>
        <v>0</v>
      </c>
      <c r="BU344" s="19">
        <f t="shared" si="254"/>
        <v>0</v>
      </c>
      <c r="BV344" s="19">
        <f t="shared" si="255"/>
        <v>0</v>
      </c>
      <c r="BW344" s="19">
        <f t="shared" si="256"/>
        <v>0</v>
      </c>
      <c r="BY344" s="12" t="str">
        <f t="shared" si="257"/>
        <v/>
      </c>
      <c r="BZ344" s="12"/>
      <c r="CA344" s="12" t="str">
        <f t="shared" si="258"/>
        <v/>
      </c>
      <c r="CB344" s="12" t="str">
        <f t="shared" si="259"/>
        <v>PRD_BODY</v>
      </c>
      <c r="CC344" s="12" t="str">
        <f t="shared" si="260"/>
        <v>PRD_BODY</v>
      </c>
    </row>
    <row r="345" spans="1:81" ht="14.25" customHeight="1" x14ac:dyDescent="0.35">
      <c r="A345" s="77" t="str">
        <f t="shared" si="224"/>
        <v>Not Completed</v>
      </c>
      <c r="C345" s="19">
        <f t="shared" si="261"/>
        <v>344</v>
      </c>
      <c r="D345" s="14" t="str">
        <f t="shared" si="225"/>
        <v/>
      </c>
      <c r="E345" s="15"/>
      <c r="F345" s="15"/>
      <c r="G345" s="15"/>
      <c r="H345" s="20" t="str">
        <f t="shared" si="226"/>
        <v/>
      </c>
      <c r="I345" s="15"/>
      <c r="J345" s="15"/>
      <c r="K345" s="65"/>
      <c r="L345" s="65"/>
      <c r="M345" s="15"/>
      <c r="N345" s="15"/>
      <c r="O345" s="15"/>
      <c r="P345" s="16"/>
      <c r="Q345" s="21" t="str">
        <f>IF(ISBLANK(O345)=TRUE,"",VLOOKUP(O345,'validation code'!$X$35:$Y$38,2,0))</f>
        <v/>
      </c>
      <c r="R345" s="84" t="e">
        <f t="shared" si="227"/>
        <v>#VALUE!</v>
      </c>
      <c r="S345" s="16"/>
      <c r="T345" s="83" t="e">
        <f t="shared" si="228"/>
        <v>#VALUE!</v>
      </c>
      <c r="U345" s="66"/>
      <c r="V345" s="66"/>
      <c r="W345" s="66"/>
      <c r="X345" s="66"/>
      <c r="Y345" s="76"/>
      <c r="Z345" s="66"/>
      <c r="AA345" s="76"/>
      <c r="AB345" s="79">
        <f t="shared" si="262"/>
        <v>0</v>
      </c>
      <c r="AC345" s="79">
        <f t="shared" si="262"/>
        <v>0</v>
      </c>
      <c r="AD345" s="79">
        <f t="shared" si="262"/>
        <v>0</v>
      </c>
      <c r="AE345" s="79">
        <f t="shared" si="262"/>
        <v>0</v>
      </c>
      <c r="AF345" s="79">
        <f t="shared" si="262"/>
        <v>0</v>
      </c>
      <c r="AG345" s="79">
        <f t="shared" si="262"/>
        <v>0</v>
      </c>
      <c r="AH345" s="79">
        <f t="shared" si="262"/>
        <v>0</v>
      </c>
      <c r="AI345" s="79">
        <f t="shared" si="262"/>
        <v>0</v>
      </c>
      <c r="AJ345" s="79">
        <f t="shared" si="262"/>
        <v>0</v>
      </c>
      <c r="AK345" s="79">
        <f t="shared" si="262"/>
        <v>0</v>
      </c>
      <c r="AL345" s="79">
        <f t="shared" si="262"/>
        <v>0</v>
      </c>
      <c r="AM345" s="79">
        <f t="shared" si="262"/>
        <v>0</v>
      </c>
      <c r="AN345" s="68" t="e">
        <f t="shared" si="229"/>
        <v>#VALUE!</v>
      </c>
      <c r="AP345" s="77" t="str">
        <f>IF(ISBLANK(F345),"",VLOOKUP(F345,'validation code'!$T$64:$U$120,2,0))</f>
        <v/>
      </c>
      <c r="AQ345" s="77" t="str">
        <f>IF(ISBLANK(F345),"",VLOOKUP(F345,'validation code'!$T$3:$U$59,2,0))</f>
        <v/>
      </c>
      <c r="AR345" s="77" t="str">
        <f>IF(ISBLANK(M345)=TRUE,"",VLOOKUP(M345,'validation code'!$X$48:$Y$49,2,0))</f>
        <v/>
      </c>
      <c r="AS345" s="77" t="str">
        <f>IF(ISBLANK(F345)=TRUE,"",VLOOKUP(F345,'validation code'!$A$22:$B$79,2,0))</f>
        <v/>
      </c>
      <c r="AU345" s="77" t="s">
        <v>40</v>
      </c>
      <c r="AV345" s="77" t="str">
        <f>IF(ISBLANK($B$2)=TRUE,"",VLOOKUP($B$2,'validation code'!$W$54:$X$69,2,0))</f>
        <v>PRB</v>
      </c>
      <c r="AW345" s="77" t="str">
        <f t="shared" si="230"/>
        <v>01</v>
      </c>
      <c r="AX345" s="77" t="str">
        <f t="shared" si="231"/>
        <v/>
      </c>
      <c r="AY345" s="77" t="str">
        <f t="shared" si="232"/>
        <v>0344</v>
      </c>
      <c r="AZ345" s="77" t="str">
        <f t="shared" si="233"/>
        <v>EX-22-PRB-01--0344</v>
      </c>
      <c r="BA345" s="77" t="str">
        <f t="shared" si="234"/>
        <v>Not Completed</v>
      </c>
      <c r="BB345" s="19">
        <f t="shared" si="235"/>
        <v>0</v>
      </c>
      <c r="BC345" s="19">
        <f t="shared" si="236"/>
        <v>0</v>
      </c>
      <c r="BD345" s="19">
        <f t="shared" si="237"/>
        <v>0</v>
      </c>
      <c r="BE345" s="19">
        <f t="shared" si="238"/>
        <v>1</v>
      </c>
      <c r="BF345" s="19">
        <f t="shared" si="239"/>
        <v>0</v>
      </c>
      <c r="BG345" s="19">
        <f t="shared" si="240"/>
        <v>0</v>
      </c>
      <c r="BH345" s="19">
        <f t="shared" si="241"/>
        <v>0</v>
      </c>
      <c r="BI345" s="19">
        <f t="shared" si="242"/>
        <v>0</v>
      </c>
      <c r="BJ345" s="19">
        <f t="shared" si="243"/>
        <v>0</v>
      </c>
      <c r="BK345" s="19">
        <f t="shared" si="244"/>
        <v>0</v>
      </c>
      <c r="BL345" s="19">
        <f t="shared" si="245"/>
        <v>0</v>
      </c>
      <c r="BM345" s="19">
        <f t="shared" si="246"/>
        <v>0</v>
      </c>
      <c r="BN345" s="19">
        <f t="shared" si="247"/>
        <v>1</v>
      </c>
      <c r="BO345" s="19">
        <f t="shared" si="248"/>
        <v>1</v>
      </c>
      <c r="BP345" s="19">
        <f t="shared" si="249"/>
        <v>0</v>
      </c>
      <c r="BQ345" s="19">
        <f t="shared" si="250"/>
        <v>1</v>
      </c>
      <c r="BR345" s="19">
        <f t="shared" si="251"/>
        <v>0</v>
      </c>
      <c r="BS345" s="19">
        <f t="shared" si="252"/>
        <v>0</v>
      </c>
      <c r="BT345" s="19">
        <f t="shared" si="253"/>
        <v>0</v>
      </c>
      <c r="BU345" s="19">
        <f t="shared" si="254"/>
        <v>0</v>
      </c>
      <c r="BV345" s="19">
        <f t="shared" si="255"/>
        <v>0</v>
      </c>
      <c r="BW345" s="19">
        <f t="shared" si="256"/>
        <v>0</v>
      </c>
      <c r="BY345" s="12" t="str">
        <f t="shared" si="257"/>
        <v/>
      </c>
      <c r="BZ345" s="12"/>
      <c r="CA345" s="12" t="str">
        <f t="shared" si="258"/>
        <v/>
      </c>
      <c r="CB345" s="12" t="str">
        <f t="shared" si="259"/>
        <v>PRD_BODY</v>
      </c>
      <c r="CC345" s="12" t="str">
        <f t="shared" si="260"/>
        <v>PRD_BODY</v>
      </c>
    </row>
    <row r="346" spans="1:81" ht="14.25" customHeight="1" x14ac:dyDescent="0.35">
      <c r="A346" s="77" t="str">
        <f t="shared" si="224"/>
        <v>Not Completed</v>
      </c>
      <c r="C346" s="19">
        <f t="shared" si="261"/>
        <v>345</v>
      </c>
      <c r="D346" s="14" t="str">
        <f t="shared" si="225"/>
        <v/>
      </c>
      <c r="E346" s="15"/>
      <c r="F346" s="15"/>
      <c r="G346" s="15"/>
      <c r="H346" s="20" t="str">
        <f t="shared" si="226"/>
        <v/>
      </c>
      <c r="I346" s="15"/>
      <c r="J346" s="15"/>
      <c r="K346" s="65"/>
      <c r="L346" s="65"/>
      <c r="M346" s="15"/>
      <c r="N346" s="15"/>
      <c r="O346" s="15"/>
      <c r="P346" s="16"/>
      <c r="Q346" s="21" t="str">
        <f>IF(ISBLANK(O346)=TRUE,"",VLOOKUP(O346,'validation code'!$X$35:$Y$38,2,0))</f>
        <v/>
      </c>
      <c r="R346" s="84" t="e">
        <f t="shared" si="227"/>
        <v>#VALUE!</v>
      </c>
      <c r="S346" s="16"/>
      <c r="T346" s="83" t="e">
        <f t="shared" si="228"/>
        <v>#VALUE!</v>
      </c>
      <c r="U346" s="66"/>
      <c r="V346" s="66"/>
      <c r="W346" s="66"/>
      <c r="X346" s="66"/>
      <c r="Y346" s="76"/>
      <c r="Z346" s="66"/>
      <c r="AA346" s="76"/>
      <c r="AB346" s="79">
        <f t="shared" si="262"/>
        <v>0</v>
      </c>
      <c r="AC346" s="79">
        <f t="shared" si="262"/>
        <v>0</v>
      </c>
      <c r="AD346" s="79">
        <f t="shared" si="262"/>
        <v>0</v>
      </c>
      <c r="AE346" s="79">
        <f t="shared" si="262"/>
        <v>0</v>
      </c>
      <c r="AF346" s="79">
        <f t="shared" si="262"/>
        <v>0</v>
      </c>
      <c r="AG346" s="79">
        <f t="shared" si="262"/>
        <v>0</v>
      </c>
      <c r="AH346" s="79">
        <f t="shared" si="262"/>
        <v>0</v>
      </c>
      <c r="AI346" s="79">
        <f t="shared" si="262"/>
        <v>0</v>
      </c>
      <c r="AJ346" s="79">
        <f t="shared" si="262"/>
        <v>0</v>
      </c>
      <c r="AK346" s="79">
        <f t="shared" si="262"/>
        <v>0</v>
      </c>
      <c r="AL346" s="79">
        <f t="shared" si="262"/>
        <v>0</v>
      </c>
      <c r="AM346" s="79">
        <f t="shared" si="262"/>
        <v>0</v>
      </c>
      <c r="AN346" s="68" t="e">
        <f t="shared" si="229"/>
        <v>#VALUE!</v>
      </c>
      <c r="AP346" s="77" t="str">
        <f>IF(ISBLANK(F346),"",VLOOKUP(F346,'validation code'!$T$64:$U$120,2,0))</f>
        <v/>
      </c>
      <c r="AQ346" s="77" t="str">
        <f>IF(ISBLANK(F346),"",VLOOKUP(F346,'validation code'!$T$3:$U$59,2,0))</f>
        <v/>
      </c>
      <c r="AR346" s="77" t="str">
        <f>IF(ISBLANK(M346)=TRUE,"",VLOOKUP(M346,'validation code'!$X$48:$Y$49,2,0))</f>
        <v/>
      </c>
      <c r="AS346" s="77" t="str">
        <f>IF(ISBLANK(F346)=TRUE,"",VLOOKUP(F346,'validation code'!$A$22:$B$79,2,0))</f>
        <v/>
      </c>
      <c r="AU346" s="77" t="s">
        <v>40</v>
      </c>
      <c r="AV346" s="77" t="str">
        <f>IF(ISBLANK($B$2)=TRUE,"",VLOOKUP($B$2,'validation code'!$W$54:$X$69,2,0))</f>
        <v>PRB</v>
      </c>
      <c r="AW346" s="77" t="str">
        <f t="shared" si="230"/>
        <v>01</v>
      </c>
      <c r="AX346" s="77" t="str">
        <f t="shared" si="231"/>
        <v/>
      </c>
      <c r="AY346" s="77" t="str">
        <f t="shared" si="232"/>
        <v>0345</v>
      </c>
      <c r="AZ346" s="77" t="str">
        <f t="shared" si="233"/>
        <v>EX-22-PRB-01--0345</v>
      </c>
      <c r="BA346" s="77" t="str">
        <f t="shared" si="234"/>
        <v>Not Completed</v>
      </c>
      <c r="BB346" s="19">
        <f t="shared" si="235"/>
        <v>0</v>
      </c>
      <c r="BC346" s="19">
        <f t="shared" si="236"/>
        <v>0</v>
      </c>
      <c r="BD346" s="19">
        <f t="shared" si="237"/>
        <v>0</v>
      </c>
      <c r="BE346" s="19">
        <f t="shared" si="238"/>
        <v>1</v>
      </c>
      <c r="BF346" s="19">
        <f t="shared" si="239"/>
        <v>0</v>
      </c>
      <c r="BG346" s="19">
        <f t="shared" si="240"/>
        <v>0</v>
      </c>
      <c r="BH346" s="19">
        <f t="shared" si="241"/>
        <v>0</v>
      </c>
      <c r="BI346" s="19">
        <f t="shared" si="242"/>
        <v>0</v>
      </c>
      <c r="BJ346" s="19">
        <f t="shared" si="243"/>
        <v>0</v>
      </c>
      <c r="BK346" s="19">
        <f t="shared" si="244"/>
        <v>0</v>
      </c>
      <c r="BL346" s="19">
        <f t="shared" si="245"/>
        <v>0</v>
      </c>
      <c r="BM346" s="19">
        <f t="shared" si="246"/>
        <v>0</v>
      </c>
      <c r="BN346" s="19">
        <f t="shared" si="247"/>
        <v>1</v>
      </c>
      <c r="BO346" s="19">
        <f t="shared" si="248"/>
        <v>1</v>
      </c>
      <c r="BP346" s="19">
        <f t="shared" si="249"/>
        <v>0</v>
      </c>
      <c r="BQ346" s="19">
        <f t="shared" si="250"/>
        <v>1</v>
      </c>
      <c r="BR346" s="19">
        <f t="shared" si="251"/>
        <v>0</v>
      </c>
      <c r="BS346" s="19">
        <f t="shared" si="252"/>
        <v>0</v>
      </c>
      <c r="BT346" s="19">
        <f t="shared" si="253"/>
        <v>0</v>
      </c>
      <c r="BU346" s="19">
        <f t="shared" si="254"/>
        <v>0</v>
      </c>
      <c r="BV346" s="19">
        <f t="shared" si="255"/>
        <v>0</v>
      </c>
      <c r="BW346" s="19">
        <f t="shared" si="256"/>
        <v>0</v>
      </c>
      <c r="BY346" s="12" t="str">
        <f t="shared" si="257"/>
        <v/>
      </c>
      <c r="BZ346" s="12"/>
      <c r="CA346" s="12" t="str">
        <f t="shared" si="258"/>
        <v/>
      </c>
      <c r="CB346" s="12" t="str">
        <f t="shared" si="259"/>
        <v>PRD_BODY</v>
      </c>
      <c r="CC346" s="12" t="str">
        <f t="shared" si="260"/>
        <v>PRD_BODY</v>
      </c>
    </row>
    <row r="347" spans="1:81" ht="14.25" customHeight="1" x14ac:dyDescent="0.35">
      <c r="A347" s="77" t="str">
        <f t="shared" si="224"/>
        <v>Not Completed</v>
      </c>
      <c r="C347" s="19">
        <f t="shared" si="261"/>
        <v>346</v>
      </c>
      <c r="D347" s="14" t="str">
        <f t="shared" si="225"/>
        <v/>
      </c>
      <c r="E347" s="15"/>
      <c r="F347" s="15"/>
      <c r="G347" s="15"/>
      <c r="H347" s="20" t="str">
        <f t="shared" si="226"/>
        <v/>
      </c>
      <c r="I347" s="15"/>
      <c r="J347" s="15"/>
      <c r="K347" s="65"/>
      <c r="L347" s="65"/>
      <c r="M347" s="15"/>
      <c r="N347" s="15"/>
      <c r="O347" s="15"/>
      <c r="P347" s="16"/>
      <c r="Q347" s="21" t="str">
        <f>IF(ISBLANK(O347)=TRUE,"",VLOOKUP(O347,'validation code'!$X$35:$Y$38,2,0))</f>
        <v/>
      </c>
      <c r="R347" s="84" t="e">
        <f t="shared" si="227"/>
        <v>#VALUE!</v>
      </c>
      <c r="S347" s="16"/>
      <c r="T347" s="83" t="e">
        <f t="shared" si="228"/>
        <v>#VALUE!</v>
      </c>
      <c r="U347" s="66"/>
      <c r="V347" s="66"/>
      <c r="W347" s="66"/>
      <c r="X347" s="66"/>
      <c r="Y347" s="76"/>
      <c r="Z347" s="66"/>
      <c r="AA347" s="76"/>
      <c r="AB347" s="79">
        <f t="shared" si="262"/>
        <v>0</v>
      </c>
      <c r="AC347" s="79">
        <f t="shared" si="262"/>
        <v>0</v>
      </c>
      <c r="AD347" s="79">
        <f t="shared" si="262"/>
        <v>0</v>
      </c>
      <c r="AE347" s="79">
        <f t="shared" si="262"/>
        <v>0</v>
      </c>
      <c r="AF347" s="79">
        <f t="shared" si="262"/>
        <v>0</v>
      </c>
      <c r="AG347" s="79">
        <f t="shared" si="262"/>
        <v>0</v>
      </c>
      <c r="AH347" s="79">
        <f t="shared" si="262"/>
        <v>0</v>
      </c>
      <c r="AI347" s="79">
        <f t="shared" si="262"/>
        <v>0</v>
      </c>
      <c r="AJ347" s="79">
        <f t="shared" si="262"/>
        <v>0</v>
      </c>
      <c r="AK347" s="79">
        <f t="shared" si="262"/>
        <v>0</v>
      </c>
      <c r="AL347" s="79">
        <f t="shared" si="262"/>
        <v>0</v>
      </c>
      <c r="AM347" s="79">
        <f t="shared" si="262"/>
        <v>0</v>
      </c>
      <c r="AN347" s="68" t="e">
        <f t="shared" si="229"/>
        <v>#VALUE!</v>
      </c>
      <c r="AP347" s="77" t="str">
        <f>IF(ISBLANK(F347),"",VLOOKUP(F347,'validation code'!$T$64:$U$120,2,0))</f>
        <v/>
      </c>
      <c r="AQ347" s="77" t="str">
        <f>IF(ISBLANK(F347),"",VLOOKUP(F347,'validation code'!$T$3:$U$59,2,0))</f>
        <v/>
      </c>
      <c r="AR347" s="77" t="str">
        <f>IF(ISBLANK(M347)=TRUE,"",VLOOKUP(M347,'validation code'!$X$48:$Y$49,2,0))</f>
        <v/>
      </c>
      <c r="AS347" s="77" t="str">
        <f>IF(ISBLANK(F347)=TRUE,"",VLOOKUP(F347,'validation code'!$A$22:$B$79,2,0))</f>
        <v/>
      </c>
      <c r="AU347" s="77" t="s">
        <v>40</v>
      </c>
      <c r="AV347" s="77" t="str">
        <f>IF(ISBLANK($B$2)=TRUE,"",VLOOKUP($B$2,'validation code'!$W$54:$X$69,2,0))</f>
        <v>PRB</v>
      </c>
      <c r="AW347" s="77" t="str">
        <f t="shared" si="230"/>
        <v>01</v>
      </c>
      <c r="AX347" s="77" t="str">
        <f t="shared" si="231"/>
        <v/>
      </c>
      <c r="AY347" s="77" t="str">
        <f t="shared" si="232"/>
        <v>0346</v>
      </c>
      <c r="AZ347" s="77" t="str">
        <f t="shared" si="233"/>
        <v>EX-22-PRB-01--0346</v>
      </c>
      <c r="BA347" s="77" t="str">
        <f t="shared" si="234"/>
        <v>Not Completed</v>
      </c>
      <c r="BB347" s="19">
        <f t="shared" si="235"/>
        <v>0</v>
      </c>
      <c r="BC347" s="19">
        <f t="shared" si="236"/>
        <v>0</v>
      </c>
      <c r="BD347" s="19">
        <f t="shared" si="237"/>
        <v>0</v>
      </c>
      <c r="BE347" s="19">
        <f t="shared" si="238"/>
        <v>1</v>
      </c>
      <c r="BF347" s="19">
        <f t="shared" si="239"/>
        <v>0</v>
      </c>
      <c r="BG347" s="19">
        <f t="shared" si="240"/>
        <v>0</v>
      </c>
      <c r="BH347" s="19">
        <f t="shared" si="241"/>
        <v>0</v>
      </c>
      <c r="BI347" s="19">
        <f t="shared" si="242"/>
        <v>0</v>
      </c>
      <c r="BJ347" s="19">
        <f t="shared" si="243"/>
        <v>0</v>
      </c>
      <c r="BK347" s="19">
        <f t="shared" si="244"/>
        <v>0</v>
      </c>
      <c r="BL347" s="19">
        <f t="shared" si="245"/>
        <v>0</v>
      </c>
      <c r="BM347" s="19">
        <f t="shared" si="246"/>
        <v>0</v>
      </c>
      <c r="BN347" s="19">
        <f t="shared" si="247"/>
        <v>1</v>
      </c>
      <c r="BO347" s="19">
        <f t="shared" si="248"/>
        <v>1</v>
      </c>
      <c r="BP347" s="19">
        <f t="shared" si="249"/>
        <v>0</v>
      </c>
      <c r="BQ347" s="19">
        <f t="shared" si="250"/>
        <v>1</v>
      </c>
      <c r="BR347" s="19">
        <f t="shared" si="251"/>
        <v>0</v>
      </c>
      <c r="BS347" s="19">
        <f t="shared" si="252"/>
        <v>0</v>
      </c>
      <c r="BT347" s="19">
        <f t="shared" si="253"/>
        <v>0</v>
      </c>
      <c r="BU347" s="19">
        <f t="shared" si="254"/>
        <v>0</v>
      </c>
      <c r="BV347" s="19">
        <f t="shared" si="255"/>
        <v>0</v>
      </c>
      <c r="BW347" s="19">
        <f t="shared" si="256"/>
        <v>0</v>
      </c>
      <c r="BY347" s="12" t="str">
        <f t="shared" si="257"/>
        <v/>
      </c>
      <c r="BZ347" s="12"/>
      <c r="CA347" s="12" t="str">
        <f t="shared" si="258"/>
        <v/>
      </c>
      <c r="CB347" s="12" t="str">
        <f t="shared" si="259"/>
        <v>PRD_BODY</v>
      </c>
      <c r="CC347" s="12" t="str">
        <f t="shared" si="260"/>
        <v>PRD_BODY</v>
      </c>
    </row>
    <row r="348" spans="1:81" ht="14.25" customHeight="1" x14ac:dyDescent="0.35">
      <c r="A348" s="77" t="str">
        <f t="shared" si="224"/>
        <v>Not Completed</v>
      </c>
      <c r="C348" s="19">
        <f t="shared" si="261"/>
        <v>347</v>
      </c>
      <c r="D348" s="14" t="str">
        <f t="shared" si="225"/>
        <v/>
      </c>
      <c r="E348" s="15"/>
      <c r="F348" s="15"/>
      <c r="G348" s="15"/>
      <c r="H348" s="20" t="str">
        <f t="shared" si="226"/>
        <v/>
      </c>
      <c r="I348" s="15"/>
      <c r="J348" s="15"/>
      <c r="K348" s="65"/>
      <c r="L348" s="65"/>
      <c r="M348" s="15"/>
      <c r="N348" s="15"/>
      <c r="O348" s="15"/>
      <c r="P348" s="16"/>
      <c r="Q348" s="21" t="str">
        <f>IF(ISBLANK(O348)=TRUE,"",VLOOKUP(O348,'validation code'!$X$35:$Y$38,2,0))</f>
        <v/>
      </c>
      <c r="R348" s="84" t="e">
        <f t="shared" si="227"/>
        <v>#VALUE!</v>
      </c>
      <c r="S348" s="16"/>
      <c r="T348" s="83" t="e">
        <f t="shared" si="228"/>
        <v>#VALUE!</v>
      </c>
      <c r="U348" s="66"/>
      <c r="V348" s="66"/>
      <c r="W348" s="66"/>
      <c r="X348" s="66"/>
      <c r="Y348" s="76"/>
      <c r="Z348" s="66"/>
      <c r="AA348" s="76"/>
      <c r="AB348" s="79">
        <f t="shared" si="262"/>
        <v>0</v>
      </c>
      <c r="AC348" s="79">
        <f t="shared" si="262"/>
        <v>0</v>
      </c>
      <c r="AD348" s="79">
        <f t="shared" si="262"/>
        <v>0</v>
      </c>
      <c r="AE348" s="79">
        <f t="shared" si="262"/>
        <v>0</v>
      </c>
      <c r="AF348" s="79">
        <f t="shared" si="262"/>
        <v>0</v>
      </c>
      <c r="AG348" s="79">
        <f t="shared" si="262"/>
        <v>0</v>
      </c>
      <c r="AH348" s="79">
        <f t="shared" si="262"/>
        <v>0</v>
      </c>
      <c r="AI348" s="79">
        <f t="shared" si="262"/>
        <v>0</v>
      </c>
      <c r="AJ348" s="79">
        <f t="shared" si="262"/>
        <v>0</v>
      </c>
      <c r="AK348" s="79">
        <f t="shared" si="262"/>
        <v>0</v>
      </c>
      <c r="AL348" s="79">
        <f t="shared" si="262"/>
        <v>0</v>
      </c>
      <c r="AM348" s="79">
        <f t="shared" si="262"/>
        <v>0</v>
      </c>
      <c r="AN348" s="68" t="e">
        <f t="shared" si="229"/>
        <v>#VALUE!</v>
      </c>
      <c r="AP348" s="77" t="str">
        <f>IF(ISBLANK(F348),"",VLOOKUP(F348,'validation code'!$T$64:$U$120,2,0))</f>
        <v/>
      </c>
      <c r="AQ348" s="77" t="str">
        <f>IF(ISBLANK(F348),"",VLOOKUP(F348,'validation code'!$T$3:$U$59,2,0))</f>
        <v/>
      </c>
      <c r="AR348" s="77" t="str">
        <f>IF(ISBLANK(M348)=TRUE,"",VLOOKUP(M348,'validation code'!$X$48:$Y$49,2,0))</f>
        <v/>
      </c>
      <c r="AS348" s="77" t="str">
        <f>IF(ISBLANK(F348)=TRUE,"",VLOOKUP(F348,'validation code'!$A$22:$B$79,2,0))</f>
        <v/>
      </c>
      <c r="AU348" s="77" t="s">
        <v>40</v>
      </c>
      <c r="AV348" s="77" t="str">
        <f>IF(ISBLANK($B$2)=TRUE,"",VLOOKUP($B$2,'validation code'!$W$54:$X$69,2,0))</f>
        <v>PRB</v>
      </c>
      <c r="AW348" s="77" t="str">
        <f t="shared" si="230"/>
        <v>01</v>
      </c>
      <c r="AX348" s="77" t="str">
        <f t="shared" si="231"/>
        <v/>
      </c>
      <c r="AY348" s="77" t="str">
        <f t="shared" si="232"/>
        <v>0347</v>
      </c>
      <c r="AZ348" s="77" t="str">
        <f t="shared" si="233"/>
        <v>EX-22-PRB-01--0347</v>
      </c>
      <c r="BA348" s="77" t="str">
        <f t="shared" si="234"/>
        <v>Not Completed</v>
      </c>
      <c r="BB348" s="19">
        <f t="shared" si="235"/>
        <v>0</v>
      </c>
      <c r="BC348" s="19">
        <f t="shared" si="236"/>
        <v>0</v>
      </c>
      <c r="BD348" s="19">
        <f t="shared" si="237"/>
        <v>0</v>
      </c>
      <c r="BE348" s="19">
        <f t="shared" si="238"/>
        <v>1</v>
      </c>
      <c r="BF348" s="19">
        <f t="shared" si="239"/>
        <v>0</v>
      </c>
      <c r="BG348" s="19">
        <f t="shared" si="240"/>
        <v>0</v>
      </c>
      <c r="BH348" s="19">
        <f t="shared" si="241"/>
        <v>0</v>
      </c>
      <c r="BI348" s="19">
        <f t="shared" si="242"/>
        <v>0</v>
      </c>
      <c r="BJ348" s="19">
        <f t="shared" si="243"/>
        <v>0</v>
      </c>
      <c r="BK348" s="19">
        <f t="shared" si="244"/>
        <v>0</v>
      </c>
      <c r="BL348" s="19">
        <f t="shared" si="245"/>
        <v>0</v>
      </c>
      <c r="BM348" s="19">
        <f t="shared" si="246"/>
        <v>0</v>
      </c>
      <c r="BN348" s="19">
        <f t="shared" si="247"/>
        <v>1</v>
      </c>
      <c r="BO348" s="19">
        <f t="shared" si="248"/>
        <v>1</v>
      </c>
      <c r="BP348" s="19">
        <f t="shared" si="249"/>
        <v>0</v>
      </c>
      <c r="BQ348" s="19">
        <f t="shared" si="250"/>
        <v>1</v>
      </c>
      <c r="BR348" s="19">
        <f t="shared" si="251"/>
        <v>0</v>
      </c>
      <c r="BS348" s="19">
        <f t="shared" si="252"/>
        <v>0</v>
      </c>
      <c r="BT348" s="19">
        <f t="shared" si="253"/>
        <v>0</v>
      </c>
      <c r="BU348" s="19">
        <f t="shared" si="254"/>
        <v>0</v>
      </c>
      <c r="BV348" s="19">
        <f t="shared" si="255"/>
        <v>0</v>
      </c>
      <c r="BW348" s="19">
        <f t="shared" si="256"/>
        <v>0</v>
      </c>
      <c r="BY348" s="12" t="str">
        <f t="shared" si="257"/>
        <v/>
      </c>
      <c r="BZ348" s="12"/>
      <c r="CA348" s="12" t="str">
        <f t="shared" si="258"/>
        <v/>
      </c>
      <c r="CB348" s="12" t="str">
        <f t="shared" si="259"/>
        <v>PRD_BODY</v>
      </c>
      <c r="CC348" s="12" t="str">
        <f t="shared" si="260"/>
        <v>PRD_BODY</v>
      </c>
    </row>
    <row r="349" spans="1:81" ht="14.25" customHeight="1" x14ac:dyDescent="0.35">
      <c r="A349" s="77" t="str">
        <f t="shared" si="224"/>
        <v>Not Completed</v>
      </c>
      <c r="C349" s="19">
        <f t="shared" si="261"/>
        <v>348</v>
      </c>
      <c r="D349" s="14" t="str">
        <f t="shared" si="225"/>
        <v/>
      </c>
      <c r="E349" s="15"/>
      <c r="F349" s="15"/>
      <c r="G349" s="15"/>
      <c r="H349" s="20" t="str">
        <f t="shared" si="226"/>
        <v/>
      </c>
      <c r="I349" s="15"/>
      <c r="J349" s="15"/>
      <c r="K349" s="65"/>
      <c r="L349" s="65"/>
      <c r="M349" s="15"/>
      <c r="N349" s="15"/>
      <c r="O349" s="15"/>
      <c r="P349" s="16"/>
      <c r="Q349" s="21" t="str">
        <f>IF(ISBLANK(O349)=TRUE,"",VLOOKUP(O349,'validation code'!$X$35:$Y$38,2,0))</f>
        <v/>
      </c>
      <c r="R349" s="84" t="e">
        <f t="shared" si="227"/>
        <v>#VALUE!</v>
      </c>
      <c r="S349" s="16"/>
      <c r="T349" s="83" t="e">
        <f t="shared" si="228"/>
        <v>#VALUE!</v>
      </c>
      <c r="U349" s="66"/>
      <c r="V349" s="66"/>
      <c r="W349" s="66"/>
      <c r="X349" s="66"/>
      <c r="Y349" s="76"/>
      <c r="Z349" s="66"/>
      <c r="AA349" s="76"/>
      <c r="AB349" s="79">
        <f t="shared" si="262"/>
        <v>0</v>
      </c>
      <c r="AC349" s="79">
        <f t="shared" si="262"/>
        <v>0</v>
      </c>
      <c r="AD349" s="79">
        <f t="shared" si="262"/>
        <v>0</v>
      </c>
      <c r="AE349" s="79">
        <f t="shared" si="262"/>
        <v>0</v>
      </c>
      <c r="AF349" s="79">
        <f t="shared" si="262"/>
        <v>0</v>
      </c>
      <c r="AG349" s="79">
        <f t="shared" si="262"/>
        <v>0</v>
      </c>
      <c r="AH349" s="79">
        <f t="shared" si="262"/>
        <v>0</v>
      </c>
      <c r="AI349" s="79">
        <f t="shared" si="262"/>
        <v>0</v>
      </c>
      <c r="AJ349" s="79">
        <f t="shared" si="262"/>
        <v>0</v>
      </c>
      <c r="AK349" s="79">
        <f t="shared" si="262"/>
        <v>0</v>
      </c>
      <c r="AL349" s="79">
        <f t="shared" si="262"/>
        <v>0</v>
      </c>
      <c r="AM349" s="79">
        <f t="shared" si="262"/>
        <v>0</v>
      </c>
      <c r="AN349" s="68" t="e">
        <f t="shared" si="229"/>
        <v>#VALUE!</v>
      </c>
      <c r="AP349" s="77" t="str">
        <f>IF(ISBLANK(F349),"",VLOOKUP(F349,'validation code'!$T$64:$U$120,2,0))</f>
        <v/>
      </c>
      <c r="AQ349" s="77" t="str">
        <f>IF(ISBLANK(F349),"",VLOOKUP(F349,'validation code'!$T$3:$U$59,2,0))</f>
        <v/>
      </c>
      <c r="AR349" s="77" t="str">
        <f>IF(ISBLANK(M349)=TRUE,"",VLOOKUP(M349,'validation code'!$X$48:$Y$49,2,0))</f>
        <v/>
      </c>
      <c r="AS349" s="77" t="str">
        <f>IF(ISBLANK(F349)=TRUE,"",VLOOKUP(F349,'validation code'!$A$22:$B$79,2,0))</f>
        <v/>
      </c>
      <c r="AU349" s="77" t="s">
        <v>40</v>
      </c>
      <c r="AV349" s="77" t="str">
        <f>IF(ISBLANK($B$2)=TRUE,"",VLOOKUP($B$2,'validation code'!$W$54:$X$69,2,0))</f>
        <v>PRB</v>
      </c>
      <c r="AW349" s="77" t="str">
        <f t="shared" si="230"/>
        <v>01</v>
      </c>
      <c r="AX349" s="77" t="str">
        <f t="shared" si="231"/>
        <v/>
      </c>
      <c r="AY349" s="77" t="str">
        <f t="shared" si="232"/>
        <v>0348</v>
      </c>
      <c r="AZ349" s="77" t="str">
        <f t="shared" si="233"/>
        <v>EX-22-PRB-01--0348</v>
      </c>
      <c r="BA349" s="77" t="str">
        <f t="shared" si="234"/>
        <v>Not Completed</v>
      </c>
      <c r="BB349" s="19">
        <f t="shared" si="235"/>
        <v>0</v>
      </c>
      <c r="BC349" s="19">
        <f t="shared" si="236"/>
        <v>0</v>
      </c>
      <c r="BD349" s="19">
        <f t="shared" si="237"/>
        <v>0</v>
      </c>
      <c r="BE349" s="19">
        <f t="shared" si="238"/>
        <v>1</v>
      </c>
      <c r="BF349" s="19">
        <f t="shared" si="239"/>
        <v>0</v>
      </c>
      <c r="BG349" s="19">
        <f t="shared" si="240"/>
        <v>0</v>
      </c>
      <c r="BH349" s="19">
        <f t="shared" si="241"/>
        <v>0</v>
      </c>
      <c r="BI349" s="19">
        <f t="shared" si="242"/>
        <v>0</v>
      </c>
      <c r="BJ349" s="19">
        <f t="shared" si="243"/>
        <v>0</v>
      </c>
      <c r="BK349" s="19">
        <f t="shared" si="244"/>
        <v>0</v>
      </c>
      <c r="BL349" s="19">
        <f t="shared" si="245"/>
        <v>0</v>
      </c>
      <c r="BM349" s="19">
        <f t="shared" si="246"/>
        <v>0</v>
      </c>
      <c r="BN349" s="19">
        <f t="shared" si="247"/>
        <v>1</v>
      </c>
      <c r="BO349" s="19">
        <f t="shared" si="248"/>
        <v>1</v>
      </c>
      <c r="BP349" s="19">
        <f t="shared" si="249"/>
        <v>0</v>
      </c>
      <c r="BQ349" s="19">
        <f t="shared" si="250"/>
        <v>1</v>
      </c>
      <c r="BR349" s="19">
        <f t="shared" si="251"/>
        <v>0</v>
      </c>
      <c r="BS349" s="19">
        <f t="shared" si="252"/>
        <v>0</v>
      </c>
      <c r="BT349" s="19">
        <f t="shared" si="253"/>
        <v>0</v>
      </c>
      <c r="BU349" s="19">
        <f t="shared" si="254"/>
        <v>0</v>
      </c>
      <c r="BV349" s="19">
        <f t="shared" si="255"/>
        <v>0</v>
      </c>
      <c r="BW349" s="19">
        <f t="shared" si="256"/>
        <v>0</v>
      </c>
      <c r="BY349" s="12" t="str">
        <f t="shared" si="257"/>
        <v/>
      </c>
      <c r="BZ349" s="12"/>
      <c r="CA349" s="12" t="str">
        <f t="shared" si="258"/>
        <v/>
      </c>
      <c r="CB349" s="12" t="str">
        <f t="shared" si="259"/>
        <v>PRD_BODY</v>
      </c>
      <c r="CC349" s="12" t="str">
        <f t="shared" si="260"/>
        <v>PRD_BODY</v>
      </c>
    </row>
    <row r="350" spans="1:81" ht="14.25" customHeight="1" x14ac:dyDescent="0.35">
      <c r="A350" s="77" t="str">
        <f t="shared" si="224"/>
        <v>Not Completed</v>
      </c>
      <c r="C350" s="19">
        <f t="shared" si="261"/>
        <v>349</v>
      </c>
      <c r="D350" s="14" t="str">
        <f t="shared" si="225"/>
        <v/>
      </c>
      <c r="E350" s="15"/>
      <c r="F350" s="15"/>
      <c r="G350" s="15"/>
      <c r="H350" s="20" t="str">
        <f t="shared" si="226"/>
        <v/>
      </c>
      <c r="I350" s="15"/>
      <c r="J350" s="15"/>
      <c r="K350" s="65"/>
      <c r="L350" s="65"/>
      <c r="M350" s="15"/>
      <c r="N350" s="15"/>
      <c r="O350" s="15"/>
      <c r="P350" s="16"/>
      <c r="Q350" s="21" t="str">
        <f>IF(ISBLANK(O350)=TRUE,"",VLOOKUP(O350,'validation code'!$X$35:$Y$38,2,0))</f>
        <v/>
      </c>
      <c r="R350" s="84" t="e">
        <f t="shared" si="227"/>
        <v>#VALUE!</v>
      </c>
      <c r="S350" s="16"/>
      <c r="T350" s="83" t="e">
        <f t="shared" si="228"/>
        <v>#VALUE!</v>
      </c>
      <c r="U350" s="66"/>
      <c r="V350" s="66"/>
      <c r="W350" s="66"/>
      <c r="X350" s="66"/>
      <c r="Y350" s="76"/>
      <c r="Z350" s="66"/>
      <c r="AA350" s="76"/>
      <c r="AB350" s="79">
        <f t="shared" si="262"/>
        <v>0</v>
      </c>
      <c r="AC350" s="79">
        <f t="shared" si="262"/>
        <v>0</v>
      </c>
      <c r="AD350" s="79">
        <f t="shared" si="262"/>
        <v>0</v>
      </c>
      <c r="AE350" s="79">
        <f t="shared" si="262"/>
        <v>0</v>
      </c>
      <c r="AF350" s="79">
        <f t="shared" si="262"/>
        <v>0</v>
      </c>
      <c r="AG350" s="79">
        <f t="shared" si="262"/>
        <v>0</v>
      </c>
      <c r="AH350" s="79">
        <f t="shared" si="262"/>
        <v>0</v>
      </c>
      <c r="AI350" s="79">
        <f t="shared" si="262"/>
        <v>0</v>
      </c>
      <c r="AJ350" s="79">
        <f t="shared" si="262"/>
        <v>0</v>
      </c>
      <c r="AK350" s="79">
        <f t="shared" si="262"/>
        <v>0</v>
      </c>
      <c r="AL350" s="79">
        <f t="shared" si="262"/>
        <v>0</v>
      </c>
      <c r="AM350" s="79">
        <f t="shared" si="262"/>
        <v>0</v>
      </c>
      <c r="AN350" s="68" t="e">
        <f t="shared" si="229"/>
        <v>#VALUE!</v>
      </c>
      <c r="AP350" s="77" t="str">
        <f>IF(ISBLANK(F350),"",VLOOKUP(F350,'validation code'!$T$64:$U$120,2,0))</f>
        <v/>
      </c>
      <c r="AQ350" s="77" t="str">
        <f>IF(ISBLANK(F350),"",VLOOKUP(F350,'validation code'!$T$3:$U$59,2,0))</f>
        <v/>
      </c>
      <c r="AR350" s="77" t="str">
        <f>IF(ISBLANK(M350)=TRUE,"",VLOOKUP(M350,'validation code'!$X$48:$Y$49,2,0))</f>
        <v/>
      </c>
      <c r="AS350" s="77" t="str">
        <f>IF(ISBLANK(F350)=TRUE,"",VLOOKUP(F350,'validation code'!$A$22:$B$79,2,0))</f>
        <v/>
      </c>
      <c r="AU350" s="77" t="s">
        <v>40</v>
      </c>
      <c r="AV350" s="77" t="str">
        <f>IF(ISBLANK($B$2)=TRUE,"",VLOOKUP($B$2,'validation code'!$W$54:$X$69,2,0))</f>
        <v>PRB</v>
      </c>
      <c r="AW350" s="77" t="str">
        <f t="shared" si="230"/>
        <v>01</v>
      </c>
      <c r="AX350" s="77" t="str">
        <f t="shared" si="231"/>
        <v/>
      </c>
      <c r="AY350" s="77" t="str">
        <f t="shared" si="232"/>
        <v>0349</v>
      </c>
      <c r="AZ350" s="77" t="str">
        <f t="shared" si="233"/>
        <v>EX-22-PRB-01--0349</v>
      </c>
      <c r="BA350" s="77" t="str">
        <f t="shared" si="234"/>
        <v>Not Completed</v>
      </c>
      <c r="BB350" s="19">
        <f t="shared" si="235"/>
        <v>0</v>
      </c>
      <c r="BC350" s="19">
        <f t="shared" si="236"/>
        <v>0</v>
      </c>
      <c r="BD350" s="19">
        <f t="shared" si="237"/>
        <v>0</v>
      </c>
      <c r="BE350" s="19">
        <f t="shared" si="238"/>
        <v>1</v>
      </c>
      <c r="BF350" s="19">
        <f t="shared" si="239"/>
        <v>0</v>
      </c>
      <c r="BG350" s="19">
        <f t="shared" si="240"/>
        <v>0</v>
      </c>
      <c r="BH350" s="19">
        <f t="shared" si="241"/>
        <v>0</v>
      </c>
      <c r="BI350" s="19">
        <f t="shared" si="242"/>
        <v>0</v>
      </c>
      <c r="BJ350" s="19">
        <f t="shared" si="243"/>
        <v>0</v>
      </c>
      <c r="BK350" s="19">
        <f t="shared" si="244"/>
        <v>0</v>
      </c>
      <c r="BL350" s="19">
        <f t="shared" si="245"/>
        <v>0</v>
      </c>
      <c r="BM350" s="19">
        <f t="shared" si="246"/>
        <v>0</v>
      </c>
      <c r="BN350" s="19">
        <f t="shared" si="247"/>
        <v>1</v>
      </c>
      <c r="BO350" s="19">
        <f t="shared" si="248"/>
        <v>1</v>
      </c>
      <c r="BP350" s="19">
        <f t="shared" si="249"/>
        <v>0</v>
      </c>
      <c r="BQ350" s="19">
        <f t="shared" si="250"/>
        <v>1</v>
      </c>
      <c r="BR350" s="19">
        <f t="shared" si="251"/>
        <v>0</v>
      </c>
      <c r="BS350" s="19">
        <f t="shared" si="252"/>
        <v>0</v>
      </c>
      <c r="BT350" s="19">
        <f t="shared" si="253"/>
        <v>0</v>
      </c>
      <c r="BU350" s="19">
        <f t="shared" si="254"/>
        <v>0</v>
      </c>
      <c r="BV350" s="19">
        <f t="shared" si="255"/>
        <v>0</v>
      </c>
      <c r="BW350" s="19">
        <f t="shared" si="256"/>
        <v>0</v>
      </c>
      <c r="BY350" s="12" t="str">
        <f t="shared" si="257"/>
        <v/>
      </c>
      <c r="BZ350" s="12"/>
      <c r="CA350" s="12" t="str">
        <f t="shared" si="258"/>
        <v/>
      </c>
      <c r="CB350" s="12" t="str">
        <f t="shared" si="259"/>
        <v>PRD_BODY</v>
      </c>
      <c r="CC350" s="12" t="str">
        <f t="shared" si="260"/>
        <v>PRD_BODY</v>
      </c>
    </row>
    <row r="351" spans="1:81" ht="14.25" customHeight="1" x14ac:dyDescent="0.35">
      <c r="A351" s="77" t="str">
        <f t="shared" si="224"/>
        <v>Not Completed</v>
      </c>
      <c r="C351" s="19">
        <f t="shared" si="261"/>
        <v>350</v>
      </c>
      <c r="D351" s="14" t="str">
        <f t="shared" si="225"/>
        <v/>
      </c>
      <c r="E351" s="15"/>
      <c r="F351" s="15"/>
      <c r="G351" s="15"/>
      <c r="H351" s="20" t="str">
        <f t="shared" si="226"/>
        <v/>
      </c>
      <c r="I351" s="15"/>
      <c r="J351" s="15"/>
      <c r="K351" s="65"/>
      <c r="L351" s="65"/>
      <c r="M351" s="15"/>
      <c r="N351" s="15"/>
      <c r="O351" s="15"/>
      <c r="P351" s="16"/>
      <c r="Q351" s="21" t="str">
        <f>IF(ISBLANK(O351)=TRUE,"",VLOOKUP(O351,'validation code'!$X$35:$Y$38,2,0))</f>
        <v/>
      </c>
      <c r="R351" s="84" t="e">
        <f t="shared" si="227"/>
        <v>#VALUE!</v>
      </c>
      <c r="S351" s="16"/>
      <c r="T351" s="83" t="e">
        <f t="shared" si="228"/>
        <v>#VALUE!</v>
      </c>
      <c r="U351" s="66"/>
      <c r="V351" s="66"/>
      <c r="W351" s="66"/>
      <c r="X351" s="66"/>
      <c r="Y351" s="76"/>
      <c r="Z351" s="66"/>
      <c r="AA351" s="76"/>
      <c r="AB351" s="79">
        <f t="shared" si="262"/>
        <v>0</v>
      </c>
      <c r="AC351" s="79">
        <f t="shared" si="262"/>
        <v>0</v>
      </c>
      <c r="AD351" s="79">
        <f t="shared" si="262"/>
        <v>0</v>
      </c>
      <c r="AE351" s="79">
        <f t="shared" si="262"/>
        <v>0</v>
      </c>
      <c r="AF351" s="79">
        <f t="shared" si="262"/>
        <v>0</v>
      </c>
      <c r="AG351" s="79">
        <f t="shared" si="262"/>
        <v>0</v>
      </c>
      <c r="AH351" s="79">
        <f t="shared" si="262"/>
        <v>0</v>
      </c>
      <c r="AI351" s="79">
        <f t="shared" si="262"/>
        <v>0</v>
      </c>
      <c r="AJ351" s="79">
        <f t="shared" si="262"/>
        <v>0</v>
      </c>
      <c r="AK351" s="79">
        <f t="shared" si="262"/>
        <v>0</v>
      </c>
      <c r="AL351" s="79">
        <f t="shared" si="262"/>
        <v>0</v>
      </c>
      <c r="AM351" s="79">
        <f t="shared" si="262"/>
        <v>0</v>
      </c>
      <c r="AN351" s="68" t="e">
        <f t="shared" si="229"/>
        <v>#VALUE!</v>
      </c>
      <c r="AP351" s="77" t="str">
        <f>IF(ISBLANK(F351),"",VLOOKUP(F351,'validation code'!$T$64:$U$120,2,0))</f>
        <v/>
      </c>
      <c r="AQ351" s="77" t="str">
        <f>IF(ISBLANK(F351),"",VLOOKUP(F351,'validation code'!$T$3:$U$59,2,0))</f>
        <v/>
      </c>
      <c r="AR351" s="77" t="str">
        <f>IF(ISBLANK(M351)=TRUE,"",VLOOKUP(M351,'validation code'!$X$48:$Y$49,2,0))</f>
        <v/>
      </c>
      <c r="AS351" s="77" t="str">
        <f>IF(ISBLANK(F351)=TRUE,"",VLOOKUP(F351,'validation code'!$A$22:$B$79,2,0))</f>
        <v/>
      </c>
      <c r="AU351" s="77" t="s">
        <v>40</v>
      </c>
      <c r="AV351" s="77" t="str">
        <f>IF(ISBLANK($B$2)=TRUE,"",VLOOKUP($B$2,'validation code'!$W$54:$X$69,2,0))</f>
        <v>PRB</v>
      </c>
      <c r="AW351" s="77" t="str">
        <f t="shared" si="230"/>
        <v>01</v>
      </c>
      <c r="AX351" s="77" t="str">
        <f t="shared" si="231"/>
        <v/>
      </c>
      <c r="AY351" s="77" t="str">
        <f t="shared" si="232"/>
        <v>0350</v>
      </c>
      <c r="AZ351" s="77" t="str">
        <f t="shared" si="233"/>
        <v>EX-22-PRB-01--0350</v>
      </c>
      <c r="BA351" s="77" t="str">
        <f t="shared" si="234"/>
        <v>Not Completed</v>
      </c>
      <c r="BB351" s="19">
        <f t="shared" si="235"/>
        <v>0</v>
      </c>
      <c r="BC351" s="19">
        <f t="shared" si="236"/>
        <v>0</v>
      </c>
      <c r="BD351" s="19">
        <f t="shared" si="237"/>
        <v>0</v>
      </c>
      <c r="BE351" s="19">
        <f t="shared" si="238"/>
        <v>1</v>
      </c>
      <c r="BF351" s="19">
        <f t="shared" si="239"/>
        <v>0</v>
      </c>
      <c r="BG351" s="19">
        <f t="shared" si="240"/>
        <v>0</v>
      </c>
      <c r="BH351" s="19">
        <f t="shared" si="241"/>
        <v>0</v>
      </c>
      <c r="BI351" s="19">
        <f t="shared" si="242"/>
        <v>0</v>
      </c>
      <c r="BJ351" s="19">
        <f t="shared" si="243"/>
        <v>0</v>
      </c>
      <c r="BK351" s="19">
        <f t="shared" si="244"/>
        <v>0</v>
      </c>
      <c r="BL351" s="19">
        <f t="shared" si="245"/>
        <v>0</v>
      </c>
      <c r="BM351" s="19">
        <f t="shared" si="246"/>
        <v>0</v>
      </c>
      <c r="BN351" s="19">
        <f t="shared" si="247"/>
        <v>1</v>
      </c>
      <c r="BO351" s="19">
        <f t="shared" si="248"/>
        <v>1</v>
      </c>
      <c r="BP351" s="19">
        <f t="shared" si="249"/>
        <v>0</v>
      </c>
      <c r="BQ351" s="19">
        <f t="shared" si="250"/>
        <v>1</v>
      </c>
      <c r="BR351" s="19">
        <f t="shared" si="251"/>
        <v>0</v>
      </c>
      <c r="BS351" s="19">
        <f t="shared" si="252"/>
        <v>0</v>
      </c>
      <c r="BT351" s="19">
        <f t="shared" si="253"/>
        <v>0</v>
      </c>
      <c r="BU351" s="19">
        <f t="shared" si="254"/>
        <v>0</v>
      </c>
      <c r="BV351" s="19">
        <f t="shared" si="255"/>
        <v>0</v>
      </c>
      <c r="BW351" s="19">
        <f t="shared" si="256"/>
        <v>0</v>
      </c>
      <c r="BY351" s="12" t="str">
        <f t="shared" si="257"/>
        <v/>
      </c>
      <c r="BZ351" s="12"/>
      <c r="CA351" s="12" t="str">
        <f t="shared" si="258"/>
        <v/>
      </c>
      <c r="CB351" s="12" t="str">
        <f t="shared" si="259"/>
        <v>PRD_BODY</v>
      </c>
      <c r="CC351" s="12" t="str">
        <f t="shared" si="260"/>
        <v>PRD_BODY</v>
      </c>
    </row>
    <row r="352" spans="1:81" ht="14.25" customHeight="1" x14ac:dyDescent="0.35">
      <c r="A352" s="77" t="str">
        <f t="shared" si="224"/>
        <v>Not Completed</v>
      </c>
      <c r="C352" s="19">
        <f t="shared" si="261"/>
        <v>351</v>
      </c>
      <c r="D352" s="14" t="str">
        <f t="shared" si="225"/>
        <v/>
      </c>
      <c r="E352" s="15"/>
      <c r="F352" s="15"/>
      <c r="G352" s="15"/>
      <c r="H352" s="20" t="str">
        <f t="shared" si="226"/>
        <v/>
      </c>
      <c r="I352" s="15"/>
      <c r="J352" s="15"/>
      <c r="K352" s="65"/>
      <c r="L352" s="65"/>
      <c r="M352" s="15"/>
      <c r="N352" s="15"/>
      <c r="O352" s="15"/>
      <c r="P352" s="16"/>
      <c r="Q352" s="21" t="str">
        <f>IF(ISBLANK(O352)=TRUE,"",VLOOKUP(O352,'validation code'!$X$35:$Y$38,2,0))</f>
        <v/>
      </c>
      <c r="R352" s="84" t="e">
        <f t="shared" si="227"/>
        <v>#VALUE!</v>
      </c>
      <c r="S352" s="16"/>
      <c r="T352" s="83" t="e">
        <f t="shared" si="228"/>
        <v>#VALUE!</v>
      </c>
      <c r="U352" s="66"/>
      <c r="V352" s="66"/>
      <c r="W352" s="66"/>
      <c r="X352" s="66"/>
      <c r="Y352" s="76"/>
      <c r="Z352" s="66"/>
      <c r="AA352" s="76"/>
      <c r="AB352" s="79">
        <f t="shared" si="262"/>
        <v>0</v>
      </c>
      <c r="AC352" s="79">
        <f t="shared" si="262"/>
        <v>0</v>
      </c>
      <c r="AD352" s="79">
        <f t="shared" si="262"/>
        <v>0</v>
      </c>
      <c r="AE352" s="79">
        <f t="shared" si="262"/>
        <v>0</v>
      </c>
      <c r="AF352" s="79">
        <f t="shared" si="262"/>
        <v>0</v>
      </c>
      <c r="AG352" s="79">
        <f t="shared" si="262"/>
        <v>0</v>
      </c>
      <c r="AH352" s="79">
        <f t="shared" si="262"/>
        <v>0</v>
      </c>
      <c r="AI352" s="79">
        <f t="shared" si="262"/>
        <v>0</v>
      </c>
      <c r="AJ352" s="79">
        <f t="shared" si="262"/>
        <v>0</v>
      </c>
      <c r="AK352" s="79">
        <f t="shared" si="262"/>
        <v>0</v>
      </c>
      <c r="AL352" s="79">
        <f t="shared" si="262"/>
        <v>0</v>
      </c>
      <c r="AM352" s="79">
        <f t="shared" si="262"/>
        <v>0</v>
      </c>
      <c r="AN352" s="68" t="e">
        <f t="shared" si="229"/>
        <v>#VALUE!</v>
      </c>
      <c r="AP352" s="77" t="str">
        <f>IF(ISBLANK(F352),"",VLOOKUP(F352,'validation code'!$T$64:$U$120,2,0))</f>
        <v/>
      </c>
      <c r="AQ352" s="77" t="str">
        <f>IF(ISBLANK(F352),"",VLOOKUP(F352,'validation code'!$T$3:$U$59,2,0))</f>
        <v/>
      </c>
      <c r="AR352" s="77" t="str">
        <f>IF(ISBLANK(M352)=TRUE,"",VLOOKUP(M352,'validation code'!$X$48:$Y$49,2,0))</f>
        <v/>
      </c>
      <c r="AS352" s="77" t="str">
        <f>IF(ISBLANK(F352)=TRUE,"",VLOOKUP(F352,'validation code'!$A$22:$B$79,2,0))</f>
        <v/>
      </c>
      <c r="AU352" s="77" t="s">
        <v>40</v>
      </c>
      <c r="AV352" s="77" t="str">
        <f>IF(ISBLANK($B$2)=TRUE,"",VLOOKUP($B$2,'validation code'!$W$54:$X$69,2,0))</f>
        <v>PRB</v>
      </c>
      <c r="AW352" s="77" t="str">
        <f t="shared" si="230"/>
        <v>01</v>
      </c>
      <c r="AX352" s="77" t="str">
        <f t="shared" si="231"/>
        <v/>
      </c>
      <c r="AY352" s="77" t="str">
        <f t="shared" si="232"/>
        <v>0351</v>
      </c>
      <c r="AZ352" s="77" t="str">
        <f t="shared" si="233"/>
        <v>EX-22-PRB-01--0351</v>
      </c>
      <c r="BA352" s="77" t="str">
        <f t="shared" si="234"/>
        <v>Not Completed</v>
      </c>
      <c r="BB352" s="19">
        <f t="shared" si="235"/>
        <v>0</v>
      </c>
      <c r="BC352" s="19">
        <f t="shared" si="236"/>
        <v>0</v>
      </c>
      <c r="BD352" s="19">
        <f t="shared" si="237"/>
        <v>0</v>
      </c>
      <c r="BE352" s="19">
        <f t="shared" si="238"/>
        <v>1</v>
      </c>
      <c r="BF352" s="19">
        <f t="shared" si="239"/>
        <v>0</v>
      </c>
      <c r="BG352" s="19">
        <f t="shared" si="240"/>
        <v>0</v>
      </c>
      <c r="BH352" s="19">
        <f t="shared" si="241"/>
        <v>0</v>
      </c>
      <c r="BI352" s="19">
        <f t="shared" si="242"/>
        <v>0</v>
      </c>
      <c r="BJ352" s="19">
        <f t="shared" si="243"/>
        <v>0</v>
      </c>
      <c r="BK352" s="19">
        <f t="shared" si="244"/>
        <v>0</v>
      </c>
      <c r="BL352" s="19">
        <f t="shared" si="245"/>
        <v>0</v>
      </c>
      <c r="BM352" s="19">
        <f t="shared" si="246"/>
        <v>0</v>
      </c>
      <c r="BN352" s="19">
        <f t="shared" si="247"/>
        <v>1</v>
      </c>
      <c r="BO352" s="19">
        <f t="shared" si="248"/>
        <v>1</v>
      </c>
      <c r="BP352" s="19">
        <f t="shared" si="249"/>
        <v>0</v>
      </c>
      <c r="BQ352" s="19">
        <f t="shared" si="250"/>
        <v>1</v>
      </c>
      <c r="BR352" s="19">
        <f t="shared" si="251"/>
        <v>0</v>
      </c>
      <c r="BS352" s="19">
        <f t="shared" si="252"/>
        <v>0</v>
      </c>
      <c r="BT352" s="19">
        <f t="shared" si="253"/>
        <v>0</v>
      </c>
      <c r="BU352" s="19">
        <f t="shared" si="254"/>
        <v>0</v>
      </c>
      <c r="BV352" s="19">
        <f t="shared" si="255"/>
        <v>0</v>
      </c>
      <c r="BW352" s="19">
        <f t="shared" si="256"/>
        <v>0</v>
      </c>
      <c r="BY352" s="12" t="str">
        <f t="shared" si="257"/>
        <v/>
      </c>
      <c r="BZ352" s="12"/>
      <c r="CA352" s="12" t="str">
        <f t="shared" si="258"/>
        <v/>
      </c>
      <c r="CB352" s="12" t="str">
        <f t="shared" si="259"/>
        <v>PRD_BODY</v>
      </c>
      <c r="CC352" s="12" t="str">
        <f t="shared" si="260"/>
        <v>PRD_BODY</v>
      </c>
    </row>
    <row r="353" spans="1:81" ht="14.25" customHeight="1" x14ac:dyDescent="0.35">
      <c r="A353" s="77" t="str">
        <f t="shared" si="224"/>
        <v>Not Completed</v>
      </c>
      <c r="C353" s="19">
        <f t="shared" si="261"/>
        <v>352</v>
      </c>
      <c r="D353" s="14" t="str">
        <f t="shared" si="225"/>
        <v/>
      </c>
      <c r="E353" s="15"/>
      <c r="F353" s="15"/>
      <c r="G353" s="15"/>
      <c r="H353" s="20" t="str">
        <f t="shared" si="226"/>
        <v/>
      </c>
      <c r="I353" s="15"/>
      <c r="J353" s="15"/>
      <c r="K353" s="65"/>
      <c r="L353" s="65"/>
      <c r="M353" s="15"/>
      <c r="N353" s="15"/>
      <c r="O353" s="15"/>
      <c r="P353" s="16"/>
      <c r="Q353" s="21" t="str">
        <f>IF(ISBLANK(O353)=TRUE,"",VLOOKUP(O353,'validation code'!$X$35:$Y$38,2,0))</f>
        <v/>
      </c>
      <c r="R353" s="84" t="e">
        <f t="shared" si="227"/>
        <v>#VALUE!</v>
      </c>
      <c r="S353" s="16"/>
      <c r="T353" s="83" t="e">
        <f t="shared" si="228"/>
        <v>#VALUE!</v>
      </c>
      <c r="U353" s="66"/>
      <c r="V353" s="66"/>
      <c r="W353" s="66"/>
      <c r="X353" s="66"/>
      <c r="Y353" s="76"/>
      <c r="Z353" s="66"/>
      <c r="AA353" s="76"/>
      <c r="AB353" s="79">
        <f t="shared" si="262"/>
        <v>0</v>
      </c>
      <c r="AC353" s="79">
        <f t="shared" si="262"/>
        <v>0</v>
      </c>
      <c r="AD353" s="79">
        <f t="shared" si="262"/>
        <v>0</v>
      </c>
      <c r="AE353" s="79">
        <f t="shared" si="262"/>
        <v>0</v>
      </c>
      <c r="AF353" s="79">
        <f t="shared" si="262"/>
        <v>0</v>
      </c>
      <c r="AG353" s="79">
        <f t="shared" si="262"/>
        <v>0</v>
      </c>
      <c r="AH353" s="79">
        <f t="shared" si="262"/>
        <v>0</v>
      </c>
      <c r="AI353" s="79">
        <f t="shared" si="262"/>
        <v>0</v>
      </c>
      <c r="AJ353" s="79">
        <f t="shared" si="262"/>
        <v>0</v>
      </c>
      <c r="AK353" s="79">
        <f t="shared" si="262"/>
        <v>0</v>
      </c>
      <c r="AL353" s="79">
        <f t="shared" si="262"/>
        <v>0</v>
      </c>
      <c r="AM353" s="79">
        <f t="shared" si="262"/>
        <v>0</v>
      </c>
      <c r="AN353" s="68" t="e">
        <f t="shared" si="229"/>
        <v>#VALUE!</v>
      </c>
      <c r="AP353" s="77" t="str">
        <f>IF(ISBLANK(F353),"",VLOOKUP(F353,'validation code'!$T$64:$U$120,2,0))</f>
        <v/>
      </c>
      <c r="AQ353" s="77" t="str">
        <f>IF(ISBLANK(F353),"",VLOOKUP(F353,'validation code'!$T$3:$U$59,2,0))</f>
        <v/>
      </c>
      <c r="AR353" s="77" t="str">
        <f>IF(ISBLANK(M353)=TRUE,"",VLOOKUP(M353,'validation code'!$X$48:$Y$49,2,0))</f>
        <v/>
      </c>
      <c r="AS353" s="77" t="str">
        <f>IF(ISBLANK(F353)=TRUE,"",VLOOKUP(F353,'validation code'!$A$22:$B$79,2,0))</f>
        <v/>
      </c>
      <c r="AU353" s="77" t="s">
        <v>40</v>
      </c>
      <c r="AV353" s="77" t="str">
        <f>IF(ISBLANK($B$2)=TRUE,"",VLOOKUP($B$2,'validation code'!$W$54:$X$69,2,0))</f>
        <v>PRB</v>
      </c>
      <c r="AW353" s="77" t="str">
        <f t="shared" si="230"/>
        <v>01</v>
      </c>
      <c r="AX353" s="77" t="str">
        <f t="shared" si="231"/>
        <v/>
      </c>
      <c r="AY353" s="77" t="str">
        <f t="shared" si="232"/>
        <v>0352</v>
      </c>
      <c r="AZ353" s="77" t="str">
        <f t="shared" si="233"/>
        <v>EX-22-PRB-01--0352</v>
      </c>
      <c r="BA353" s="77" t="str">
        <f t="shared" si="234"/>
        <v>Not Completed</v>
      </c>
      <c r="BB353" s="19">
        <f t="shared" si="235"/>
        <v>0</v>
      </c>
      <c r="BC353" s="19">
        <f t="shared" si="236"/>
        <v>0</v>
      </c>
      <c r="BD353" s="19">
        <f t="shared" si="237"/>
        <v>0</v>
      </c>
      <c r="BE353" s="19">
        <f t="shared" si="238"/>
        <v>1</v>
      </c>
      <c r="BF353" s="19">
        <f t="shared" si="239"/>
        <v>0</v>
      </c>
      <c r="BG353" s="19">
        <f t="shared" si="240"/>
        <v>0</v>
      </c>
      <c r="BH353" s="19">
        <f t="shared" si="241"/>
        <v>0</v>
      </c>
      <c r="BI353" s="19">
        <f t="shared" si="242"/>
        <v>0</v>
      </c>
      <c r="BJ353" s="19">
        <f t="shared" si="243"/>
        <v>0</v>
      </c>
      <c r="BK353" s="19">
        <f t="shared" si="244"/>
        <v>0</v>
      </c>
      <c r="BL353" s="19">
        <f t="shared" si="245"/>
        <v>0</v>
      </c>
      <c r="BM353" s="19">
        <f t="shared" si="246"/>
        <v>0</v>
      </c>
      <c r="BN353" s="19">
        <f t="shared" si="247"/>
        <v>1</v>
      </c>
      <c r="BO353" s="19">
        <f t="shared" si="248"/>
        <v>1</v>
      </c>
      <c r="BP353" s="19">
        <f t="shared" si="249"/>
        <v>0</v>
      </c>
      <c r="BQ353" s="19">
        <f t="shared" si="250"/>
        <v>1</v>
      </c>
      <c r="BR353" s="19">
        <f t="shared" si="251"/>
        <v>0</v>
      </c>
      <c r="BS353" s="19">
        <f t="shared" si="252"/>
        <v>0</v>
      </c>
      <c r="BT353" s="19">
        <f t="shared" si="253"/>
        <v>0</v>
      </c>
      <c r="BU353" s="19">
        <f t="shared" si="254"/>
        <v>0</v>
      </c>
      <c r="BV353" s="19">
        <f t="shared" si="255"/>
        <v>0</v>
      </c>
      <c r="BW353" s="19">
        <f t="shared" si="256"/>
        <v>0</v>
      </c>
      <c r="BY353" s="12" t="str">
        <f t="shared" si="257"/>
        <v/>
      </c>
      <c r="BZ353" s="12"/>
      <c r="CA353" s="12" t="str">
        <f t="shared" si="258"/>
        <v/>
      </c>
      <c r="CB353" s="12" t="str">
        <f t="shared" si="259"/>
        <v>PRD_BODY</v>
      </c>
      <c r="CC353" s="12" t="str">
        <f t="shared" si="260"/>
        <v>PRD_BODY</v>
      </c>
    </row>
    <row r="354" spans="1:81" ht="14.25" customHeight="1" x14ac:dyDescent="0.35">
      <c r="A354" s="77" t="str">
        <f t="shared" si="224"/>
        <v>Not Completed</v>
      </c>
      <c r="C354" s="19">
        <f t="shared" si="261"/>
        <v>353</v>
      </c>
      <c r="D354" s="14" t="str">
        <f t="shared" si="225"/>
        <v/>
      </c>
      <c r="E354" s="15"/>
      <c r="F354" s="15"/>
      <c r="G354" s="15"/>
      <c r="H354" s="20" t="str">
        <f t="shared" si="226"/>
        <v/>
      </c>
      <c r="I354" s="15"/>
      <c r="J354" s="15"/>
      <c r="K354" s="65"/>
      <c r="L354" s="65"/>
      <c r="M354" s="15"/>
      <c r="N354" s="15"/>
      <c r="O354" s="15"/>
      <c r="P354" s="16"/>
      <c r="Q354" s="21" t="str">
        <f>IF(ISBLANK(O354)=TRUE,"",VLOOKUP(O354,'validation code'!$X$35:$Y$38,2,0))</f>
        <v/>
      </c>
      <c r="R354" s="84" t="e">
        <f t="shared" si="227"/>
        <v>#VALUE!</v>
      </c>
      <c r="S354" s="16"/>
      <c r="T354" s="83" t="e">
        <f t="shared" si="228"/>
        <v>#VALUE!</v>
      </c>
      <c r="U354" s="66"/>
      <c r="V354" s="66"/>
      <c r="W354" s="66"/>
      <c r="X354" s="66"/>
      <c r="Y354" s="76"/>
      <c r="Z354" s="66"/>
      <c r="AA354" s="76"/>
      <c r="AB354" s="79">
        <f t="shared" si="262"/>
        <v>0</v>
      </c>
      <c r="AC354" s="79">
        <f t="shared" si="262"/>
        <v>0</v>
      </c>
      <c r="AD354" s="79">
        <f t="shared" si="262"/>
        <v>0</v>
      </c>
      <c r="AE354" s="79">
        <f t="shared" si="262"/>
        <v>0</v>
      </c>
      <c r="AF354" s="79">
        <f t="shared" si="262"/>
        <v>0</v>
      </c>
      <c r="AG354" s="79">
        <f t="shared" si="262"/>
        <v>0</v>
      </c>
      <c r="AH354" s="79">
        <f t="shared" si="262"/>
        <v>0</v>
      </c>
      <c r="AI354" s="79">
        <f t="shared" si="262"/>
        <v>0</v>
      </c>
      <c r="AJ354" s="79">
        <f t="shared" si="262"/>
        <v>0</v>
      </c>
      <c r="AK354" s="79">
        <f t="shared" si="262"/>
        <v>0</v>
      </c>
      <c r="AL354" s="79">
        <f t="shared" si="262"/>
        <v>0</v>
      </c>
      <c r="AM354" s="79">
        <f t="shared" si="262"/>
        <v>0</v>
      </c>
      <c r="AN354" s="68" t="e">
        <f t="shared" si="229"/>
        <v>#VALUE!</v>
      </c>
      <c r="AP354" s="77" t="str">
        <f>IF(ISBLANK(F354),"",VLOOKUP(F354,'validation code'!$T$64:$U$120,2,0))</f>
        <v/>
      </c>
      <c r="AQ354" s="77" t="str">
        <f>IF(ISBLANK(F354),"",VLOOKUP(F354,'validation code'!$T$3:$U$59,2,0))</f>
        <v/>
      </c>
      <c r="AR354" s="77" t="str">
        <f>IF(ISBLANK(M354)=TRUE,"",VLOOKUP(M354,'validation code'!$X$48:$Y$49,2,0))</f>
        <v/>
      </c>
      <c r="AS354" s="77" t="str">
        <f>IF(ISBLANK(F354)=TRUE,"",VLOOKUP(F354,'validation code'!$A$22:$B$79,2,0))</f>
        <v/>
      </c>
      <c r="AU354" s="77" t="s">
        <v>40</v>
      </c>
      <c r="AV354" s="77" t="str">
        <f>IF(ISBLANK($B$2)=TRUE,"",VLOOKUP($B$2,'validation code'!$W$54:$X$69,2,0))</f>
        <v>PRB</v>
      </c>
      <c r="AW354" s="77" t="str">
        <f t="shared" si="230"/>
        <v>01</v>
      </c>
      <c r="AX354" s="77" t="str">
        <f t="shared" si="231"/>
        <v/>
      </c>
      <c r="AY354" s="77" t="str">
        <f t="shared" si="232"/>
        <v>0353</v>
      </c>
      <c r="AZ354" s="77" t="str">
        <f t="shared" si="233"/>
        <v>EX-22-PRB-01--0353</v>
      </c>
      <c r="BA354" s="77" t="str">
        <f t="shared" si="234"/>
        <v>Not Completed</v>
      </c>
      <c r="BB354" s="19">
        <f t="shared" si="235"/>
        <v>0</v>
      </c>
      <c r="BC354" s="19">
        <f t="shared" si="236"/>
        <v>0</v>
      </c>
      <c r="BD354" s="19">
        <f t="shared" si="237"/>
        <v>0</v>
      </c>
      <c r="BE354" s="19">
        <f t="shared" si="238"/>
        <v>1</v>
      </c>
      <c r="BF354" s="19">
        <f t="shared" si="239"/>
        <v>0</v>
      </c>
      <c r="BG354" s="19">
        <f t="shared" si="240"/>
        <v>0</v>
      </c>
      <c r="BH354" s="19">
        <f t="shared" si="241"/>
        <v>0</v>
      </c>
      <c r="BI354" s="19">
        <f t="shared" si="242"/>
        <v>0</v>
      </c>
      <c r="BJ354" s="19">
        <f t="shared" si="243"/>
        <v>0</v>
      </c>
      <c r="BK354" s="19">
        <f t="shared" si="244"/>
        <v>0</v>
      </c>
      <c r="BL354" s="19">
        <f t="shared" si="245"/>
        <v>0</v>
      </c>
      <c r="BM354" s="19">
        <f t="shared" si="246"/>
        <v>0</v>
      </c>
      <c r="BN354" s="19">
        <f t="shared" si="247"/>
        <v>1</v>
      </c>
      <c r="BO354" s="19">
        <f t="shared" si="248"/>
        <v>1</v>
      </c>
      <c r="BP354" s="19">
        <f t="shared" si="249"/>
        <v>0</v>
      </c>
      <c r="BQ354" s="19">
        <f t="shared" si="250"/>
        <v>1</v>
      </c>
      <c r="BR354" s="19">
        <f t="shared" si="251"/>
        <v>0</v>
      </c>
      <c r="BS354" s="19">
        <f t="shared" si="252"/>
        <v>0</v>
      </c>
      <c r="BT354" s="19">
        <f t="shared" si="253"/>
        <v>0</v>
      </c>
      <c r="BU354" s="19">
        <f t="shared" si="254"/>
        <v>0</v>
      </c>
      <c r="BV354" s="19">
        <f t="shared" si="255"/>
        <v>0</v>
      </c>
      <c r="BW354" s="19">
        <f t="shared" si="256"/>
        <v>0</v>
      </c>
      <c r="BY354" s="12" t="str">
        <f t="shared" si="257"/>
        <v/>
      </c>
      <c r="BZ354" s="12"/>
      <c r="CA354" s="12" t="str">
        <f t="shared" si="258"/>
        <v/>
      </c>
      <c r="CB354" s="12" t="str">
        <f t="shared" si="259"/>
        <v>PRD_BODY</v>
      </c>
      <c r="CC354" s="12" t="str">
        <f t="shared" si="260"/>
        <v>PRD_BODY</v>
      </c>
    </row>
    <row r="355" spans="1:81" ht="14.25" customHeight="1" x14ac:dyDescent="0.35">
      <c r="A355" s="77" t="str">
        <f t="shared" si="224"/>
        <v>Not Completed</v>
      </c>
      <c r="C355" s="19">
        <f t="shared" si="261"/>
        <v>354</v>
      </c>
      <c r="D355" s="14" t="str">
        <f t="shared" si="225"/>
        <v/>
      </c>
      <c r="E355" s="15"/>
      <c r="F355" s="15"/>
      <c r="G355" s="15"/>
      <c r="H355" s="20" t="str">
        <f t="shared" si="226"/>
        <v/>
      </c>
      <c r="I355" s="15"/>
      <c r="J355" s="15"/>
      <c r="K355" s="65"/>
      <c r="L355" s="65"/>
      <c r="M355" s="15"/>
      <c r="N355" s="15"/>
      <c r="O355" s="15"/>
      <c r="P355" s="16"/>
      <c r="Q355" s="21" t="str">
        <f>IF(ISBLANK(O355)=TRUE,"",VLOOKUP(O355,'validation code'!$X$35:$Y$38,2,0))</f>
        <v/>
      </c>
      <c r="R355" s="84" t="e">
        <f t="shared" si="227"/>
        <v>#VALUE!</v>
      </c>
      <c r="S355" s="16"/>
      <c r="T355" s="83" t="e">
        <f t="shared" si="228"/>
        <v>#VALUE!</v>
      </c>
      <c r="U355" s="66"/>
      <c r="V355" s="66"/>
      <c r="W355" s="66"/>
      <c r="X355" s="66"/>
      <c r="Y355" s="76"/>
      <c r="Z355" s="66"/>
      <c r="AA355" s="76"/>
      <c r="AB355" s="79">
        <f t="shared" si="262"/>
        <v>0</v>
      </c>
      <c r="AC355" s="79">
        <f t="shared" si="262"/>
        <v>0</v>
      </c>
      <c r="AD355" s="79">
        <f t="shared" si="262"/>
        <v>0</v>
      </c>
      <c r="AE355" s="79">
        <f t="shared" si="262"/>
        <v>0</v>
      </c>
      <c r="AF355" s="79">
        <f t="shared" si="262"/>
        <v>0</v>
      </c>
      <c r="AG355" s="79">
        <f t="shared" si="262"/>
        <v>0</v>
      </c>
      <c r="AH355" s="79">
        <f t="shared" si="262"/>
        <v>0</v>
      </c>
      <c r="AI355" s="79">
        <f t="shared" si="262"/>
        <v>0</v>
      </c>
      <c r="AJ355" s="79">
        <f t="shared" si="262"/>
        <v>0</v>
      </c>
      <c r="AK355" s="79">
        <f t="shared" si="262"/>
        <v>0</v>
      </c>
      <c r="AL355" s="79">
        <f t="shared" si="262"/>
        <v>0</v>
      </c>
      <c r="AM355" s="79">
        <f t="shared" si="262"/>
        <v>0</v>
      </c>
      <c r="AN355" s="68" t="e">
        <f t="shared" si="229"/>
        <v>#VALUE!</v>
      </c>
      <c r="AP355" s="77" t="str">
        <f>IF(ISBLANK(F355),"",VLOOKUP(F355,'validation code'!$T$64:$U$120,2,0))</f>
        <v/>
      </c>
      <c r="AQ355" s="77" t="str">
        <f>IF(ISBLANK(F355),"",VLOOKUP(F355,'validation code'!$T$3:$U$59,2,0))</f>
        <v/>
      </c>
      <c r="AR355" s="77" t="str">
        <f>IF(ISBLANK(M355)=TRUE,"",VLOOKUP(M355,'validation code'!$X$48:$Y$49,2,0))</f>
        <v/>
      </c>
      <c r="AS355" s="77" t="str">
        <f>IF(ISBLANK(F355)=TRUE,"",VLOOKUP(F355,'validation code'!$A$22:$B$79,2,0))</f>
        <v/>
      </c>
      <c r="AU355" s="77" t="s">
        <v>40</v>
      </c>
      <c r="AV355" s="77" t="str">
        <f>IF(ISBLANK($B$2)=TRUE,"",VLOOKUP($B$2,'validation code'!$W$54:$X$69,2,0))</f>
        <v>PRB</v>
      </c>
      <c r="AW355" s="77" t="str">
        <f t="shared" si="230"/>
        <v>01</v>
      </c>
      <c r="AX355" s="77" t="str">
        <f t="shared" si="231"/>
        <v/>
      </c>
      <c r="AY355" s="77" t="str">
        <f t="shared" si="232"/>
        <v>0354</v>
      </c>
      <c r="AZ355" s="77" t="str">
        <f t="shared" si="233"/>
        <v>EX-22-PRB-01--0354</v>
      </c>
      <c r="BA355" s="77" t="str">
        <f t="shared" si="234"/>
        <v>Not Completed</v>
      </c>
      <c r="BB355" s="19">
        <f t="shared" si="235"/>
        <v>0</v>
      </c>
      <c r="BC355" s="19">
        <f t="shared" si="236"/>
        <v>0</v>
      </c>
      <c r="BD355" s="19">
        <f t="shared" si="237"/>
        <v>0</v>
      </c>
      <c r="BE355" s="19">
        <f t="shared" si="238"/>
        <v>1</v>
      </c>
      <c r="BF355" s="19">
        <f t="shared" si="239"/>
        <v>0</v>
      </c>
      <c r="BG355" s="19">
        <f t="shared" si="240"/>
        <v>0</v>
      </c>
      <c r="BH355" s="19">
        <f t="shared" si="241"/>
        <v>0</v>
      </c>
      <c r="BI355" s="19">
        <f t="shared" si="242"/>
        <v>0</v>
      </c>
      <c r="BJ355" s="19">
        <f t="shared" si="243"/>
        <v>0</v>
      </c>
      <c r="BK355" s="19">
        <f t="shared" si="244"/>
        <v>0</v>
      </c>
      <c r="BL355" s="19">
        <f t="shared" si="245"/>
        <v>0</v>
      </c>
      <c r="BM355" s="19">
        <f t="shared" si="246"/>
        <v>0</v>
      </c>
      <c r="BN355" s="19">
        <f t="shared" si="247"/>
        <v>1</v>
      </c>
      <c r="BO355" s="19">
        <f t="shared" si="248"/>
        <v>1</v>
      </c>
      <c r="BP355" s="19">
        <f t="shared" si="249"/>
        <v>0</v>
      </c>
      <c r="BQ355" s="19">
        <f t="shared" si="250"/>
        <v>1</v>
      </c>
      <c r="BR355" s="19">
        <f t="shared" si="251"/>
        <v>0</v>
      </c>
      <c r="BS355" s="19">
        <f t="shared" si="252"/>
        <v>0</v>
      </c>
      <c r="BT355" s="19">
        <f t="shared" si="253"/>
        <v>0</v>
      </c>
      <c r="BU355" s="19">
        <f t="shared" si="254"/>
        <v>0</v>
      </c>
      <c r="BV355" s="19">
        <f t="shared" si="255"/>
        <v>0</v>
      </c>
      <c r="BW355" s="19">
        <f t="shared" si="256"/>
        <v>0</v>
      </c>
      <c r="BY355" s="12" t="str">
        <f t="shared" si="257"/>
        <v/>
      </c>
      <c r="BZ355" s="12"/>
      <c r="CA355" s="12" t="str">
        <f t="shared" si="258"/>
        <v/>
      </c>
      <c r="CB355" s="12" t="str">
        <f t="shared" si="259"/>
        <v>PRD_BODY</v>
      </c>
      <c r="CC355" s="12" t="str">
        <f t="shared" si="260"/>
        <v>PRD_BODY</v>
      </c>
    </row>
    <row r="356" spans="1:81" ht="14.25" customHeight="1" x14ac:dyDescent="0.35">
      <c r="A356" s="77" t="str">
        <f t="shared" si="224"/>
        <v>Not Completed</v>
      </c>
      <c r="C356" s="19">
        <f t="shared" si="261"/>
        <v>355</v>
      </c>
      <c r="D356" s="14" t="str">
        <f t="shared" si="225"/>
        <v/>
      </c>
      <c r="E356" s="15"/>
      <c r="F356" s="15"/>
      <c r="G356" s="15"/>
      <c r="H356" s="20" t="str">
        <f t="shared" si="226"/>
        <v/>
      </c>
      <c r="I356" s="15"/>
      <c r="J356" s="15"/>
      <c r="K356" s="65"/>
      <c r="L356" s="65"/>
      <c r="M356" s="15"/>
      <c r="N356" s="15"/>
      <c r="O356" s="15"/>
      <c r="P356" s="16"/>
      <c r="Q356" s="21" t="str">
        <f>IF(ISBLANK(O356)=TRUE,"",VLOOKUP(O356,'validation code'!$X$35:$Y$38,2,0))</f>
        <v/>
      </c>
      <c r="R356" s="84" t="e">
        <f t="shared" si="227"/>
        <v>#VALUE!</v>
      </c>
      <c r="S356" s="16"/>
      <c r="T356" s="83" t="e">
        <f t="shared" si="228"/>
        <v>#VALUE!</v>
      </c>
      <c r="U356" s="66"/>
      <c r="V356" s="66"/>
      <c r="W356" s="66"/>
      <c r="X356" s="66"/>
      <c r="Y356" s="76"/>
      <c r="Z356" s="66"/>
      <c r="AA356" s="76"/>
      <c r="AB356" s="79">
        <f t="shared" si="262"/>
        <v>0</v>
      </c>
      <c r="AC356" s="79">
        <f t="shared" si="262"/>
        <v>0</v>
      </c>
      <c r="AD356" s="79">
        <f t="shared" si="262"/>
        <v>0</v>
      </c>
      <c r="AE356" s="79">
        <f t="shared" si="262"/>
        <v>0</v>
      </c>
      <c r="AF356" s="79">
        <f t="shared" si="262"/>
        <v>0</v>
      </c>
      <c r="AG356" s="79">
        <f t="shared" si="262"/>
        <v>0</v>
      </c>
      <c r="AH356" s="79">
        <f t="shared" si="262"/>
        <v>0</v>
      </c>
      <c r="AI356" s="79">
        <f t="shared" si="262"/>
        <v>0</v>
      </c>
      <c r="AJ356" s="79">
        <f t="shared" si="262"/>
        <v>0</v>
      </c>
      <c r="AK356" s="79">
        <f t="shared" si="262"/>
        <v>0</v>
      </c>
      <c r="AL356" s="79">
        <f t="shared" si="262"/>
        <v>0</v>
      </c>
      <c r="AM356" s="79">
        <f t="shared" si="262"/>
        <v>0</v>
      </c>
      <c r="AN356" s="68" t="e">
        <f t="shared" si="229"/>
        <v>#VALUE!</v>
      </c>
      <c r="AP356" s="77" t="str">
        <f>IF(ISBLANK(F356),"",VLOOKUP(F356,'validation code'!$T$64:$U$120,2,0))</f>
        <v/>
      </c>
      <c r="AQ356" s="77" t="str">
        <f>IF(ISBLANK(F356),"",VLOOKUP(F356,'validation code'!$T$3:$U$59,2,0))</f>
        <v/>
      </c>
      <c r="AR356" s="77" t="str">
        <f>IF(ISBLANK(M356)=TRUE,"",VLOOKUP(M356,'validation code'!$X$48:$Y$49,2,0))</f>
        <v/>
      </c>
      <c r="AS356" s="77" t="str">
        <f>IF(ISBLANK(F356)=TRUE,"",VLOOKUP(F356,'validation code'!$A$22:$B$79,2,0))</f>
        <v/>
      </c>
      <c r="AU356" s="77" t="s">
        <v>40</v>
      </c>
      <c r="AV356" s="77" t="str">
        <f>IF(ISBLANK($B$2)=TRUE,"",VLOOKUP($B$2,'validation code'!$W$54:$X$69,2,0))</f>
        <v>PRB</v>
      </c>
      <c r="AW356" s="77" t="str">
        <f t="shared" si="230"/>
        <v>01</v>
      </c>
      <c r="AX356" s="77" t="str">
        <f t="shared" si="231"/>
        <v/>
      </c>
      <c r="AY356" s="77" t="str">
        <f t="shared" si="232"/>
        <v>0355</v>
      </c>
      <c r="AZ356" s="77" t="str">
        <f t="shared" si="233"/>
        <v>EX-22-PRB-01--0355</v>
      </c>
      <c r="BA356" s="77" t="str">
        <f t="shared" si="234"/>
        <v>Not Completed</v>
      </c>
      <c r="BB356" s="19">
        <f t="shared" si="235"/>
        <v>0</v>
      </c>
      <c r="BC356" s="19">
        <f t="shared" si="236"/>
        <v>0</v>
      </c>
      <c r="BD356" s="19">
        <f t="shared" si="237"/>
        <v>0</v>
      </c>
      <c r="BE356" s="19">
        <f t="shared" si="238"/>
        <v>1</v>
      </c>
      <c r="BF356" s="19">
        <f t="shared" si="239"/>
        <v>0</v>
      </c>
      <c r="BG356" s="19">
        <f t="shared" si="240"/>
        <v>0</v>
      </c>
      <c r="BH356" s="19">
        <f t="shared" si="241"/>
        <v>0</v>
      </c>
      <c r="BI356" s="19">
        <f t="shared" si="242"/>
        <v>0</v>
      </c>
      <c r="BJ356" s="19">
        <f t="shared" si="243"/>
        <v>0</v>
      </c>
      <c r="BK356" s="19">
        <f t="shared" si="244"/>
        <v>0</v>
      </c>
      <c r="BL356" s="19">
        <f t="shared" si="245"/>
        <v>0</v>
      </c>
      <c r="BM356" s="19">
        <f t="shared" si="246"/>
        <v>0</v>
      </c>
      <c r="BN356" s="19">
        <f t="shared" si="247"/>
        <v>1</v>
      </c>
      <c r="BO356" s="19">
        <f t="shared" si="248"/>
        <v>1</v>
      </c>
      <c r="BP356" s="19">
        <f t="shared" si="249"/>
        <v>0</v>
      </c>
      <c r="BQ356" s="19">
        <f t="shared" si="250"/>
        <v>1</v>
      </c>
      <c r="BR356" s="19">
        <f t="shared" si="251"/>
        <v>0</v>
      </c>
      <c r="BS356" s="19">
        <f t="shared" si="252"/>
        <v>0</v>
      </c>
      <c r="BT356" s="19">
        <f t="shared" si="253"/>
        <v>0</v>
      </c>
      <c r="BU356" s="19">
        <f t="shared" si="254"/>
        <v>0</v>
      </c>
      <c r="BV356" s="19">
        <f t="shared" si="255"/>
        <v>0</v>
      </c>
      <c r="BW356" s="19">
        <f t="shared" si="256"/>
        <v>0</v>
      </c>
      <c r="BY356" s="12" t="str">
        <f t="shared" si="257"/>
        <v/>
      </c>
      <c r="BZ356" s="12"/>
      <c r="CA356" s="12" t="str">
        <f t="shared" si="258"/>
        <v/>
      </c>
      <c r="CB356" s="12" t="str">
        <f t="shared" si="259"/>
        <v>PRD_BODY</v>
      </c>
      <c r="CC356" s="12" t="str">
        <f t="shared" si="260"/>
        <v>PRD_BODY</v>
      </c>
    </row>
    <row r="357" spans="1:81" ht="14.25" customHeight="1" x14ac:dyDescent="0.35">
      <c r="A357" s="77" t="str">
        <f t="shared" si="224"/>
        <v>Not Completed</v>
      </c>
      <c r="C357" s="19">
        <f t="shared" si="261"/>
        <v>356</v>
      </c>
      <c r="D357" s="14" t="str">
        <f t="shared" si="225"/>
        <v/>
      </c>
      <c r="E357" s="15"/>
      <c r="F357" s="15"/>
      <c r="G357" s="15"/>
      <c r="H357" s="20" t="str">
        <f t="shared" si="226"/>
        <v/>
      </c>
      <c r="I357" s="15"/>
      <c r="J357" s="15"/>
      <c r="K357" s="65"/>
      <c r="L357" s="65"/>
      <c r="M357" s="15"/>
      <c r="N357" s="15"/>
      <c r="O357" s="15"/>
      <c r="P357" s="16"/>
      <c r="Q357" s="21" t="str">
        <f>IF(ISBLANK(O357)=TRUE,"",VLOOKUP(O357,'validation code'!$X$35:$Y$38,2,0))</f>
        <v/>
      </c>
      <c r="R357" s="84" t="e">
        <f t="shared" si="227"/>
        <v>#VALUE!</v>
      </c>
      <c r="S357" s="16"/>
      <c r="T357" s="83" t="e">
        <f t="shared" si="228"/>
        <v>#VALUE!</v>
      </c>
      <c r="U357" s="66"/>
      <c r="V357" s="66"/>
      <c r="W357" s="66"/>
      <c r="X357" s="66"/>
      <c r="Y357" s="76"/>
      <c r="Z357" s="66"/>
      <c r="AA357" s="76"/>
      <c r="AB357" s="79">
        <f t="shared" si="262"/>
        <v>0</v>
      </c>
      <c r="AC357" s="79">
        <f t="shared" si="262"/>
        <v>0</v>
      </c>
      <c r="AD357" s="79">
        <f t="shared" si="262"/>
        <v>0</v>
      </c>
      <c r="AE357" s="79">
        <f t="shared" si="262"/>
        <v>0</v>
      </c>
      <c r="AF357" s="79">
        <f t="shared" si="262"/>
        <v>0</v>
      </c>
      <c r="AG357" s="79">
        <f t="shared" si="262"/>
        <v>0</v>
      </c>
      <c r="AH357" s="79">
        <f t="shared" si="262"/>
        <v>0</v>
      </c>
      <c r="AI357" s="79">
        <f t="shared" si="262"/>
        <v>0</v>
      </c>
      <c r="AJ357" s="79">
        <f t="shared" si="262"/>
        <v>0</v>
      </c>
      <c r="AK357" s="79">
        <f t="shared" si="262"/>
        <v>0</v>
      </c>
      <c r="AL357" s="79">
        <f t="shared" si="262"/>
        <v>0</v>
      </c>
      <c r="AM357" s="79">
        <f t="shared" si="262"/>
        <v>0</v>
      </c>
      <c r="AN357" s="68" t="e">
        <f t="shared" si="229"/>
        <v>#VALUE!</v>
      </c>
      <c r="AP357" s="77" t="str">
        <f>IF(ISBLANK(F357),"",VLOOKUP(F357,'validation code'!$T$64:$U$120,2,0))</f>
        <v/>
      </c>
      <c r="AQ357" s="77" t="str">
        <f>IF(ISBLANK(F357),"",VLOOKUP(F357,'validation code'!$T$3:$U$59,2,0))</f>
        <v/>
      </c>
      <c r="AR357" s="77" t="str">
        <f>IF(ISBLANK(M357)=TRUE,"",VLOOKUP(M357,'validation code'!$X$48:$Y$49,2,0))</f>
        <v/>
      </c>
      <c r="AS357" s="77" t="str">
        <f>IF(ISBLANK(F357)=TRUE,"",VLOOKUP(F357,'validation code'!$A$22:$B$79,2,0))</f>
        <v/>
      </c>
      <c r="AU357" s="77" t="s">
        <v>40</v>
      </c>
      <c r="AV357" s="77" t="str">
        <f>IF(ISBLANK($B$2)=TRUE,"",VLOOKUP($B$2,'validation code'!$W$54:$X$69,2,0))</f>
        <v>PRB</v>
      </c>
      <c r="AW357" s="77" t="str">
        <f t="shared" si="230"/>
        <v>01</v>
      </c>
      <c r="AX357" s="77" t="str">
        <f t="shared" si="231"/>
        <v/>
      </c>
      <c r="AY357" s="77" t="str">
        <f t="shared" si="232"/>
        <v>0356</v>
      </c>
      <c r="AZ357" s="77" t="str">
        <f t="shared" si="233"/>
        <v>EX-22-PRB-01--0356</v>
      </c>
      <c r="BA357" s="77" t="str">
        <f t="shared" si="234"/>
        <v>Not Completed</v>
      </c>
      <c r="BB357" s="19">
        <f t="shared" si="235"/>
        <v>0</v>
      </c>
      <c r="BC357" s="19">
        <f t="shared" si="236"/>
        <v>0</v>
      </c>
      <c r="BD357" s="19">
        <f t="shared" si="237"/>
        <v>0</v>
      </c>
      <c r="BE357" s="19">
        <f t="shared" si="238"/>
        <v>1</v>
      </c>
      <c r="BF357" s="19">
        <f t="shared" si="239"/>
        <v>0</v>
      </c>
      <c r="BG357" s="19">
        <f t="shared" si="240"/>
        <v>0</v>
      </c>
      <c r="BH357" s="19">
        <f t="shared" si="241"/>
        <v>0</v>
      </c>
      <c r="BI357" s="19">
        <f t="shared" si="242"/>
        <v>0</v>
      </c>
      <c r="BJ357" s="19">
        <f t="shared" si="243"/>
        <v>0</v>
      </c>
      <c r="BK357" s="19">
        <f t="shared" si="244"/>
        <v>0</v>
      </c>
      <c r="BL357" s="19">
        <f t="shared" si="245"/>
        <v>0</v>
      </c>
      <c r="BM357" s="19">
        <f t="shared" si="246"/>
        <v>0</v>
      </c>
      <c r="BN357" s="19">
        <f t="shared" si="247"/>
        <v>1</v>
      </c>
      <c r="BO357" s="19">
        <f t="shared" si="248"/>
        <v>1</v>
      </c>
      <c r="BP357" s="19">
        <f t="shared" si="249"/>
        <v>0</v>
      </c>
      <c r="BQ357" s="19">
        <f t="shared" si="250"/>
        <v>1</v>
      </c>
      <c r="BR357" s="19">
        <f t="shared" si="251"/>
        <v>0</v>
      </c>
      <c r="BS357" s="19">
        <f t="shared" si="252"/>
        <v>0</v>
      </c>
      <c r="BT357" s="19">
        <f t="shared" si="253"/>
        <v>0</v>
      </c>
      <c r="BU357" s="19">
        <f t="shared" si="254"/>
        <v>0</v>
      </c>
      <c r="BV357" s="19">
        <f t="shared" si="255"/>
        <v>0</v>
      </c>
      <c r="BW357" s="19">
        <f t="shared" si="256"/>
        <v>0</v>
      </c>
      <c r="BY357" s="12" t="str">
        <f t="shared" si="257"/>
        <v/>
      </c>
      <c r="BZ357" s="12"/>
      <c r="CA357" s="12" t="str">
        <f t="shared" si="258"/>
        <v/>
      </c>
      <c r="CB357" s="12" t="str">
        <f t="shared" si="259"/>
        <v>PRD_BODY</v>
      </c>
      <c r="CC357" s="12" t="str">
        <f t="shared" si="260"/>
        <v>PRD_BODY</v>
      </c>
    </row>
    <row r="358" spans="1:81" ht="14.25" customHeight="1" x14ac:dyDescent="0.35">
      <c r="A358" s="77" t="str">
        <f t="shared" si="224"/>
        <v>Not Completed</v>
      </c>
      <c r="C358" s="19">
        <f t="shared" si="261"/>
        <v>357</v>
      </c>
      <c r="D358" s="14" t="str">
        <f t="shared" si="225"/>
        <v/>
      </c>
      <c r="E358" s="15"/>
      <c r="F358" s="15"/>
      <c r="G358" s="15"/>
      <c r="H358" s="20" t="str">
        <f t="shared" si="226"/>
        <v/>
      </c>
      <c r="I358" s="15"/>
      <c r="J358" s="15"/>
      <c r="K358" s="65"/>
      <c r="L358" s="65"/>
      <c r="M358" s="15"/>
      <c r="N358" s="15"/>
      <c r="O358" s="15"/>
      <c r="P358" s="16"/>
      <c r="Q358" s="21" t="str">
        <f>IF(ISBLANK(O358)=TRUE,"",VLOOKUP(O358,'validation code'!$X$35:$Y$38,2,0))</f>
        <v/>
      </c>
      <c r="R358" s="84" t="e">
        <f t="shared" si="227"/>
        <v>#VALUE!</v>
      </c>
      <c r="S358" s="16"/>
      <c r="T358" s="83" t="e">
        <f t="shared" si="228"/>
        <v>#VALUE!</v>
      </c>
      <c r="U358" s="66"/>
      <c r="V358" s="66"/>
      <c r="W358" s="66"/>
      <c r="X358" s="66"/>
      <c r="Y358" s="76"/>
      <c r="Z358" s="66"/>
      <c r="AA358" s="76"/>
      <c r="AB358" s="79">
        <f t="shared" si="262"/>
        <v>0</v>
      </c>
      <c r="AC358" s="79">
        <f t="shared" si="262"/>
        <v>0</v>
      </c>
      <c r="AD358" s="79">
        <f t="shared" si="262"/>
        <v>0</v>
      </c>
      <c r="AE358" s="79">
        <f t="shared" si="262"/>
        <v>0</v>
      </c>
      <c r="AF358" s="79">
        <f t="shared" si="262"/>
        <v>0</v>
      </c>
      <c r="AG358" s="79">
        <f t="shared" si="262"/>
        <v>0</v>
      </c>
      <c r="AH358" s="79">
        <f t="shared" si="262"/>
        <v>0</v>
      </c>
      <c r="AI358" s="79">
        <f t="shared" si="262"/>
        <v>0</v>
      </c>
      <c r="AJ358" s="79">
        <f t="shared" si="262"/>
        <v>0</v>
      </c>
      <c r="AK358" s="79">
        <f t="shared" si="262"/>
        <v>0</v>
      </c>
      <c r="AL358" s="79">
        <f t="shared" si="262"/>
        <v>0</v>
      </c>
      <c r="AM358" s="79">
        <f t="shared" si="262"/>
        <v>0</v>
      </c>
      <c r="AN358" s="68" t="e">
        <f t="shared" si="229"/>
        <v>#VALUE!</v>
      </c>
      <c r="AP358" s="77" t="str">
        <f>IF(ISBLANK(F358),"",VLOOKUP(F358,'validation code'!$T$64:$U$120,2,0))</f>
        <v/>
      </c>
      <c r="AQ358" s="77" t="str">
        <f>IF(ISBLANK(F358),"",VLOOKUP(F358,'validation code'!$T$3:$U$59,2,0))</f>
        <v/>
      </c>
      <c r="AR358" s="77" t="str">
        <f>IF(ISBLANK(M358)=TRUE,"",VLOOKUP(M358,'validation code'!$X$48:$Y$49,2,0))</f>
        <v/>
      </c>
      <c r="AS358" s="77" t="str">
        <f>IF(ISBLANK(F358)=TRUE,"",VLOOKUP(F358,'validation code'!$A$22:$B$79,2,0))</f>
        <v/>
      </c>
      <c r="AU358" s="77" t="s">
        <v>40</v>
      </c>
      <c r="AV358" s="77" t="str">
        <f>IF(ISBLANK($B$2)=TRUE,"",VLOOKUP($B$2,'validation code'!$W$54:$X$69,2,0))</f>
        <v>PRB</v>
      </c>
      <c r="AW358" s="77" t="str">
        <f t="shared" si="230"/>
        <v>01</v>
      </c>
      <c r="AX358" s="77" t="str">
        <f t="shared" si="231"/>
        <v/>
      </c>
      <c r="AY358" s="77" t="str">
        <f t="shared" si="232"/>
        <v>0357</v>
      </c>
      <c r="AZ358" s="77" t="str">
        <f t="shared" si="233"/>
        <v>EX-22-PRB-01--0357</v>
      </c>
      <c r="BA358" s="77" t="str">
        <f t="shared" si="234"/>
        <v>Not Completed</v>
      </c>
      <c r="BB358" s="19">
        <f t="shared" si="235"/>
        <v>0</v>
      </c>
      <c r="BC358" s="19">
        <f t="shared" si="236"/>
        <v>0</v>
      </c>
      <c r="BD358" s="19">
        <f t="shared" si="237"/>
        <v>0</v>
      </c>
      <c r="BE358" s="19">
        <f t="shared" si="238"/>
        <v>1</v>
      </c>
      <c r="BF358" s="19">
        <f t="shared" si="239"/>
        <v>0</v>
      </c>
      <c r="BG358" s="19">
        <f t="shared" si="240"/>
        <v>0</v>
      </c>
      <c r="BH358" s="19">
        <f t="shared" si="241"/>
        <v>0</v>
      </c>
      <c r="BI358" s="19">
        <f t="shared" si="242"/>
        <v>0</v>
      </c>
      <c r="BJ358" s="19">
        <f t="shared" si="243"/>
        <v>0</v>
      </c>
      <c r="BK358" s="19">
        <f t="shared" si="244"/>
        <v>0</v>
      </c>
      <c r="BL358" s="19">
        <f t="shared" si="245"/>
        <v>0</v>
      </c>
      <c r="BM358" s="19">
        <f t="shared" si="246"/>
        <v>0</v>
      </c>
      <c r="BN358" s="19">
        <f t="shared" si="247"/>
        <v>1</v>
      </c>
      <c r="BO358" s="19">
        <f t="shared" si="248"/>
        <v>1</v>
      </c>
      <c r="BP358" s="19">
        <f t="shared" si="249"/>
        <v>0</v>
      </c>
      <c r="BQ358" s="19">
        <f t="shared" si="250"/>
        <v>1</v>
      </c>
      <c r="BR358" s="19">
        <f t="shared" si="251"/>
        <v>0</v>
      </c>
      <c r="BS358" s="19">
        <f t="shared" si="252"/>
        <v>0</v>
      </c>
      <c r="BT358" s="19">
        <f t="shared" si="253"/>
        <v>0</v>
      </c>
      <c r="BU358" s="19">
        <f t="shared" si="254"/>
        <v>0</v>
      </c>
      <c r="BV358" s="19">
        <f t="shared" si="255"/>
        <v>0</v>
      </c>
      <c r="BW358" s="19">
        <f t="shared" si="256"/>
        <v>0</v>
      </c>
      <c r="BY358" s="12" t="str">
        <f t="shared" si="257"/>
        <v/>
      </c>
      <c r="BZ358" s="12"/>
      <c r="CA358" s="12" t="str">
        <f t="shared" si="258"/>
        <v/>
      </c>
      <c r="CB358" s="12" t="str">
        <f t="shared" si="259"/>
        <v>PRD_BODY</v>
      </c>
      <c r="CC358" s="12" t="str">
        <f t="shared" si="260"/>
        <v>PRD_BODY</v>
      </c>
    </row>
    <row r="359" spans="1:81" ht="14.25" customHeight="1" x14ac:dyDescent="0.35">
      <c r="A359" s="77" t="str">
        <f t="shared" si="224"/>
        <v>Not Completed</v>
      </c>
      <c r="C359" s="19">
        <f t="shared" si="261"/>
        <v>358</v>
      </c>
      <c r="D359" s="14" t="str">
        <f t="shared" si="225"/>
        <v/>
      </c>
      <c r="E359" s="15"/>
      <c r="F359" s="15"/>
      <c r="G359" s="15"/>
      <c r="H359" s="20" t="str">
        <f t="shared" si="226"/>
        <v/>
      </c>
      <c r="I359" s="15"/>
      <c r="J359" s="15"/>
      <c r="K359" s="65"/>
      <c r="L359" s="65"/>
      <c r="M359" s="15"/>
      <c r="N359" s="15"/>
      <c r="O359" s="15"/>
      <c r="P359" s="16"/>
      <c r="Q359" s="21" t="str">
        <f>IF(ISBLANK(O359)=TRUE,"",VLOOKUP(O359,'validation code'!$X$35:$Y$38,2,0))</f>
        <v/>
      </c>
      <c r="R359" s="84" t="e">
        <f t="shared" si="227"/>
        <v>#VALUE!</v>
      </c>
      <c r="S359" s="16"/>
      <c r="T359" s="83" t="e">
        <f t="shared" si="228"/>
        <v>#VALUE!</v>
      </c>
      <c r="U359" s="66"/>
      <c r="V359" s="66"/>
      <c r="W359" s="66"/>
      <c r="X359" s="66"/>
      <c r="Y359" s="76"/>
      <c r="Z359" s="66"/>
      <c r="AA359" s="76"/>
      <c r="AB359" s="79">
        <f t="shared" si="262"/>
        <v>0</v>
      </c>
      <c r="AC359" s="79">
        <f t="shared" si="262"/>
        <v>0</v>
      </c>
      <c r="AD359" s="79">
        <f t="shared" si="262"/>
        <v>0</v>
      </c>
      <c r="AE359" s="79">
        <f t="shared" si="262"/>
        <v>0</v>
      </c>
      <c r="AF359" s="79">
        <f t="shared" si="262"/>
        <v>0</v>
      </c>
      <c r="AG359" s="79">
        <f t="shared" si="262"/>
        <v>0</v>
      </c>
      <c r="AH359" s="79">
        <f t="shared" si="262"/>
        <v>0</v>
      </c>
      <c r="AI359" s="79">
        <f t="shared" si="262"/>
        <v>0</v>
      </c>
      <c r="AJ359" s="79">
        <f t="shared" si="262"/>
        <v>0</v>
      </c>
      <c r="AK359" s="79">
        <f t="shared" si="262"/>
        <v>0</v>
      </c>
      <c r="AL359" s="79">
        <f t="shared" si="262"/>
        <v>0</v>
      </c>
      <c r="AM359" s="79">
        <f t="shared" si="262"/>
        <v>0</v>
      </c>
      <c r="AN359" s="68" t="e">
        <f t="shared" si="229"/>
        <v>#VALUE!</v>
      </c>
      <c r="AP359" s="77" t="str">
        <f>IF(ISBLANK(F359),"",VLOOKUP(F359,'validation code'!$T$64:$U$120,2,0))</f>
        <v/>
      </c>
      <c r="AQ359" s="77" t="str">
        <f>IF(ISBLANK(F359),"",VLOOKUP(F359,'validation code'!$T$3:$U$59,2,0))</f>
        <v/>
      </c>
      <c r="AR359" s="77" t="str">
        <f>IF(ISBLANK(M359)=TRUE,"",VLOOKUP(M359,'validation code'!$X$48:$Y$49,2,0))</f>
        <v/>
      </c>
      <c r="AS359" s="77" t="str">
        <f>IF(ISBLANK(F359)=TRUE,"",VLOOKUP(F359,'validation code'!$A$22:$B$79,2,0))</f>
        <v/>
      </c>
      <c r="AU359" s="77" t="s">
        <v>40</v>
      </c>
      <c r="AV359" s="77" t="str">
        <f>IF(ISBLANK($B$2)=TRUE,"",VLOOKUP($B$2,'validation code'!$W$54:$X$69,2,0))</f>
        <v>PRB</v>
      </c>
      <c r="AW359" s="77" t="str">
        <f t="shared" si="230"/>
        <v>01</v>
      </c>
      <c r="AX359" s="77" t="str">
        <f t="shared" si="231"/>
        <v/>
      </c>
      <c r="AY359" s="77" t="str">
        <f t="shared" si="232"/>
        <v>0358</v>
      </c>
      <c r="AZ359" s="77" t="str">
        <f t="shared" si="233"/>
        <v>EX-22-PRB-01--0358</v>
      </c>
      <c r="BA359" s="77" t="str">
        <f t="shared" si="234"/>
        <v>Not Completed</v>
      </c>
      <c r="BB359" s="19">
        <f t="shared" si="235"/>
        <v>0</v>
      </c>
      <c r="BC359" s="19">
        <f t="shared" si="236"/>
        <v>0</v>
      </c>
      <c r="BD359" s="19">
        <f t="shared" si="237"/>
        <v>0</v>
      </c>
      <c r="BE359" s="19">
        <f t="shared" si="238"/>
        <v>1</v>
      </c>
      <c r="BF359" s="19">
        <f t="shared" si="239"/>
        <v>0</v>
      </c>
      <c r="BG359" s="19">
        <f t="shared" si="240"/>
        <v>0</v>
      </c>
      <c r="BH359" s="19">
        <f t="shared" si="241"/>
        <v>0</v>
      </c>
      <c r="BI359" s="19">
        <f t="shared" si="242"/>
        <v>0</v>
      </c>
      <c r="BJ359" s="19">
        <f t="shared" si="243"/>
        <v>0</v>
      </c>
      <c r="BK359" s="19">
        <f t="shared" si="244"/>
        <v>0</v>
      </c>
      <c r="BL359" s="19">
        <f t="shared" si="245"/>
        <v>0</v>
      </c>
      <c r="BM359" s="19">
        <f t="shared" si="246"/>
        <v>0</v>
      </c>
      <c r="BN359" s="19">
        <f t="shared" si="247"/>
        <v>1</v>
      </c>
      <c r="BO359" s="19">
        <f t="shared" si="248"/>
        <v>1</v>
      </c>
      <c r="BP359" s="19">
        <f t="shared" si="249"/>
        <v>0</v>
      </c>
      <c r="BQ359" s="19">
        <f t="shared" si="250"/>
        <v>1</v>
      </c>
      <c r="BR359" s="19">
        <f t="shared" si="251"/>
        <v>0</v>
      </c>
      <c r="BS359" s="19">
        <f t="shared" si="252"/>
        <v>0</v>
      </c>
      <c r="BT359" s="19">
        <f t="shared" si="253"/>
        <v>0</v>
      </c>
      <c r="BU359" s="19">
        <f t="shared" si="254"/>
        <v>0</v>
      </c>
      <c r="BV359" s="19">
        <f t="shared" si="255"/>
        <v>0</v>
      </c>
      <c r="BW359" s="19">
        <f t="shared" si="256"/>
        <v>0</v>
      </c>
      <c r="BY359" s="12" t="str">
        <f t="shared" si="257"/>
        <v/>
      </c>
      <c r="BZ359" s="12"/>
      <c r="CA359" s="12" t="str">
        <f t="shared" si="258"/>
        <v/>
      </c>
      <c r="CB359" s="12" t="str">
        <f t="shared" si="259"/>
        <v>PRD_BODY</v>
      </c>
      <c r="CC359" s="12" t="str">
        <f t="shared" si="260"/>
        <v>PRD_BODY</v>
      </c>
    </row>
    <row r="360" spans="1:81" ht="14.25" customHeight="1" x14ac:dyDescent="0.35">
      <c r="A360" s="77" t="str">
        <f t="shared" si="224"/>
        <v>Not Completed</v>
      </c>
      <c r="C360" s="19">
        <f t="shared" si="261"/>
        <v>359</v>
      </c>
      <c r="D360" s="14" t="str">
        <f t="shared" si="225"/>
        <v/>
      </c>
      <c r="E360" s="15"/>
      <c r="F360" s="15"/>
      <c r="G360" s="15"/>
      <c r="H360" s="20" t="str">
        <f t="shared" si="226"/>
        <v/>
      </c>
      <c r="I360" s="15"/>
      <c r="J360" s="15"/>
      <c r="K360" s="65"/>
      <c r="L360" s="65"/>
      <c r="M360" s="15"/>
      <c r="N360" s="15"/>
      <c r="O360" s="15"/>
      <c r="P360" s="16"/>
      <c r="Q360" s="21" t="str">
        <f>IF(ISBLANK(O360)=TRUE,"",VLOOKUP(O360,'validation code'!$X$35:$Y$38,2,0))</f>
        <v/>
      </c>
      <c r="R360" s="84" t="e">
        <f t="shared" si="227"/>
        <v>#VALUE!</v>
      </c>
      <c r="S360" s="16"/>
      <c r="T360" s="83" t="e">
        <f t="shared" si="228"/>
        <v>#VALUE!</v>
      </c>
      <c r="U360" s="66"/>
      <c r="V360" s="66"/>
      <c r="W360" s="66"/>
      <c r="X360" s="66"/>
      <c r="Y360" s="76"/>
      <c r="Z360" s="66"/>
      <c r="AA360" s="76"/>
      <c r="AB360" s="79">
        <f t="shared" si="262"/>
        <v>0</v>
      </c>
      <c r="AC360" s="79">
        <f t="shared" si="262"/>
        <v>0</v>
      </c>
      <c r="AD360" s="79">
        <f t="shared" si="262"/>
        <v>0</v>
      </c>
      <c r="AE360" s="79">
        <f t="shared" si="262"/>
        <v>0</v>
      </c>
      <c r="AF360" s="79">
        <f t="shared" si="262"/>
        <v>0</v>
      </c>
      <c r="AG360" s="79">
        <f t="shared" si="262"/>
        <v>0</v>
      </c>
      <c r="AH360" s="79">
        <f t="shared" si="262"/>
        <v>0</v>
      </c>
      <c r="AI360" s="79">
        <f t="shared" si="262"/>
        <v>0</v>
      </c>
      <c r="AJ360" s="79">
        <f t="shared" si="262"/>
        <v>0</v>
      </c>
      <c r="AK360" s="79">
        <f t="shared" si="262"/>
        <v>0</v>
      </c>
      <c r="AL360" s="79">
        <f t="shared" si="262"/>
        <v>0</v>
      </c>
      <c r="AM360" s="79">
        <f t="shared" si="262"/>
        <v>0</v>
      </c>
      <c r="AN360" s="68" t="e">
        <f t="shared" si="229"/>
        <v>#VALUE!</v>
      </c>
      <c r="AP360" s="77" t="str">
        <f>IF(ISBLANK(F360),"",VLOOKUP(F360,'validation code'!$T$64:$U$120,2,0))</f>
        <v/>
      </c>
      <c r="AQ360" s="77" t="str">
        <f>IF(ISBLANK(F360),"",VLOOKUP(F360,'validation code'!$T$3:$U$59,2,0))</f>
        <v/>
      </c>
      <c r="AR360" s="77" t="str">
        <f>IF(ISBLANK(M360)=TRUE,"",VLOOKUP(M360,'validation code'!$X$48:$Y$49,2,0))</f>
        <v/>
      </c>
      <c r="AS360" s="77" t="str">
        <f>IF(ISBLANK(F360)=TRUE,"",VLOOKUP(F360,'validation code'!$A$22:$B$79,2,0))</f>
        <v/>
      </c>
      <c r="AU360" s="77" t="s">
        <v>40</v>
      </c>
      <c r="AV360" s="77" t="str">
        <f>IF(ISBLANK($B$2)=TRUE,"",VLOOKUP($B$2,'validation code'!$W$54:$X$69,2,0))</f>
        <v>PRB</v>
      </c>
      <c r="AW360" s="77" t="str">
        <f t="shared" si="230"/>
        <v>01</v>
      </c>
      <c r="AX360" s="77" t="str">
        <f t="shared" si="231"/>
        <v/>
      </c>
      <c r="AY360" s="77" t="str">
        <f t="shared" si="232"/>
        <v>0359</v>
      </c>
      <c r="AZ360" s="77" t="str">
        <f t="shared" si="233"/>
        <v>EX-22-PRB-01--0359</v>
      </c>
      <c r="BA360" s="77" t="str">
        <f t="shared" si="234"/>
        <v>Not Completed</v>
      </c>
      <c r="BB360" s="19">
        <f t="shared" si="235"/>
        <v>0</v>
      </c>
      <c r="BC360" s="19">
        <f t="shared" si="236"/>
        <v>0</v>
      </c>
      <c r="BD360" s="19">
        <f t="shared" si="237"/>
        <v>0</v>
      </c>
      <c r="BE360" s="19">
        <f t="shared" si="238"/>
        <v>1</v>
      </c>
      <c r="BF360" s="19">
        <f t="shared" si="239"/>
        <v>0</v>
      </c>
      <c r="BG360" s="19">
        <f t="shared" si="240"/>
        <v>0</v>
      </c>
      <c r="BH360" s="19">
        <f t="shared" si="241"/>
        <v>0</v>
      </c>
      <c r="BI360" s="19">
        <f t="shared" si="242"/>
        <v>0</v>
      </c>
      <c r="BJ360" s="19">
        <f t="shared" si="243"/>
        <v>0</v>
      </c>
      <c r="BK360" s="19">
        <f t="shared" si="244"/>
        <v>0</v>
      </c>
      <c r="BL360" s="19">
        <f t="shared" si="245"/>
        <v>0</v>
      </c>
      <c r="BM360" s="19">
        <f t="shared" si="246"/>
        <v>0</v>
      </c>
      <c r="BN360" s="19">
        <f t="shared" si="247"/>
        <v>1</v>
      </c>
      <c r="BO360" s="19">
        <f t="shared" si="248"/>
        <v>1</v>
      </c>
      <c r="BP360" s="19">
        <f t="shared" si="249"/>
        <v>0</v>
      </c>
      <c r="BQ360" s="19">
        <f t="shared" si="250"/>
        <v>1</v>
      </c>
      <c r="BR360" s="19">
        <f t="shared" si="251"/>
        <v>0</v>
      </c>
      <c r="BS360" s="19">
        <f t="shared" si="252"/>
        <v>0</v>
      </c>
      <c r="BT360" s="19">
        <f t="shared" si="253"/>
        <v>0</v>
      </c>
      <c r="BU360" s="19">
        <f t="shared" si="254"/>
        <v>0</v>
      </c>
      <c r="BV360" s="19">
        <f t="shared" si="255"/>
        <v>0</v>
      </c>
      <c r="BW360" s="19">
        <f t="shared" si="256"/>
        <v>0</v>
      </c>
      <c r="BY360" s="12" t="str">
        <f t="shared" si="257"/>
        <v/>
      </c>
      <c r="BZ360" s="12"/>
      <c r="CA360" s="12" t="str">
        <f t="shared" si="258"/>
        <v/>
      </c>
      <c r="CB360" s="12" t="str">
        <f t="shared" si="259"/>
        <v>PRD_BODY</v>
      </c>
      <c r="CC360" s="12" t="str">
        <f t="shared" si="260"/>
        <v>PRD_BODY</v>
      </c>
    </row>
    <row r="361" spans="1:81" ht="14.25" customHeight="1" x14ac:dyDescent="0.35">
      <c r="A361" s="77" t="str">
        <f t="shared" si="224"/>
        <v>Not Completed</v>
      </c>
      <c r="C361" s="19">
        <f t="shared" si="261"/>
        <v>360</v>
      </c>
      <c r="D361" s="14" t="str">
        <f t="shared" si="225"/>
        <v/>
      </c>
      <c r="E361" s="15"/>
      <c r="F361" s="15"/>
      <c r="G361" s="15"/>
      <c r="H361" s="20" t="str">
        <f t="shared" si="226"/>
        <v/>
      </c>
      <c r="I361" s="15"/>
      <c r="J361" s="15"/>
      <c r="K361" s="65"/>
      <c r="L361" s="65"/>
      <c r="M361" s="15"/>
      <c r="N361" s="15"/>
      <c r="O361" s="15"/>
      <c r="P361" s="16"/>
      <c r="Q361" s="21" t="str">
        <f>IF(ISBLANK(O361)=TRUE,"",VLOOKUP(O361,'validation code'!$X$35:$Y$38,2,0))</f>
        <v/>
      </c>
      <c r="R361" s="84" t="e">
        <f t="shared" si="227"/>
        <v>#VALUE!</v>
      </c>
      <c r="S361" s="16"/>
      <c r="T361" s="83" t="e">
        <f t="shared" si="228"/>
        <v>#VALUE!</v>
      </c>
      <c r="U361" s="66"/>
      <c r="V361" s="66"/>
      <c r="W361" s="66"/>
      <c r="X361" s="66"/>
      <c r="Y361" s="76"/>
      <c r="Z361" s="66"/>
      <c r="AA361" s="76"/>
      <c r="AB361" s="79">
        <f t="shared" si="262"/>
        <v>0</v>
      </c>
      <c r="AC361" s="79">
        <f t="shared" si="262"/>
        <v>0</v>
      </c>
      <c r="AD361" s="79">
        <f t="shared" si="262"/>
        <v>0</v>
      </c>
      <c r="AE361" s="79">
        <f t="shared" si="262"/>
        <v>0</v>
      </c>
      <c r="AF361" s="79">
        <f t="shared" si="262"/>
        <v>0</v>
      </c>
      <c r="AG361" s="79">
        <f t="shared" si="262"/>
        <v>0</v>
      </c>
      <c r="AH361" s="79">
        <f t="shared" si="262"/>
        <v>0</v>
      </c>
      <c r="AI361" s="79">
        <f t="shared" si="262"/>
        <v>0</v>
      </c>
      <c r="AJ361" s="79">
        <f t="shared" si="262"/>
        <v>0</v>
      </c>
      <c r="AK361" s="79">
        <f t="shared" si="262"/>
        <v>0</v>
      </c>
      <c r="AL361" s="79">
        <f t="shared" si="262"/>
        <v>0</v>
      </c>
      <c r="AM361" s="79">
        <f t="shared" si="262"/>
        <v>0</v>
      </c>
      <c r="AN361" s="68" t="e">
        <f t="shared" si="229"/>
        <v>#VALUE!</v>
      </c>
      <c r="AP361" s="77" t="str">
        <f>IF(ISBLANK(F361),"",VLOOKUP(F361,'validation code'!$T$64:$U$120,2,0))</f>
        <v/>
      </c>
      <c r="AQ361" s="77" t="str">
        <f>IF(ISBLANK(F361),"",VLOOKUP(F361,'validation code'!$T$3:$U$59,2,0))</f>
        <v/>
      </c>
      <c r="AR361" s="77" t="str">
        <f>IF(ISBLANK(M361)=TRUE,"",VLOOKUP(M361,'validation code'!$X$48:$Y$49,2,0))</f>
        <v/>
      </c>
      <c r="AS361" s="77" t="str">
        <f>IF(ISBLANK(F361)=TRUE,"",VLOOKUP(F361,'validation code'!$A$22:$B$79,2,0))</f>
        <v/>
      </c>
      <c r="AU361" s="77" t="s">
        <v>40</v>
      </c>
      <c r="AV361" s="77" t="str">
        <f>IF(ISBLANK($B$2)=TRUE,"",VLOOKUP($B$2,'validation code'!$W$54:$X$69,2,0))</f>
        <v>PRB</v>
      </c>
      <c r="AW361" s="77" t="str">
        <f t="shared" si="230"/>
        <v>01</v>
      </c>
      <c r="AX361" s="77" t="str">
        <f t="shared" si="231"/>
        <v/>
      </c>
      <c r="AY361" s="77" t="str">
        <f t="shared" si="232"/>
        <v>0360</v>
      </c>
      <c r="AZ361" s="77" t="str">
        <f t="shared" si="233"/>
        <v>EX-22-PRB-01--0360</v>
      </c>
      <c r="BA361" s="77" t="str">
        <f t="shared" si="234"/>
        <v>Not Completed</v>
      </c>
      <c r="BB361" s="19">
        <f t="shared" si="235"/>
        <v>0</v>
      </c>
      <c r="BC361" s="19">
        <f t="shared" si="236"/>
        <v>0</v>
      </c>
      <c r="BD361" s="19">
        <f t="shared" si="237"/>
        <v>0</v>
      </c>
      <c r="BE361" s="19">
        <f t="shared" si="238"/>
        <v>1</v>
      </c>
      <c r="BF361" s="19">
        <f t="shared" si="239"/>
        <v>0</v>
      </c>
      <c r="BG361" s="19">
        <f t="shared" si="240"/>
        <v>0</v>
      </c>
      <c r="BH361" s="19">
        <f t="shared" si="241"/>
        <v>0</v>
      </c>
      <c r="BI361" s="19">
        <f t="shared" si="242"/>
        <v>0</v>
      </c>
      <c r="BJ361" s="19">
        <f t="shared" si="243"/>
        <v>0</v>
      </c>
      <c r="BK361" s="19">
        <f t="shared" si="244"/>
        <v>0</v>
      </c>
      <c r="BL361" s="19">
        <f t="shared" si="245"/>
        <v>0</v>
      </c>
      <c r="BM361" s="19">
        <f t="shared" si="246"/>
        <v>0</v>
      </c>
      <c r="BN361" s="19">
        <f t="shared" si="247"/>
        <v>1</v>
      </c>
      <c r="BO361" s="19">
        <f t="shared" si="248"/>
        <v>1</v>
      </c>
      <c r="BP361" s="19">
        <f t="shared" si="249"/>
        <v>0</v>
      </c>
      <c r="BQ361" s="19">
        <f t="shared" si="250"/>
        <v>1</v>
      </c>
      <c r="BR361" s="19">
        <f t="shared" si="251"/>
        <v>0</v>
      </c>
      <c r="BS361" s="19">
        <f t="shared" si="252"/>
        <v>0</v>
      </c>
      <c r="BT361" s="19">
        <f t="shared" si="253"/>
        <v>0</v>
      </c>
      <c r="BU361" s="19">
        <f t="shared" si="254"/>
        <v>0</v>
      </c>
      <c r="BV361" s="19">
        <f t="shared" si="255"/>
        <v>0</v>
      </c>
      <c r="BW361" s="19">
        <f t="shared" si="256"/>
        <v>0</v>
      </c>
      <c r="BY361" s="12" t="str">
        <f t="shared" si="257"/>
        <v/>
      </c>
      <c r="BZ361" s="12"/>
      <c r="CA361" s="12" t="str">
        <f t="shared" si="258"/>
        <v/>
      </c>
      <c r="CB361" s="12" t="str">
        <f t="shared" si="259"/>
        <v>PRD_BODY</v>
      </c>
      <c r="CC361" s="12" t="str">
        <f t="shared" si="260"/>
        <v>PRD_BODY</v>
      </c>
    </row>
    <row r="362" spans="1:81" ht="14.25" customHeight="1" x14ac:dyDescent="0.35">
      <c r="A362" s="77" t="str">
        <f t="shared" si="224"/>
        <v>Not Completed</v>
      </c>
      <c r="C362" s="19">
        <f t="shared" si="261"/>
        <v>361</v>
      </c>
      <c r="D362" s="14" t="str">
        <f t="shared" si="225"/>
        <v/>
      </c>
      <c r="E362" s="15"/>
      <c r="F362" s="15"/>
      <c r="G362" s="15"/>
      <c r="H362" s="20" t="str">
        <f t="shared" si="226"/>
        <v/>
      </c>
      <c r="I362" s="15"/>
      <c r="J362" s="15"/>
      <c r="K362" s="65"/>
      <c r="L362" s="65"/>
      <c r="M362" s="15"/>
      <c r="N362" s="15"/>
      <c r="O362" s="15"/>
      <c r="P362" s="16"/>
      <c r="Q362" s="21" t="str">
        <f>IF(ISBLANK(O362)=TRUE,"",VLOOKUP(O362,'validation code'!$X$35:$Y$38,2,0))</f>
        <v/>
      </c>
      <c r="R362" s="84" t="e">
        <f t="shared" si="227"/>
        <v>#VALUE!</v>
      </c>
      <c r="S362" s="16"/>
      <c r="T362" s="83" t="e">
        <f t="shared" si="228"/>
        <v>#VALUE!</v>
      </c>
      <c r="U362" s="66"/>
      <c r="V362" s="66"/>
      <c r="W362" s="66"/>
      <c r="X362" s="66"/>
      <c r="Y362" s="76"/>
      <c r="Z362" s="66"/>
      <c r="AA362" s="76"/>
      <c r="AB362" s="79">
        <f t="shared" si="262"/>
        <v>0</v>
      </c>
      <c r="AC362" s="79">
        <f t="shared" si="262"/>
        <v>0</v>
      </c>
      <c r="AD362" s="79">
        <f t="shared" si="262"/>
        <v>0</v>
      </c>
      <c r="AE362" s="79">
        <f t="shared" si="262"/>
        <v>0</v>
      </c>
      <c r="AF362" s="79">
        <f t="shared" si="262"/>
        <v>0</v>
      </c>
      <c r="AG362" s="79">
        <f t="shared" si="262"/>
        <v>0</v>
      </c>
      <c r="AH362" s="79">
        <f t="shared" si="262"/>
        <v>0</v>
      </c>
      <c r="AI362" s="79">
        <f t="shared" si="262"/>
        <v>0</v>
      </c>
      <c r="AJ362" s="79">
        <f t="shared" si="262"/>
        <v>0</v>
      </c>
      <c r="AK362" s="79">
        <f t="shared" si="262"/>
        <v>0</v>
      </c>
      <c r="AL362" s="79">
        <f t="shared" si="262"/>
        <v>0</v>
      </c>
      <c r="AM362" s="79">
        <f t="shared" si="262"/>
        <v>0</v>
      </c>
      <c r="AN362" s="68" t="e">
        <f t="shared" si="229"/>
        <v>#VALUE!</v>
      </c>
      <c r="AP362" s="77" t="str">
        <f>IF(ISBLANK(F362),"",VLOOKUP(F362,'validation code'!$T$64:$U$120,2,0))</f>
        <v/>
      </c>
      <c r="AQ362" s="77" t="str">
        <f>IF(ISBLANK(F362),"",VLOOKUP(F362,'validation code'!$T$3:$U$59,2,0))</f>
        <v/>
      </c>
      <c r="AR362" s="77" t="str">
        <f>IF(ISBLANK(M362)=TRUE,"",VLOOKUP(M362,'validation code'!$X$48:$Y$49,2,0))</f>
        <v/>
      </c>
      <c r="AS362" s="77" t="str">
        <f>IF(ISBLANK(F362)=TRUE,"",VLOOKUP(F362,'validation code'!$A$22:$B$79,2,0))</f>
        <v/>
      </c>
      <c r="AU362" s="77" t="s">
        <v>40</v>
      </c>
      <c r="AV362" s="77" t="str">
        <f>IF(ISBLANK($B$2)=TRUE,"",VLOOKUP($B$2,'validation code'!$W$54:$X$69,2,0))</f>
        <v>PRB</v>
      </c>
      <c r="AW362" s="77" t="str">
        <f t="shared" si="230"/>
        <v>01</v>
      </c>
      <c r="AX362" s="77" t="str">
        <f t="shared" si="231"/>
        <v/>
      </c>
      <c r="AY362" s="77" t="str">
        <f t="shared" si="232"/>
        <v>0361</v>
      </c>
      <c r="AZ362" s="77" t="str">
        <f t="shared" si="233"/>
        <v>EX-22-PRB-01--0361</v>
      </c>
      <c r="BA362" s="77" t="str">
        <f t="shared" si="234"/>
        <v>Not Completed</v>
      </c>
      <c r="BB362" s="19">
        <f t="shared" si="235"/>
        <v>0</v>
      </c>
      <c r="BC362" s="19">
        <f t="shared" si="236"/>
        <v>0</v>
      </c>
      <c r="BD362" s="19">
        <f t="shared" si="237"/>
        <v>0</v>
      </c>
      <c r="BE362" s="19">
        <f t="shared" si="238"/>
        <v>1</v>
      </c>
      <c r="BF362" s="19">
        <f t="shared" si="239"/>
        <v>0</v>
      </c>
      <c r="BG362" s="19">
        <f t="shared" si="240"/>
        <v>0</v>
      </c>
      <c r="BH362" s="19">
        <f t="shared" si="241"/>
        <v>0</v>
      </c>
      <c r="BI362" s="19">
        <f t="shared" si="242"/>
        <v>0</v>
      </c>
      <c r="BJ362" s="19">
        <f t="shared" si="243"/>
        <v>0</v>
      </c>
      <c r="BK362" s="19">
        <f t="shared" si="244"/>
        <v>0</v>
      </c>
      <c r="BL362" s="19">
        <f t="shared" si="245"/>
        <v>0</v>
      </c>
      <c r="BM362" s="19">
        <f t="shared" si="246"/>
        <v>0</v>
      </c>
      <c r="BN362" s="19">
        <f t="shared" si="247"/>
        <v>1</v>
      </c>
      <c r="BO362" s="19">
        <f t="shared" si="248"/>
        <v>1</v>
      </c>
      <c r="BP362" s="19">
        <f t="shared" si="249"/>
        <v>0</v>
      </c>
      <c r="BQ362" s="19">
        <f t="shared" si="250"/>
        <v>1</v>
      </c>
      <c r="BR362" s="19">
        <f t="shared" si="251"/>
        <v>0</v>
      </c>
      <c r="BS362" s="19">
        <f t="shared" si="252"/>
        <v>0</v>
      </c>
      <c r="BT362" s="19">
        <f t="shared" si="253"/>
        <v>0</v>
      </c>
      <c r="BU362" s="19">
        <f t="shared" si="254"/>
        <v>0</v>
      </c>
      <c r="BV362" s="19">
        <f t="shared" si="255"/>
        <v>0</v>
      </c>
      <c r="BW362" s="19">
        <f t="shared" si="256"/>
        <v>0</v>
      </c>
      <c r="BY362" s="12" t="str">
        <f t="shared" si="257"/>
        <v/>
      </c>
      <c r="BZ362" s="12"/>
      <c r="CA362" s="12" t="str">
        <f t="shared" si="258"/>
        <v/>
      </c>
      <c r="CB362" s="12" t="str">
        <f t="shared" si="259"/>
        <v>PRD_BODY</v>
      </c>
      <c r="CC362" s="12" t="str">
        <f t="shared" si="260"/>
        <v>PRD_BODY</v>
      </c>
    </row>
    <row r="363" spans="1:81" ht="14.25" customHeight="1" x14ac:dyDescent="0.35">
      <c r="A363" s="77" t="str">
        <f t="shared" si="224"/>
        <v>Not Completed</v>
      </c>
      <c r="C363" s="19">
        <f t="shared" si="261"/>
        <v>362</v>
      </c>
      <c r="D363" s="14" t="str">
        <f t="shared" si="225"/>
        <v/>
      </c>
      <c r="E363" s="15"/>
      <c r="F363" s="15"/>
      <c r="G363" s="15"/>
      <c r="H363" s="20" t="str">
        <f t="shared" si="226"/>
        <v/>
      </c>
      <c r="I363" s="15"/>
      <c r="J363" s="15"/>
      <c r="K363" s="65"/>
      <c r="L363" s="65"/>
      <c r="M363" s="15"/>
      <c r="N363" s="15"/>
      <c r="O363" s="15"/>
      <c r="P363" s="16"/>
      <c r="Q363" s="21" t="str">
        <f>IF(ISBLANK(O363)=TRUE,"",VLOOKUP(O363,'validation code'!$X$35:$Y$38,2,0))</f>
        <v/>
      </c>
      <c r="R363" s="84" t="e">
        <f t="shared" si="227"/>
        <v>#VALUE!</v>
      </c>
      <c r="S363" s="16"/>
      <c r="T363" s="83" t="e">
        <f t="shared" si="228"/>
        <v>#VALUE!</v>
      </c>
      <c r="U363" s="66"/>
      <c r="V363" s="66"/>
      <c r="W363" s="66"/>
      <c r="X363" s="66"/>
      <c r="Y363" s="76"/>
      <c r="Z363" s="66"/>
      <c r="AA363" s="76"/>
      <c r="AB363" s="79">
        <f t="shared" si="262"/>
        <v>0</v>
      </c>
      <c r="AC363" s="79">
        <f t="shared" si="262"/>
        <v>0</v>
      </c>
      <c r="AD363" s="79">
        <f t="shared" si="262"/>
        <v>0</v>
      </c>
      <c r="AE363" s="79">
        <f t="shared" si="262"/>
        <v>0</v>
      </c>
      <c r="AF363" s="79">
        <f t="shared" si="262"/>
        <v>0</v>
      </c>
      <c r="AG363" s="79">
        <f t="shared" si="262"/>
        <v>0</v>
      </c>
      <c r="AH363" s="79">
        <f t="shared" si="262"/>
        <v>0</v>
      </c>
      <c r="AI363" s="79">
        <f t="shared" si="262"/>
        <v>0</v>
      </c>
      <c r="AJ363" s="79">
        <f t="shared" si="262"/>
        <v>0</v>
      </c>
      <c r="AK363" s="79">
        <f t="shared" si="262"/>
        <v>0</v>
      </c>
      <c r="AL363" s="79">
        <f t="shared" si="262"/>
        <v>0</v>
      </c>
      <c r="AM363" s="79">
        <f t="shared" si="262"/>
        <v>0</v>
      </c>
      <c r="AN363" s="68" t="e">
        <f t="shared" si="229"/>
        <v>#VALUE!</v>
      </c>
      <c r="AP363" s="77" t="str">
        <f>IF(ISBLANK(F363),"",VLOOKUP(F363,'validation code'!$T$64:$U$120,2,0))</f>
        <v/>
      </c>
      <c r="AQ363" s="77" t="str">
        <f>IF(ISBLANK(F363),"",VLOOKUP(F363,'validation code'!$T$3:$U$59,2,0))</f>
        <v/>
      </c>
      <c r="AR363" s="77" t="str">
        <f>IF(ISBLANK(M363)=TRUE,"",VLOOKUP(M363,'validation code'!$X$48:$Y$49,2,0))</f>
        <v/>
      </c>
      <c r="AS363" s="77" t="str">
        <f>IF(ISBLANK(F363)=TRUE,"",VLOOKUP(F363,'validation code'!$A$22:$B$79,2,0))</f>
        <v/>
      </c>
      <c r="AU363" s="77" t="s">
        <v>40</v>
      </c>
      <c r="AV363" s="77" t="str">
        <f>IF(ISBLANK($B$2)=TRUE,"",VLOOKUP($B$2,'validation code'!$W$54:$X$69,2,0))</f>
        <v>PRB</v>
      </c>
      <c r="AW363" s="77" t="str">
        <f t="shared" si="230"/>
        <v>01</v>
      </c>
      <c r="AX363" s="77" t="str">
        <f t="shared" si="231"/>
        <v/>
      </c>
      <c r="AY363" s="77" t="str">
        <f t="shared" si="232"/>
        <v>0362</v>
      </c>
      <c r="AZ363" s="77" t="str">
        <f t="shared" si="233"/>
        <v>EX-22-PRB-01--0362</v>
      </c>
      <c r="BA363" s="77" t="str">
        <f t="shared" si="234"/>
        <v>Not Completed</v>
      </c>
      <c r="BB363" s="19">
        <f t="shared" si="235"/>
        <v>0</v>
      </c>
      <c r="BC363" s="19">
        <f t="shared" si="236"/>
        <v>0</v>
      </c>
      <c r="BD363" s="19">
        <f t="shared" si="237"/>
        <v>0</v>
      </c>
      <c r="BE363" s="19">
        <f t="shared" si="238"/>
        <v>1</v>
      </c>
      <c r="BF363" s="19">
        <f t="shared" si="239"/>
        <v>0</v>
      </c>
      <c r="BG363" s="19">
        <f t="shared" si="240"/>
        <v>0</v>
      </c>
      <c r="BH363" s="19">
        <f t="shared" si="241"/>
        <v>0</v>
      </c>
      <c r="BI363" s="19">
        <f t="shared" si="242"/>
        <v>0</v>
      </c>
      <c r="BJ363" s="19">
        <f t="shared" si="243"/>
        <v>0</v>
      </c>
      <c r="BK363" s="19">
        <f t="shared" si="244"/>
        <v>0</v>
      </c>
      <c r="BL363" s="19">
        <f t="shared" si="245"/>
        <v>0</v>
      </c>
      <c r="BM363" s="19">
        <f t="shared" si="246"/>
        <v>0</v>
      </c>
      <c r="BN363" s="19">
        <f t="shared" si="247"/>
        <v>1</v>
      </c>
      <c r="BO363" s="19">
        <f t="shared" si="248"/>
        <v>1</v>
      </c>
      <c r="BP363" s="19">
        <f t="shared" si="249"/>
        <v>0</v>
      </c>
      <c r="BQ363" s="19">
        <f t="shared" si="250"/>
        <v>1</v>
      </c>
      <c r="BR363" s="19">
        <f t="shared" si="251"/>
        <v>0</v>
      </c>
      <c r="BS363" s="19">
        <f t="shared" si="252"/>
        <v>0</v>
      </c>
      <c r="BT363" s="19">
        <f t="shared" si="253"/>
        <v>0</v>
      </c>
      <c r="BU363" s="19">
        <f t="shared" si="254"/>
        <v>0</v>
      </c>
      <c r="BV363" s="19">
        <f t="shared" si="255"/>
        <v>0</v>
      </c>
      <c r="BW363" s="19">
        <f t="shared" si="256"/>
        <v>0</v>
      </c>
      <c r="BY363" s="12" t="str">
        <f t="shared" si="257"/>
        <v/>
      </c>
      <c r="BZ363" s="12"/>
      <c r="CA363" s="12" t="str">
        <f t="shared" si="258"/>
        <v/>
      </c>
      <c r="CB363" s="12" t="str">
        <f t="shared" si="259"/>
        <v>PRD_BODY</v>
      </c>
      <c r="CC363" s="12" t="str">
        <f t="shared" si="260"/>
        <v>PRD_BODY</v>
      </c>
    </row>
    <row r="364" spans="1:81" ht="14.25" customHeight="1" x14ac:dyDescent="0.35">
      <c r="A364" s="77" t="str">
        <f t="shared" si="224"/>
        <v>Not Completed</v>
      </c>
      <c r="C364" s="19">
        <f t="shared" si="261"/>
        <v>363</v>
      </c>
      <c r="D364" s="14" t="str">
        <f t="shared" si="225"/>
        <v/>
      </c>
      <c r="E364" s="15"/>
      <c r="F364" s="15"/>
      <c r="G364" s="15"/>
      <c r="H364" s="20" t="str">
        <f t="shared" si="226"/>
        <v/>
      </c>
      <c r="I364" s="15"/>
      <c r="J364" s="15"/>
      <c r="K364" s="65"/>
      <c r="L364" s="65"/>
      <c r="M364" s="15"/>
      <c r="N364" s="15"/>
      <c r="O364" s="15"/>
      <c r="P364" s="16"/>
      <c r="Q364" s="21" t="str">
        <f>IF(ISBLANK(O364)=TRUE,"",VLOOKUP(O364,'validation code'!$X$35:$Y$38,2,0))</f>
        <v/>
      </c>
      <c r="R364" s="84" t="e">
        <f t="shared" si="227"/>
        <v>#VALUE!</v>
      </c>
      <c r="S364" s="16"/>
      <c r="T364" s="83" t="e">
        <f t="shared" si="228"/>
        <v>#VALUE!</v>
      </c>
      <c r="U364" s="66"/>
      <c r="V364" s="66"/>
      <c r="W364" s="66"/>
      <c r="X364" s="66"/>
      <c r="Y364" s="76"/>
      <c r="Z364" s="66"/>
      <c r="AA364" s="76"/>
      <c r="AB364" s="79">
        <f t="shared" si="262"/>
        <v>0</v>
      </c>
      <c r="AC364" s="79">
        <f t="shared" si="262"/>
        <v>0</v>
      </c>
      <c r="AD364" s="79">
        <f t="shared" si="262"/>
        <v>0</v>
      </c>
      <c r="AE364" s="79">
        <f t="shared" si="262"/>
        <v>0</v>
      </c>
      <c r="AF364" s="79">
        <f t="shared" si="262"/>
        <v>0</v>
      </c>
      <c r="AG364" s="79">
        <f t="shared" si="262"/>
        <v>0</v>
      </c>
      <c r="AH364" s="79">
        <f t="shared" si="262"/>
        <v>0</v>
      </c>
      <c r="AI364" s="79">
        <f t="shared" si="262"/>
        <v>0</v>
      </c>
      <c r="AJ364" s="79">
        <f t="shared" si="262"/>
        <v>0</v>
      </c>
      <c r="AK364" s="79">
        <f t="shared" si="262"/>
        <v>0</v>
      </c>
      <c r="AL364" s="79">
        <f t="shared" si="262"/>
        <v>0</v>
      </c>
      <c r="AM364" s="79">
        <f t="shared" si="262"/>
        <v>0</v>
      </c>
      <c r="AN364" s="68" t="e">
        <f t="shared" si="229"/>
        <v>#VALUE!</v>
      </c>
      <c r="AP364" s="77" t="str">
        <f>IF(ISBLANK(F364),"",VLOOKUP(F364,'validation code'!$T$64:$U$120,2,0))</f>
        <v/>
      </c>
      <c r="AQ364" s="77" t="str">
        <f>IF(ISBLANK(F364),"",VLOOKUP(F364,'validation code'!$T$3:$U$59,2,0))</f>
        <v/>
      </c>
      <c r="AR364" s="77" t="str">
        <f>IF(ISBLANK(M364)=TRUE,"",VLOOKUP(M364,'validation code'!$X$48:$Y$49,2,0))</f>
        <v/>
      </c>
      <c r="AS364" s="77" t="str">
        <f>IF(ISBLANK(F364)=TRUE,"",VLOOKUP(F364,'validation code'!$A$22:$B$79,2,0))</f>
        <v/>
      </c>
      <c r="AU364" s="77" t="s">
        <v>40</v>
      </c>
      <c r="AV364" s="77" t="str">
        <f>IF(ISBLANK($B$2)=TRUE,"",VLOOKUP($B$2,'validation code'!$W$54:$X$69,2,0))</f>
        <v>PRB</v>
      </c>
      <c r="AW364" s="77" t="str">
        <f t="shared" si="230"/>
        <v>01</v>
      </c>
      <c r="AX364" s="77" t="str">
        <f t="shared" si="231"/>
        <v/>
      </c>
      <c r="AY364" s="77" t="str">
        <f t="shared" si="232"/>
        <v>0363</v>
      </c>
      <c r="AZ364" s="77" t="str">
        <f t="shared" si="233"/>
        <v>EX-22-PRB-01--0363</v>
      </c>
      <c r="BA364" s="77" t="str">
        <f t="shared" si="234"/>
        <v>Not Completed</v>
      </c>
      <c r="BB364" s="19">
        <f t="shared" si="235"/>
        <v>0</v>
      </c>
      <c r="BC364" s="19">
        <f t="shared" si="236"/>
        <v>0</v>
      </c>
      <c r="BD364" s="19">
        <f t="shared" si="237"/>
        <v>0</v>
      </c>
      <c r="BE364" s="19">
        <f t="shared" si="238"/>
        <v>1</v>
      </c>
      <c r="BF364" s="19">
        <f t="shared" si="239"/>
        <v>0</v>
      </c>
      <c r="BG364" s="19">
        <f t="shared" si="240"/>
        <v>0</v>
      </c>
      <c r="BH364" s="19">
        <f t="shared" si="241"/>
        <v>0</v>
      </c>
      <c r="BI364" s="19">
        <f t="shared" si="242"/>
        <v>0</v>
      </c>
      <c r="BJ364" s="19">
        <f t="shared" si="243"/>
        <v>0</v>
      </c>
      <c r="BK364" s="19">
        <f t="shared" si="244"/>
        <v>0</v>
      </c>
      <c r="BL364" s="19">
        <f t="shared" si="245"/>
        <v>0</v>
      </c>
      <c r="BM364" s="19">
        <f t="shared" si="246"/>
        <v>0</v>
      </c>
      <c r="BN364" s="19">
        <f t="shared" si="247"/>
        <v>1</v>
      </c>
      <c r="BO364" s="19">
        <f t="shared" si="248"/>
        <v>1</v>
      </c>
      <c r="BP364" s="19">
        <f t="shared" si="249"/>
        <v>0</v>
      </c>
      <c r="BQ364" s="19">
        <f t="shared" si="250"/>
        <v>1</v>
      </c>
      <c r="BR364" s="19">
        <f t="shared" si="251"/>
        <v>0</v>
      </c>
      <c r="BS364" s="19">
        <f t="shared" si="252"/>
        <v>0</v>
      </c>
      <c r="BT364" s="19">
        <f t="shared" si="253"/>
        <v>0</v>
      </c>
      <c r="BU364" s="19">
        <f t="shared" si="254"/>
        <v>0</v>
      </c>
      <c r="BV364" s="19">
        <f t="shared" si="255"/>
        <v>0</v>
      </c>
      <c r="BW364" s="19">
        <f t="shared" si="256"/>
        <v>0</v>
      </c>
      <c r="BY364" s="12" t="str">
        <f t="shared" si="257"/>
        <v/>
      </c>
      <c r="BZ364" s="12"/>
      <c r="CA364" s="12" t="str">
        <f t="shared" si="258"/>
        <v/>
      </c>
      <c r="CB364" s="12" t="str">
        <f t="shared" si="259"/>
        <v>PRD_BODY</v>
      </c>
      <c r="CC364" s="12" t="str">
        <f t="shared" si="260"/>
        <v>PRD_BODY</v>
      </c>
    </row>
    <row r="365" spans="1:81" ht="14.25" customHeight="1" x14ac:dyDescent="0.35">
      <c r="A365" s="77" t="str">
        <f t="shared" si="224"/>
        <v>Not Completed</v>
      </c>
      <c r="C365" s="19">
        <f t="shared" si="261"/>
        <v>364</v>
      </c>
      <c r="D365" s="14" t="str">
        <f t="shared" si="225"/>
        <v/>
      </c>
      <c r="E365" s="15"/>
      <c r="F365" s="15"/>
      <c r="G365" s="15"/>
      <c r="H365" s="20" t="str">
        <f t="shared" si="226"/>
        <v/>
      </c>
      <c r="I365" s="15"/>
      <c r="J365" s="15"/>
      <c r="K365" s="65"/>
      <c r="L365" s="65"/>
      <c r="M365" s="15"/>
      <c r="N365" s="15"/>
      <c r="O365" s="15"/>
      <c r="P365" s="16"/>
      <c r="Q365" s="21" t="str">
        <f>IF(ISBLANK(O365)=TRUE,"",VLOOKUP(O365,'validation code'!$X$35:$Y$38,2,0))</f>
        <v/>
      </c>
      <c r="R365" s="84" t="e">
        <f t="shared" si="227"/>
        <v>#VALUE!</v>
      </c>
      <c r="S365" s="16"/>
      <c r="T365" s="83" t="e">
        <f t="shared" si="228"/>
        <v>#VALUE!</v>
      </c>
      <c r="U365" s="66"/>
      <c r="V365" s="66"/>
      <c r="W365" s="66"/>
      <c r="X365" s="66"/>
      <c r="Y365" s="76"/>
      <c r="Z365" s="66"/>
      <c r="AA365" s="76"/>
      <c r="AB365" s="79">
        <f t="shared" si="262"/>
        <v>0</v>
      </c>
      <c r="AC365" s="79">
        <f t="shared" si="262"/>
        <v>0</v>
      </c>
      <c r="AD365" s="79">
        <f t="shared" si="262"/>
        <v>0</v>
      </c>
      <c r="AE365" s="79">
        <f t="shared" ref="AB365:AM386" si="263">IFERROR(ROUND(IF(OR(ISBLANK($V365)=TRUE,$V365&lt;&gt;AE$1=TRUE,ISBLANK($T365)=TRUE),"",IF(AE$1=$V365,$T365,0)),0),0)</f>
        <v>0</v>
      </c>
      <c r="AF365" s="79">
        <f t="shared" si="263"/>
        <v>0</v>
      </c>
      <c r="AG365" s="79">
        <f t="shared" si="263"/>
        <v>0</v>
      </c>
      <c r="AH365" s="79">
        <f t="shared" si="263"/>
        <v>0</v>
      </c>
      <c r="AI365" s="79">
        <f t="shared" si="263"/>
        <v>0</v>
      </c>
      <c r="AJ365" s="79">
        <f t="shared" si="263"/>
        <v>0</v>
      </c>
      <c r="AK365" s="79">
        <f t="shared" si="263"/>
        <v>0</v>
      </c>
      <c r="AL365" s="79">
        <f t="shared" si="263"/>
        <v>0</v>
      </c>
      <c r="AM365" s="79">
        <f t="shared" si="263"/>
        <v>0</v>
      </c>
      <c r="AN365" s="68" t="e">
        <f t="shared" si="229"/>
        <v>#VALUE!</v>
      </c>
      <c r="AP365" s="77" t="str">
        <f>IF(ISBLANK(F365),"",VLOOKUP(F365,'validation code'!$T$64:$U$120,2,0))</f>
        <v/>
      </c>
      <c r="AQ365" s="77" t="str">
        <f>IF(ISBLANK(F365),"",VLOOKUP(F365,'validation code'!$T$3:$U$59,2,0))</f>
        <v/>
      </c>
      <c r="AR365" s="77" t="str">
        <f>IF(ISBLANK(M365)=TRUE,"",VLOOKUP(M365,'validation code'!$X$48:$Y$49,2,0))</f>
        <v/>
      </c>
      <c r="AS365" s="77" t="str">
        <f>IF(ISBLANK(F365)=TRUE,"",VLOOKUP(F365,'validation code'!$A$22:$B$79,2,0))</f>
        <v/>
      </c>
      <c r="AU365" s="77" t="s">
        <v>40</v>
      </c>
      <c r="AV365" s="77" t="str">
        <f>IF(ISBLANK($B$2)=TRUE,"",VLOOKUP($B$2,'validation code'!$W$54:$X$69,2,0))</f>
        <v>PRB</v>
      </c>
      <c r="AW365" s="77" t="str">
        <f t="shared" si="230"/>
        <v>01</v>
      </c>
      <c r="AX365" s="77" t="str">
        <f t="shared" si="231"/>
        <v/>
      </c>
      <c r="AY365" s="77" t="str">
        <f t="shared" si="232"/>
        <v>0364</v>
      </c>
      <c r="AZ365" s="77" t="str">
        <f t="shared" si="233"/>
        <v>EX-22-PRB-01--0364</v>
      </c>
      <c r="BA365" s="77" t="str">
        <f t="shared" si="234"/>
        <v>Not Completed</v>
      </c>
      <c r="BB365" s="19">
        <f t="shared" si="235"/>
        <v>0</v>
      </c>
      <c r="BC365" s="19">
        <f t="shared" si="236"/>
        <v>0</v>
      </c>
      <c r="BD365" s="19">
        <f t="shared" si="237"/>
        <v>0</v>
      </c>
      <c r="BE365" s="19">
        <f t="shared" si="238"/>
        <v>1</v>
      </c>
      <c r="BF365" s="19">
        <f t="shared" si="239"/>
        <v>0</v>
      </c>
      <c r="BG365" s="19">
        <f t="shared" si="240"/>
        <v>0</v>
      </c>
      <c r="BH365" s="19">
        <f t="shared" si="241"/>
        <v>0</v>
      </c>
      <c r="BI365" s="19">
        <f t="shared" si="242"/>
        <v>0</v>
      </c>
      <c r="BJ365" s="19">
        <f t="shared" si="243"/>
        <v>0</v>
      </c>
      <c r="BK365" s="19">
        <f t="shared" si="244"/>
        <v>0</v>
      </c>
      <c r="BL365" s="19">
        <f t="shared" si="245"/>
        <v>0</v>
      </c>
      <c r="BM365" s="19">
        <f t="shared" si="246"/>
        <v>0</v>
      </c>
      <c r="BN365" s="19">
        <f t="shared" si="247"/>
        <v>1</v>
      </c>
      <c r="BO365" s="19">
        <f t="shared" si="248"/>
        <v>1</v>
      </c>
      <c r="BP365" s="19">
        <f t="shared" si="249"/>
        <v>0</v>
      </c>
      <c r="BQ365" s="19">
        <f t="shared" si="250"/>
        <v>1</v>
      </c>
      <c r="BR365" s="19">
        <f t="shared" si="251"/>
        <v>0</v>
      </c>
      <c r="BS365" s="19">
        <f t="shared" si="252"/>
        <v>0</v>
      </c>
      <c r="BT365" s="19">
        <f t="shared" si="253"/>
        <v>0</v>
      </c>
      <c r="BU365" s="19">
        <f t="shared" si="254"/>
        <v>0</v>
      </c>
      <c r="BV365" s="19">
        <f t="shared" si="255"/>
        <v>0</v>
      </c>
      <c r="BW365" s="19">
        <f t="shared" si="256"/>
        <v>0</v>
      </c>
      <c r="BY365" s="12" t="str">
        <f t="shared" si="257"/>
        <v/>
      </c>
      <c r="BZ365" s="12"/>
      <c r="CA365" s="12" t="str">
        <f t="shared" si="258"/>
        <v/>
      </c>
      <c r="CB365" s="12" t="str">
        <f t="shared" si="259"/>
        <v>PRD_BODY</v>
      </c>
      <c r="CC365" s="12" t="str">
        <f t="shared" si="260"/>
        <v>PRD_BODY</v>
      </c>
    </row>
    <row r="366" spans="1:81" ht="14.25" customHeight="1" x14ac:dyDescent="0.35">
      <c r="A366" s="77" t="str">
        <f t="shared" si="224"/>
        <v>Not Completed</v>
      </c>
      <c r="C366" s="19">
        <f t="shared" si="261"/>
        <v>365</v>
      </c>
      <c r="D366" s="14" t="str">
        <f t="shared" si="225"/>
        <v/>
      </c>
      <c r="E366" s="15"/>
      <c r="F366" s="15"/>
      <c r="G366" s="15"/>
      <c r="H366" s="20" t="str">
        <f t="shared" si="226"/>
        <v/>
      </c>
      <c r="I366" s="15"/>
      <c r="J366" s="15"/>
      <c r="K366" s="65"/>
      <c r="L366" s="65"/>
      <c r="M366" s="15"/>
      <c r="N366" s="15"/>
      <c r="O366" s="15"/>
      <c r="P366" s="16"/>
      <c r="Q366" s="21" t="str">
        <f>IF(ISBLANK(O366)=TRUE,"",VLOOKUP(O366,'validation code'!$X$35:$Y$38,2,0))</f>
        <v/>
      </c>
      <c r="R366" s="84" t="e">
        <f t="shared" si="227"/>
        <v>#VALUE!</v>
      </c>
      <c r="S366" s="16"/>
      <c r="T366" s="83" t="e">
        <f t="shared" si="228"/>
        <v>#VALUE!</v>
      </c>
      <c r="U366" s="66"/>
      <c r="V366" s="66"/>
      <c r="W366" s="66"/>
      <c r="X366" s="66"/>
      <c r="Y366" s="76"/>
      <c r="Z366" s="66"/>
      <c r="AA366" s="76"/>
      <c r="AB366" s="79">
        <f t="shared" si="263"/>
        <v>0</v>
      </c>
      <c r="AC366" s="79">
        <f t="shared" si="263"/>
        <v>0</v>
      </c>
      <c r="AD366" s="79">
        <f t="shared" si="263"/>
        <v>0</v>
      </c>
      <c r="AE366" s="79">
        <f t="shared" si="263"/>
        <v>0</v>
      </c>
      <c r="AF366" s="79">
        <f t="shared" si="263"/>
        <v>0</v>
      </c>
      <c r="AG366" s="79">
        <f t="shared" si="263"/>
        <v>0</v>
      </c>
      <c r="AH366" s="79">
        <f t="shared" si="263"/>
        <v>0</v>
      </c>
      <c r="AI366" s="79">
        <f t="shared" si="263"/>
        <v>0</v>
      </c>
      <c r="AJ366" s="79">
        <f t="shared" si="263"/>
        <v>0</v>
      </c>
      <c r="AK366" s="79">
        <f t="shared" si="263"/>
        <v>0</v>
      </c>
      <c r="AL366" s="79">
        <f t="shared" si="263"/>
        <v>0</v>
      </c>
      <c r="AM366" s="79">
        <f t="shared" si="263"/>
        <v>0</v>
      </c>
      <c r="AN366" s="68" t="e">
        <f t="shared" si="229"/>
        <v>#VALUE!</v>
      </c>
      <c r="AP366" s="77" t="str">
        <f>IF(ISBLANK(F366),"",VLOOKUP(F366,'validation code'!$T$64:$U$120,2,0))</f>
        <v/>
      </c>
      <c r="AQ366" s="77" t="str">
        <f>IF(ISBLANK(F366),"",VLOOKUP(F366,'validation code'!$T$3:$U$59,2,0))</f>
        <v/>
      </c>
      <c r="AR366" s="77" t="str">
        <f>IF(ISBLANK(M366)=TRUE,"",VLOOKUP(M366,'validation code'!$X$48:$Y$49,2,0))</f>
        <v/>
      </c>
      <c r="AS366" s="77" t="str">
        <f>IF(ISBLANK(F366)=TRUE,"",VLOOKUP(F366,'validation code'!$A$22:$B$79,2,0))</f>
        <v/>
      </c>
      <c r="AU366" s="77" t="s">
        <v>40</v>
      </c>
      <c r="AV366" s="77" t="str">
        <f>IF(ISBLANK($B$2)=TRUE,"",VLOOKUP($B$2,'validation code'!$W$54:$X$69,2,0))</f>
        <v>PRB</v>
      </c>
      <c r="AW366" s="77" t="str">
        <f t="shared" si="230"/>
        <v>01</v>
      </c>
      <c r="AX366" s="77" t="str">
        <f t="shared" si="231"/>
        <v/>
      </c>
      <c r="AY366" s="77" t="str">
        <f t="shared" si="232"/>
        <v>0365</v>
      </c>
      <c r="AZ366" s="77" t="str">
        <f t="shared" si="233"/>
        <v>EX-22-PRB-01--0365</v>
      </c>
      <c r="BA366" s="77" t="str">
        <f t="shared" si="234"/>
        <v>Not Completed</v>
      </c>
      <c r="BB366" s="19">
        <f t="shared" si="235"/>
        <v>0</v>
      </c>
      <c r="BC366" s="19">
        <f t="shared" si="236"/>
        <v>0</v>
      </c>
      <c r="BD366" s="19">
        <f t="shared" si="237"/>
        <v>0</v>
      </c>
      <c r="BE366" s="19">
        <f t="shared" si="238"/>
        <v>1</v>
      </c>
      <c r="BF366" s="19">
        <f t="shared" si="239"/>
        <v>0</v>
      </c>
      <c r="BG366" s="19">
        <f t="shared" si="240"/>
        <v>0</v>
      </c>
      <c r="BH366" s="19">
        <f t="shared" si="241"/>
        <v>0</v>
      </c>
      <c r="BI366" s="19">
        <f t="shared" si="242"/>
        <v>0</v>
      </c>
      <c r="BJ366" s="19">
        <f t="shared" si="243"/>
        <v>0</v>
      </c>
      <c r="BK366" s="19">
        <f t="shared" si="244"/>
        <v>0</v>
      </c>
      <c r="BL366" s="19">
        <f t="shared" si="245"/>
        <v>0</v>
      </c>
      <c r="BM366" s="19">
        <f t="shared" si="246"/>
        <v>0</v>
      </c>
      <c r="BN366" s="19">
        <f t="shared" si="247"/>
        <v>1</v>
      </c>
      <c r="BO366" s="19">
        <f t="shared" si="248"/>
        <v>1</v>
      </c>
      <c r="BP366" s="19">
        <f t="shared" si="249"/>
        <v>0</v>
      </c>
      <c r="BQ366" s="19">
        <f t="shared" si="250"/>
        <v>1</v>
      </c>
      <c r="BR366" s="19">
        <f t="shared" si="251"/>
        <v>0</v>
      </c>
      <c r="BS366" s="19">
        <f t="shared" si="252"/>
        <v>0</v>
      </c>
      <c r="BT366" s="19">
        <f t="shared" si="253"/>
        <v>0</v>
      </c>
      <c r="BU366" s="19">
        <f t="shared" si="254"/>
        <v>0</v>
      </c>
      <c r="BV366" s="19">
        <f t="shared" si="255"/>
        <v>0</v>
      </c>
      <c r="BW366" s="19">
        <f t="shared" si="256"/>
        <v>0</v>
      </c>
      <c r="BY366" s="12" t="str">
        <f t="shared" si="257"/>
        <v/>
      </c>
      <c r="BZ366" s="12"/>
      <c r="CA366" s="12" t="str">
        <f t="shared" si="258"/>
        <v/>
      </c>
      <c r="CB366" s="12" t="str">
        <f t="shared" si="259"/>
        <v>PRD_BODY</v>
      </c>
      <c r="CC366" s="12" t="str">
        <f t="shared" si="260"/>
        <v>PRD_BODY</v>
      </c>
    </row>
    <row r="367" spans="1:81" ht="14.25" customHeight="1" x14ac:dyDescent="0.35">
      <c r="A367" s="77" t="str">
        <f t="shared" si="224"/>
        <v>Not Completed</v>
      </c>
      <c r="C367" s="19">
        <f t="shared" si="261"/>
        <v>366</v>
      </c>
      <c r="D367" s="14" t="str">
        <f t="shared" si="225"/>
        <v/>
      </c>
      <c r="E367" s="15"/>
      <c r="F367" s="15"/>
      <c r="G367" s="15"/>
      <c r="H367" s="20" t="str">
        <f t="shared" si="226"/>
        <v/>
      </c>
      <c r="I367" s="15"/>
      <c r="J367" s="15"/>
      <c r="K367" s="65"/>
      <c r="L367" s="65"/>
      <c r="M367" s="15"/>
      <c r="N367" s="15"/>
      <c r="O367" s="15"/>
      <c r="P367" s="16"/>
      <c r="Q367" s="21" t="str">
        <f>IF(ISBLANK(O367)=TRUE,"",VLOOKUP(O367,'validation code'!$X$35:$Y$38,2,0))</f>
        <v/>
      </c>
      <c r="R367" s="84" t="e">
        <f t="shared" si="227"/>
        <v>#VALUE!</v>
      </c>
      <c r="S367" s="16"/>
      <c r="T367" s="83" t="e">
        <f t="shared" si="228"/>
        <v>#VALUE!</v>
      </c>
      <c r="U367" s="66"/>
      <c r="V367" s="66"/>
      <c r="W367" s="66"/>
      <c r="X367" s="66"/>
      <c r="Y367" s="76"/>
      <c r="Z367" s="66"/>
      <c r="AA367" s="76"/>
      <c r="AB367" s="79">
        <f t="shared" si="263"/>
        <v>0</v>
      </c>
      <c r="AC367" s="79">
        <f t="shared" si="263"/>
        <v>0</v>
      </c>
      <c r="AD367" s="79">
        <f t="shared" si="263"/>
        <v>0</v>
      </c>
      <c r="AE367" s="79">
        <f t="shared" si="263"/>
        <v>0</v>
      </c>
      <c r="AF367" s="79">
        <f t="shared" si="263"/>
        <v>0</v>
      </c>
      <c r="AG367" s="79">
        <f t="shared" si="263"/>
        <v>0</v>
      </c>
      <c r="AH367" s="79">
        <f t="shared" si="263"/>
        <v>0</v>
      </c>
      <c r="AI367" s="79">
        <f t="shared" si="263"/>
        <v>0</v>
      </c>
      <c r="AJ367" s="79">
        <f t="shared" si="263"/>
        <v>0</v>
      </c>
      <c r="AK367" s="79">
        <f t="shared" si="263"/>
        <v>0</v>
      </c>
      <c r="AL367" s="79">
        <f t="shared" si="263"/>
        <v>0</v>
      </c>
      <c r="AM367" s="79">
        <f t="shared" si="263"/>
        <v>0</v>
      </c>
      <c r="AN367" s="68" t="e">
        <f t="shared" si="229"/>
        <v>#VALUE!</v>
      </c>
      <c r="AP367" s="77" t="str">
        <f>IF(ISBLANK(F367),"",VLOOKUP(F367,'validation code'!$T$64:$U$120,2,0))</f>
        <v/>
      </c>
      <c r="AQ367" s="77" t="str">
        <f>IF(ISBLANK(F367),"",VLOOKUP(F367,'validation code'!$T$3:$U$59,2,0))</f>
        <v/>
      </c>
      <c r="AR367" s="77" t="str">
        <f>IF(ISBLANK(M367)=TRUE,"",VLOOKUP(M367,'validation code'!$X$48:$Y$49,2,0))</f>
        <v/>
      </c>
      <c r="AS367" s="77" t="str">
        <f>IF(ISBLANK(F367)=TRUE,"",VLOOKUP(F367,'validation code'!$A$22:$B$79,2,0))</f>
        <v/>
      </c>
      <c r="AU367" s="77" t="s">
        <v>40</v>
      </c>
      <c r="AV367" s="77" t="str">
        <f>IF(ISBLANK($B$2)=TRUE,"",VLOOKUP($B$2,'validation code'!$W$54:$X$69,2,0))</f>
        <v>PRB</v>
      </c>
      <c r="AW367" s="77" t="str">
        <f t="shared" si="230"/>
        <v>01</v>
      </c>
      <c r="AX367" s="77" t="str">
        <f t="shared" si="231"/>
        <v/>
      </c>
      <c r="AY367" s="77" t="str">
        <f t="shared" si="232"/>
        <v>0366</v>
      </c>
      <c r="AZ367" s="77" t="str">
        <f t="shared" si="233"/>
        <v>EX-22-PRB-01--0366</v>
      </c>
      <c r="BA367" s="77" t="str">
        <f t="shared" si="234"/>
        <v>Not Completed</v>
      </c>
      <c r="BB367" s="19">
        <f t="shared" si="235"/>
        <v>0</v>
      </c>
      <c r="BC367" s="19">
        <f t="shared" si="236"/>
        <v>0</v>
      </c>
      <c r="BD367" s="19">
        <f t="shared" si="237"/>
        <v>0</v>
      </c>
      <c r="BE367" s="19">
        <f t="shared" si="238"/>
        <v>1</v>
      </c>
      <c r="BF367" s="19">
        <f t="shared" si="239"/>
        <v>0</v>
      </c>
      <c r="BG367" s="19">
        <f t="shared" si="240"/>
        <v>0</v>
      </c>
      <c r="BH367" s="19">
        <f t="shared" si="241"/>
        <v>0</v>
      </c>
      <c r="BI367" s="19">
        <f t="shared" si="242"/>
        <v>0</v>
      </c>
      <c r="BJ367" s="19">
        <f t="shared" si="243"/>
        <v>0</v>
      </c>
      <c r="BK367" s="19">
        <f t="shared" si="244"/>
        <v>0</v>
      </c>
      <c r="BL367" s="19">
        <f t="shared" si="245"/>
        <v>0</v>
      </c>
      <c r="BM367" s="19">
        <f t="shared" si="246"/>
        <v>0</v>
      </c>
      <c r="BN367" s="19">
        <f t="shared" si="247"/>
        <v>1</v>
      </c>
      <c r="BO367" s="19">
        <f t="shared" si="248"/>
        <v>1</v>
      </c>
      <c r="BP367" s="19">
        <f t="shared" si="249"/>
        <v>0</v>
      </c>
      <c r="BQ367" s="19">
        <f t="shared" si="250"/>
        <v>1</v>
      </c>
      <c r="BR367" s="19">
        <f t="shared" si="251"/>
        <v>0</v>
      </c>
      <c r="BS367" s="19">
        <f t="shared" si="252"/>
        <v>0</v>
      </c>
      <c r="BT367" s="19">
        <f t="shared" si="253"/>
        <v>0</v>
      </c>
      <c r="BU367" s="19">
        <f t="shared" si="254"/>
        <v>0</v>
      </c>
      <c r="BV367" s="19">
        <f t="shared" si="255"/>
        <v>0</v>
      </c>
      <c r="BW367" s="19">
        <f t="shared" si="256"/>
        <v>0</v>
      </c>
      <c r="BY367" s="12" t="str">
        <f t="shared" si="257"/>
        <v/>
      </c>
      <c r="BZ367" s="12"/>
      <c r="CA367" s="12" t="str">
        <f t="shared" si="258"/>
        <v/>
      </c>
      <c r="CB367" s="12" t="str">
        <f t="shared" si="259"/>
        <v>PRD_BODY</v>
      </c>
      <c r="CC367" s="12" t="str">
        <f t="shared" si="260"/>
        <v>PRD_BODY</v>
      </c>
    </row>
    <row r="368" spans="1:81" ht="14.25" customHeight="1" x14ac:dyDescent="0.35">
      <c r="A368" s="77" t="str">
        <f t="shared" si="224"/>
        <v>Not Completed</v>
      </c>
      <c r="C368" s="19">
        <f t="shared" si="261"/>
        <v>367</v>
      </c>
      <c r="D368" s="14" t="str">
        <f t="shared" si="225"/>
        <v/>
      </c>
      <c r="E368" s="15"/>
      <c r="F368" s="15"/>
      <c r="G368" s="15"/>
      <c r="H368" s="20" t="str">
        <f t="shared" si="226"/>
        <v/>
      </c>
      <c r="I368" s="15"/>
      <c r="J368" s="15"/>
      <c r="K368" s="65"/>
      <c r="L368" s="65"/>
      <c r="M368" s="15"/>
      <c r="N368" s="15"/>
      <c r="O368" s="15"/>
      <c r="P368" s="16"/>
      <c r="Q368" s="21" t="str">
        <f>IF(ISBLANK(O368)=TRUE,"",VLOOKUP(O368,'validation code'!$X$35:$Y$38,2,0))</f>
        <v/>
      </c>
      <c r="R368" s="84" t="e">
        <f t="shared" si="227"/>
        <v>#VALUE!</v>
      </c>
      <c r="S368" s="16"/>
      <c r="T368" s="83" t="e">
        <f t="shared" si="228"/>
        <v>#VALUE!</v>
      </c>
      <c r="U368" s="66"/>
      <c r="V368" s="66"/>
      <c r="W368" s="66"/>
      <c r="X368" s="66"/>
      <c r="Y368" s="76"/>
      <c r="Z368" s="66"/>
      <c r="AA368" s="76"/>
      <c r="AB368" s="79">
        <f t="shared" si="263"/>
        <v>0</v>
      </c>
      <c r="AC368" s="79">
        <f t="shared" si="263"/>
        <v>0</v>
      </c>
      <c r="AD368" s="79">
        <f t="shared" si="263"/>
        <v>0</v>
      </c>
      <c r="AE368" s="79">
        <f t="shared" si="263"/>
        <v>0</v>
      </c>
      <c r="AF368" s="79">
        <f t="shared" si="263"/>
        <v>0</v>
      </c>
      <c r="AG368" s="79">
        <f t="shared" si="263"/>
        <v>0</v>
      </c>
      <c r="AH368" s="79">
        <f t="shared" si="263"/>
        <v>0</v>
      </c>
      <c r="AI368" s="79">
        <f t="shared" si="263"/>
        <v>0</v>
      </c>
      <c r="AJ368" s="79">
        <f t="shared" si="263"/>
        <v>0</v>
      </c>
      <c r="AK368" s="79">
        <f t="shared" si="263"/>
        <v>0</v>
      </c>
      <c r="AL368" s="79">
        <f t="shared" si="263"/>
        <v>0</v>
      </c>
      <c r="AM368" s="79">
        <f t="shared" si="263"/>
        <v>0</v>
      </c>
      <c r="AN368" s="68" t="e">
        <f t="shared" si="229"/>
        <v>#VALUE!</v>
      </c>
      <c r="AP368" s="77" t="str">
        <f>IF(ISBLANK(F368),"",VLOOKUP(F368,'validation code'!$T$64:$U$120,2,0))</f>
        <v/>
      </c>
      <c r="AQ368" s="77" t="str">
        <f>IF(ISBLANK(F368),"",VLOOKUP(F368,'validation code'!$T$3:$U$59,2,0))</f>
        <v/>
      </c>
      <c r="AR368" s="77" t="str">
        <f>IF(ISBLANK(M368)=TRUE,"",VLOOKUP(M368,'validation code'!$X$48:$Y$49,2,0))</f>
        <v/>
      </c>
      <c r="AS368" s="77" t="str">
        <f>IF(ISBLANK(F368)=TRUE,"",VLOOKUP(F368,'validation code'!$A$22:$B$79,2,0))</f>
        <v/>
      </c>
      <c r="AU368" s="77" t="s">
        <v>40</v>
      </c>
      <c r="AV368" s="77" t="str">
        <f>IF(ISBLANK($B$2)=TRUE,"",VLOOKUP($B$2,'validation code'!$W$54:$X$69,2,0))</f>
        <v>PRB</v>
      </c>
      <c r="AW368" s="77" t="str">
        <f t="shared" si="230"/>
        <v>01</v>
      </c>
      <c r="AX368" s="77" t="str">
        <f t="shared" si="231"/>
        <v/>
      </c>
      <c r="AY368" s="77" t="str">
        <f t="shared" si="232"/>
        <v>0367</v>
      </c>
      <c r="AZ368" s="77" t="str">
        <f t="shared" si="233"/>
        <v>EX-22-PRB-01--0367</v>
      </c>
      <c r="BA368" s="77" t="str">
        <f t="shared" si="234"/>
        <v>Not Completed</v>
      </c>
      <c r="BB368" s="19">
        <f t="shared" si="235"/>
        <v>0</v>
      </c>
      <c r="BC368" s="19">
        <f t="shared" si="236"/>
        <v>0</v>
      </c>
      <c r="BD368" s="19">
        <f t="shared" si="237"/>
        <v>0</v>
      </c>
      <c r="BE368" s="19">
        <f t="shared" si="238"/>
        <v>1</v>
      </c>
      <c r="BF368" s="19">
        <f t="shared" si="239"/>
        <v>0</v>
      </c>
      <c r="BG368" s="19">
        <f t="shared" si="240"/>
        <v>0</v>
      </c>
      <c r="BH368" s="19">
        <f t="shared" si="241"/>
        <v>0</v>
      </c>
      <c r="BI368" s="19">
        <f t="shared" si="242"/>
        <v>0</v>
      </c>
      <c r="BJ368" s="19">
        <f t="shared" si="243"/>
        <v>0</v>
      </c>
      <c r="BK368" s="19">
        <f t="shared" si="244"/>
        <v>0</v>
      </c>
      <c r="BL368" s="19">
        <f t="shared" si="245"/>
        <v>0</v>
      </c>
      <c r="BM368" s="19">
        <f t="shared" si="246"/>
        <v>0</v>
      </c>
      <c r="BN368" s="19">
        <f t="shared" si="247"/>
        <v>1</v>
      </c>
      <c r="BO368" s="19">
        <f t="shared" si="248"/>
        <v>1</v>
      </c>
      <c r="BP368" s="19">
        <f t="shared" si="249"/>
        <v>0</v>
      </c>
      <c r="BQ368" s="19">
        <f t="shared" si="250"/>
        <v>1</v>
      </c>
      <c r="BR368" s="19">
        <f t="shared" si="251"/>
        <v>0</v>
      </c>
      <c r="BS368" s="19">
        <f t="shared" si="252"/>
        <v>0</v>
      </c>
      <c r="BT368" s="19">
        <f t="shared" si="253"/>
        <v>0</v>
      </c>
      <c r="BU368" s="19">
        <f t="shared" si="254"/>
        <v>0</v>
      </c>
      <c r="BV368" s="19">
        <f t="shared" si="255"/>
        <v>0</v>
      </c>
      <c r="BW368" s="19">
        <f t="shared" si="256"/>
        <v>0</v>
      </c>
      <c r="BY368" s="12" t="str">
        <f t="shared" si="257"/>
        <v/>
      </c>
      <c r="BZ368" s="12"/>
      <c r="CA368" s="12" t="str">
        <f t="shared" si="258"/>
        <v/>
      </c>
      <c r="CB368" s="12" t="str">
        <f t="shared" si="259"/>
        <v>PRD_BODY</v>
      </c>
      <c r="CC368" s="12" t="str">
        <f t="shared" si="260"/>
        <v>PRD_BODY</v>
      </c>
    </row>
    <row r="369" spans="1:81" ht="14.25" customHeight="1" x14ac:dyDescent="0.35">
      <c r="A369" s="77" t="str">
        <f t="shared" si="224"/>
        <v>Not Completed</v>
      </c>
      <c r="C369" s="19">
        <f t="shared" si="261"/>
        <v>368</v>
      </c>
      <c r="D369" s="14" t="str">
        <f t="shared" si="225"/>
        <v/>
      </c>
      <c r="E369" s="15"/>
      <c r="F369" s="15"/>
      <c r="G369" s="15"/>
      <c r="H369" s="20" t="str">
        <f t="shared" si="226"/>
        <v/>
      </c>
      <c r="I369" s="15"/>
      <c r="J369" s="15"/>
      <c r="K369" s="65"/>
      <c r="L369" s="65"/>
      <c r="M369" s="15"/>
      <c r="N369" s="15"/>
      <c r="O369" s="15"/>
      <c r="P369" s="16"/>
      <c r="Q369" s="21" t="str">
        <f>IF(ISBLANK(O369)=TRUE,"",VLOOKUP(O369,'validation code'!$X$35:$Y$38,2,0))</f>
        <v/>
      </c>
      <c r="R369" s="84" t="e">
        <f t="shared" si="227"/>
        <v>#VALUE!</v>
      </c>
      <c r="S369" s="16"/>
      <c r="T369" s="83" t="e">
        <f t="shared" si="228"/>
        <v>#VALUE!</v>
      </c>
      <c r="U369" s="66"/>
      <c r="V369" s="66"/>
      <c r="W369" s="66"/>
      <c r="X369" s="66"/>
      <c r="Y369" s="76"/>
      <c r="Z369" s="66"/>
      <c r="AA369" s="76"/>
      <c r="AB369" s="79">
        <f t="shared" si="263"/>
        <v>0</v>
      </c>
      <c r="AC369" s="79">
        <f t="shared" si="263"/>
        <v>0</v>
      </c>
      <c r="AD369" s="79">
        <f t="shared" si="263"/>
        <v>0</v>
      </c>
      <c r="AE369" s="79">
        <f t="shared" si="263"/>
        <v>0</v>
      </c>
      <c r="AF369" s="79">
        <f t="shared" si="263"/>
        <v>0</v>
      </c>
      <c r="AG369" s="79">
        <f t="shared" si="263"/>
        <v>0</v>
      </c>
      <c r="AH369" s="79">
        <f t="shared" si="263"/>
        <v>0</v>
      </c>
      <c r="AI369" s="79">
        <f t="shared" si="263"/>
        <v>0</v>
      </c>
      <c r="AJ369" s="79">
        <f t="shared" si="263"/>
        <v>0</v>
      </c>
      <c r="AK369" s="79">
        <f t="shared" si="263"/>
        <v>0</v>
      </c>
      <c r="AL369" s="79">
        <f t="shared" si="263"/>
        <v>0</v>
      </c>
      <c r="AM369" s="79">
        <f t="shared" si="263"/>
        <v>0</v>
      </c>
      <c r="AN369" s="68" t="e">
        <f t="shared" si="229"/>
        <v>#VALUE!</v>
      </c>
      <c r="AP369" s="77" t="str">
        <f>IF(ISBLANK(F369),"",VLOOKUP(F369,'validation code'!$T$64:$U$120,2,0))</f>
        <v/>
      </c>
      <c r="AQ369" s="77" t="str">
        <f>IF(ISBLANK(F369),"",VLOOKUP(F369,'validation code'!$T$3:$U$59,2,0))</f>
        <v/>
      </c>
      <c r="AR369" s="77" t="str">
        <f>IF(ISBLANK(M369)=TRUE,"",VLOOKUP(M369,'validation code'!$X$48:$Y$49,2,0))</f>
        <v/>
      </c>
      <c r="AS369" s="77" t="str">
        <f>IF(ISBLANK(F369)=TRUE,"",VLOOKUP(F369,'validation code'!$A$22:$B$79,2,0))</f>
        <v/>
      </c>
      <c r="AU369" s="77" t="s">
        <v>40</v>
      </c>
      <c r="AV369" s="77" t="str">
        <f>IF(ISBLANK($B$2)=TRUE,"",VLOOKUP($B$2,'validation code'!$W$54:$X$69,2,0))</f>
        <v>PRB</v>
      </c>
      <c r="AW369" s="77" t="str">
        <f t="shared" si="230"/>
        <v>01</v>
      </c>
      <c r="AX369" s="77" t="str">
        <f t="shared" si="231"/>
        <v/>
      </c>
      <c r="AY369" s="77" t="str">
        <f t="shared" si="232"/>
        <v>0368</v>
      </c>
      <c r="AZ369" s="77" t="str">
        <f t="shared" si="233"/>
        <v>EX-22-PRB-01--0368</v>
      </c>
      <c r="BA369" s="77" t="str">
        <f t="shared" si="234"/>
        <v>Not Completed</v>
      </c>
      <c r="BB369" s="19">
        <f t="shared" si="235"/>
        <v>0</v>
      </c>
      <c r="BC369" s="19">
        <f t="shared" si="236"/>
        <v>0</v>
      </c>
      <c r="BD369" s="19">
        <f t="shared" si="237"/>
        <v>0</v>
      </c>
      <c r="BE369" s="19">
        <f t="shared" si="238"/>
        <v>1</v>
      </c>
      <c r="BF369" s="19">
        <f t="shared" si="239"/>
        <v>0</v>
      </c>
      <c r="BG369" s="19">
        <f t="shared" si="240"/>
        <v>0</v>
      </c>
      <c r="BH369" s="19">
        <f t="shared" si="241"/>
        <v>0</v>
      </c>
      <c r="BI369" s="19">
        <f t="shared" si="242"/>
        <v>0</v>
      </c>
      <c r="BJ369" s="19">
        <f t="shared" si="243"/>
        <v>0</v>
      </c>
      <c r="BK369" s="19">
        <f t="shared" si="244"/>
        <v>0</v>
      </c>
      <c r="BL369" s="19">
        <f t="shared" si="245"/>
        <v>0</v>
      </c>
      <c r="BM369" s="19">
        <f t="shared" si="246"/>
        <v>0</v>
      </c>
      <c r="BN369" s="19">
        <f t="shared" si="247"/>
        <v>1</v>
      </c>
      <c r="BO369" s="19">
        <f t="shared" si="248"/>
        <v>1</v>
      </c>
      <c r="BP369" s="19">
        <f t="shared" si="249"/>
        <v>0</v>
      </c>
      <c r="BQ369" s="19">
        <f t="shared" si="250"/>
        <v>1</v>
      </c>
      <c r="BR369" s="19">
        <f t="shared" si="251"/>
        <v>0</v>
      </c>
      <c r="BS369" s="19">
        <f t="shared" si="252"/>
        <v>0</v>
      </c>
      <c r="BT369" s="19">
        <f t="shared" si="253"/>
        <v>0</v>
      </c>
      <c r="BU369" s="19">
        <f t="shared" si="254"/>
        <v>0</v>
      </c>
      <c r="BV369" s="19">
        <f t="shared" si="255"/>
        <v>0</v>
      </c>
      <c r="BW369" s="19">
        <f t="shared" si="256"/>
        <v>0</v>
      </c>
      <c r="BY369" s="12" t="str">
        <f t="shared" si="257"/>
        <v/>
      </c>
      <c r="BZ369" s="12"/>
      <c r="CA369" s="12" t="str">
        <f t="shared" si="258"/>
        <v/>
      </c>
      <c r="CB369" s="12" t="str">
        <f t="shared" si="259"/>
        <v>PRD_BODY</v>
      </c>
      <c r="CC369" s="12" t="str">
        <f t="shared" si="260"/>
        <v>PRD_BODY</v>
      </c>
    </row>
    <row r="370" spans="1:81" ht="14.25" customHeight="1" x14ac:dyDescent="0.35">
      <c r="A370" s="77" t="str">
        <f t="shared" si="224"/>
        <v>Not Completed</v>
      </c>
      <c r="C370" s="19">
        <f t="shared" si="261"/>
        <v>369</v>
      </c>
      <c r="D370" s="14" t="str">
        <f t="shared" si="225"/>
        <v/>
      </c>
      <c r="E370" s="15"/>
      <c r="F370" s="15"/>
      <c r="G370" s="15"/>
      <c r="H370" s="20" t="str">
        <f t="shared" si="226"/>
        <v/>
      </c>
      <c r="I370" s="15"/>
      <c r="J370" s="15"/>
      <c r="K370" s="65"/>
      <c r="L370" s="65"/>
      <c r="M370" s="15"/>
      <c r="N370" s="15"/>
      <c r="O370" s="15"/>
      <c r="P370" s="16"/>
      <c r="Q370" s="21" t="str">
        <f>IF(ISBLANK(O370)=TRUE,"",VLOOKUP(O370,'validation code'!$X$35:$Y$38,2,0))</f>
        <v/>
      </c>
      <c r="R370" s="84" t="e">
        <f t="shared" si="227"/>
        <v>#VALUE!</v>
      </c>
      <c r="S370" s="16"/>
      <c r="T370" s="83" t="e">
        <f t="shared" si="228"/>
        <v>#VALUE!</v>
      </c>
      <c r="U370" s="66"/>
      <c r="V370" s="66"/>
      <c r="W370" s="66"/>
      <c r="X370" s="66"/>
      <c r="Y370" s="76"/>
      <c r="Z370" s="66"/>
      <c r="AA370" s="76"/>
      <c r="AB370" s="79">
        <f t="shared" si="263"/>
        <v>0</v>
      </c>
      <c r="AC370" s="79">
        <f t="shared" si="263"/>
        <v>0</v>
      </c>
      <c r="AD370" s="79">
        <f t="shared" si="263"/>
        <v>0</v>
      </c>
      <c r="AE370" s="79">
        <f t="shared" si="263"/>
        <v>0</v>
      </c>
      <c r="AF370" s="79">
        <f t="shared" si="263"/>
        <v>0</v>
      </c>
      <c r="AG370" s="79">
        <f t="shared" si="263"/>
        <v>0</v>
      </c>
      <c r="AH370" s="79">
        <f t="shared" si="263"/>
        <v>0</v>
      </c>
      <c r="AI370" s="79">
        <f t="shared" si="263"/>
        <v>0</v>
      </c>
      <c r="AJ370" s="79">
        <f t="shared" si="263"/>
        <v>0</v>
      </c>
      <c r="AK370" s="79">
        <f t="shared" si="263"/>
        <v>0</v>
      </c>
      <c r="AL370" s="79">
        <f t="shared" si="263"/>
        <v>0</v>
      </c>
      <c r="AM370" s="79">
        <f t="shared" si="263"/>
        <v>0</v>
      </c>
      <c r="AN370" s="68" t="e">
        <f t="shared" si="229"/>
        <v>#VALUE!</v>
      </c>
      <c r="AP370" s="77" t="str">
        <f>IF(ISBLANK(F370),"",VLOOKUP(F370,'validation code'!$T$64:$U$120,2,0))</f>
        <v/>
      </c>
      <c r="AQ370" s="77" t="str">
        <f>IF(ISBLANK(F370),"",VLOOKUP(F370,'validation code'!$T$3:$U$59,2,0))</f>
        <v/>
      </c>
      <c r="AR370" s="77" t="str">
        <f>IF(ISBLANK(M370)=TRUE,"",VLOOKUP(M370,'validation code'!$X$48:$Y$49,2,0))</f>
        <v/>
      </c>
      <c r="AS370" s="77" t="str">
        <f>IF(ISBLANK(F370)=TRUE,"",VLOOKUP(F370,'validation code'!$A$22:$B$79,2,0))</f>
        <v/>
      </c>
      <c r="AU370" s="77" t="s">
        <v>40</v>
      </c>
      <c r="AV370" s="77" t="str">
        <f>IF(ISBLANK($B$2)=TRUE,"",VLOOKUP($B$2,'validation code'!$W$54:$X$69,2,0))</f>
        <v>PRB</v>
      </c>
      <c r="AW370" s="77" t="str">
        <f t="shared" si="230"/>
        <v>01</v>
      </c>
      <c r="AX370" s="77" t="str">
        <f t="shared" si="231"/>
        <v/>
      </c>
      <c r="AY370" s="77" t="str">
        <f t="shared" si="232"/>
        <v>0369</v>
      </c>
      <c r="AZ370" s="77" t="str">
        <f t="shared" si="233"/>
        <v>EX-22-PRB-01--0369</v>
      </c>
      <c r="BA370" s="77" t="str">
        <f t="shared" si="234"/>
        <v>Not Completed</v>
      </c>
      <c r="BB370" s="19">
        <f t="shared" si="235"/>
        <v>0</v>
      </c>
      <c r="BC370" s="19">
        <f t="shared" si="236"/>
        <v>0</v>
      </c>
      <c r="BD370" s="19">
        <f t="shared" si="237"/>
        <v>0</v>
      </c>
      <c r="BE370" s="19">
        <f t="shared" si="238"/>
        <v>1</v>
      </c>
      <c r="BF370" s="19">
        <f t="shared" si="239"/>
        <v>0</v>
      </c>
      <c r="BG370" s="19">
        <f t="shared" si="240"/>
        <v>0</v>
      </c>
      <c r="BH370" s="19">
        <f t="shared" si="241"/>
        <v>0</v>
      </c>
      <c r="BI370" s="19">
        <f t="shared" si="242"/>
        <v>0</v>
      </c>
      <c r="BJ370" s="19">
        <f t="shared" si="243"/>
        <v>0</v>
      </c>
      <c r="BK370" s="19">
        <f t="shared" si="244"/>
        <v>0</v>
      </c>
      <c r="BL370" s="19">
        <f t="shared" si="245"/>
        <v>0</v>
      </c>
      <c r="BM370" s="19">
        <f t="shared" si="246"/>
        <v>0</v>
      </c>
      <c r="BN370" s="19">
        <f t="shared" si="247"/>
        <v>1</v>
      </c>
      <c r="BO370" s="19">
        <f t="shared" si="248"/>
        <v>1</v>
      </c>
      <c r="BP370" s="19">
        <f t="shared" si="249"/>
        <v>0</v>
      </c>
      <c r="BQ370" s="19">
        <f t="shared" si="250"/>
        <v>1</v>
      </c>
      <c r="BR370" s="19">
        <f t="shared" si="251"/>
        <v>0</v>
      </c>
      <c r="BS370" s="19">
        <f t="shared" si="252"/>
        <v>0</v>
      </c>
      <c r="BT370" s="19">
        <f t="shared" si="253"/>
        <v>0</v>
      </c>
      <c r="BU370" s="19">
        <f t="shared" si="254"/>
        <v>0</v>
      </c>
      <c r="BV370" s="19">
        <f t="shared" si="255"/>
        <v>0</v>
      </c>
      <c r="BW370" s="19">
        <f t="shared" si="256"/>
        <v>0</v>
      </c>
      <c r="BY370" s="12" t="str">
        <f t="shared" si="257"/>
        <v/>
      </c>
      <c r="BZ370" s="12"/>
      <c r="CA370" s="12" t="str">
        <f t="shared" si="258"/>
        <v/>
      </c>
      <c r="CB370" s="12" t="str">
        <f t="shared" si="259"/>
        <v>PRD_BODY</v>
      </c>
      <c r="CC370" s="12" t="str">
        <f t="shared" si="260"/>
        <v>PRD_BODY</v>
      </c>
    </row>
    <row r="371" spans="1:81" ht="14.25" customHeight="1" x14ac:dyDescent="0.35">
      <c r="A371" s="77" t="str">
        <f t="shared" si="224"/>
        <v>Not Completed</v>
      </c>
      <c r="C371" s="19">
        <f t="shared" si="261"/>
        <v>370</v>
      </c>
      <c r="D371" s="14" t="str">
        <f t="shared" si="225"/>
        <v/>
      </c>
      <c r="E371" s="15"/>
      <c r="F371" s="15"/>
      <c r="G371" s="15"/>
      <c r="H371" s="20" t="str">
        <f t="shared" si="226"/>
        <v/>
      </c>
      <c r="I371" s="15"/>
      <c r="J371" s="15"/>
      <c r="K371" s="65"/>
      <c r="L371" s="65"/>
      <c r="M371" s="15"/>
      <c r="N371" s="15"/>
      <c r="O371" s="15"/>
      <c r="P371" s="16"/>
      <c r="Q371" s="21" t="str">
        <f>IF(ISBLANK(O371)=TRUE,"",VLOOKUP(O371,'validation code'!$X$35:$Y$38,2,0))</f>
        <v/>
      </c>
      <c r="R371" s="84" t="e">
        <f t="shared" si="227"/>
        <v>#VALUE!</v>
      </c>
      <c r="S371" s="16"/>
      <c r="T371" s="83" t="e">
        <f t="shared" si="228"/>
        <v>#VALUE!</v>
      </c>
      <c r="U371" s="66"/>
      <c r="V371" s="66"/>
      <c r="W371" s="66"/>
      <c r="X371" s="66"/>
      <c r="Y371" s="76"/>
      <c r="Z371" s="66"/>
      <c r="AA371" s="76"/>
      <c r="AB371" s="79">
        <f t="shared" si="263"/>
        <v>0</v>
      </c>
      <c r="AC371" s="79">
        <f t="shared" si="263"/>
        <v>0</v>
      </c>
      <c r="AD371" s="79">
        <f t="shared" si="263"/>
        <v>0</v>
      </c>
      <c r="AE371" s="79">
        <f t="shared" si="263"/>
        <v>0</v>
      </c>
      <c r="AF371" s="79">
        <f t="shared" si="263"/>
        <v>0</v>
      </c>
      <c r="AG371" s="79">
        <f t="shared" si="263"/>
        <v>0</v>
      </c>
      <c r="AH371" s="79">
        <f t="shared" si="263"/>
        <v>0</v>
      </c>
      <c r="AI371" s="79">
        <f t="shared" si="263"/>
        <v>0</v>
      </c>
      <c r="AJ371" s="79">
        <f t="shared" si="263"/>
        <v>0</v>
      </c>
      <c r="AK371" s="79">
        <f t="shared" si="263"/>
        <v>0</v>
      </c>
      <c r="AL371" s="79">
        <f t="shared" si="263"/>
        <v>0</v>
      </c>
      <c r="AM371" s="79">
        <f t="shared" si="263"/>
        <v>0</v>
      </c>
      <c r="AN371" s="68" t="e">
        <f t="shared" si="229"/>
        <v>#VALUE!</v>
      </c>
      <c r="AP371" s="77" t="str">
        <f>IF(ISBLANK(F371),"",VLOOKUP(F371,'validation code'!$T$64:$U$120,2,0))</f>
        <v/>
      </c>
      <c r="AQ371" s="77" t="str">
        <f>IF(ISBLANK(F371),"",VLOOKUP(F371,'validation code'!$T$3:$U$59,2,0))</f>
        <v/>
      </c>
      <c r="AR371" s="77" t="str">
        <f>IF(ISBLANK(M371)=TRUE,"",VLOOKUP(M371,'validation code'!$X$48:$Y$49,2,0))</f>
        <v/>
      </c>
      <c r="AS371" s="77" t="str">
        <f>IF(ISBLANK(F371)=TRUE,"",VLOOKUP(F371,'validation code'!$A$22:$B$79,2,0))</f>
        <v/>
      </c>
      <c r="AU371" s="77" t="s">
        <v>40</v>
      </c>
      <c r="AV371" s="77" t="str">
        <f>IF(ISBLANK($B$2)=TRUE,"",VLOOKUP($B$2,'validation code'!$W$54:$X$69,2,0))</f>
        <v>PRB</v>
      </c>
      <c r="AW371" s="77" t="str">
        <f t="shared" si="230"/>
        <v>01</v>
      </c>
      <c r="AX371" s="77" t="str">
        <f t="shared" si="231"/>
        <v/>
      </c>
      <c r="AY371" s="77" t="str">
        <f t="shared" si="232"/>
        <v>0370</v>
      </c>
      <c r="AZ371" s="77" t="str">
        <f t="shared" si="233"/>
        <v>EX-22-PRB-01--0370</v>
      </c>
      <c r="BA371" s="77" t="str">
        <f t="shared" si="234"/>
        <v>Not Completed</v>
      </c>
      <c r="BB371" s="19">
        <f t="shared" si="235"/>
        <v>0</v>
      </c>
      <c r="BC371" s="19">
        <f t="shared" si="236"/>
        <v>0</v>
      </c>
      <c r="BD371" s="19">
        <f t="shared" si="237"/>
        <v>0</v>
      </c>
      <c r="BE371" s="19">
        <f t="shared" si="238"/>
        <v>1</v>
      </c>
      <c r="BF371" s="19">
        <f t="shared" si="239"/>
        <v>0</v>
      </c>
      <c r="BG371" s="19">
        <f t="shared" si="240"/>
        <v>0</v>
      </c>
      <c r="BH371" s="19">
        <f t="shared" si="241"/>
        <v>0</v>
      </c>
      <c r="BI371" s="19">
        <f t="shared" si="242"/>
        <v>0</v>
      </c>
      <c r="BJ371" s="19">
        <f t="shared" si="243"/>
        <v>0</v>
      </c>
      <c r="BK371" s="19">
        <f t="shared" si="244"/>
        <v>0</v>
      </c>
      <c r="BL371" s="19">
        <f t="shared" si="245"/>
        <v>0</v>
      </c>
      <c r="BM371" s="19">
        <f t="shared" si="246"/>
        <v>0</v>
      </c>
      <c r="BN371" s="19">
        <f t="shared" si="247"/>
        <v>1</v>
      </c>
      <c r="BO371" s="19">
        <f t="shared" si="248"/>
        <v>1</v>
      </c>
      <c r="BP371" s="19">
        <f t="shared" si="249"/>
        <v>0</v>
      </c>
      <c r="BQ371" s="19">
        <f t="shared" si="250"/>
        <v>1</v>
      </c>
      <c r="BR371" s="19">
        <f t="shared" si="251"/>
        <v>0</v>
      </c>
      <c r="BS371" s="19">
        <f t="shared" si="252"/>
        <v>0</v>
      </c>
      <c r="BT371" s="19">
        <f t="shared" si="253"/>
        <v>0</v>
      </c>
      <c r="BU371" s="19">
        <f t="shared" si="254"/>
        <v>0</v>
      </c>
      <c r="BV371" s="19">
        <f t="shared" si="255"/>
        <v>0</v>
      </c>
      <c r="BW371" s="19">
        <f t="shared" si="256"/>
        <v>0</v>
      </c>
      <c r="BY371" s="12" t="str">
        <f t="shared" si="257"/>
        <v/>
      </c>
      <c r="BZ371" s="12"/>
      <c r="CA371" s="12" t="str">
        <f t="shared" si="258"/>
        <v/>
      </c>
      <c r="CB371" s="12" t="str">
        <f t="shared" si="259"/>
        <v>PRD_BODY</v>
      </c>
      <c r="CC371" s="12" t="str">
        <f t="shared" si="260"/>
        <v>PRD_BODY</v>
      </c>
    </row>
    <row r="372" spans="1:81" ht="14.25" customHeight="1" x14ac:dyDescent="0.35">
      <c r="A372" s="77" t="str">
        <f t="shared" si="224"/>
        <v>Not Completed</v>
      </c>
      <c r="C372" s="19">
        <f t="shared" si="261"/>
        <v>371</v>
      </c>
      <c r="D372" s="14" t="str">
        <f t="shared" si="225"/>
        <v/>
      </c>
      <c r="E372" s="15"/>
      <c r="F372" s="15"/>
      <c r="G372" s="15"/>
      <c r="H372" s="20" t="str">
        <f t="shared" si="226"/>
        <v/>
      </c>
      <c r="I372" s="15"/>
      <c r="J372" s="15"/>
      <c r="K372" s="65"/>
      <c r="L372" s="65"/>
      <c r="M372" s="15"/>
      <c r="N372" s="15"/>
      <c r="O372" s="15"/>
      <c r="P372" s="16"/>
      <c r="Q372" s="21" t="str">
        <f>IF(ISBLANK(O372)=TRUE,"",VLOOKUP(O372,'validation code'!$X$35:$Y$38,2,0))</f>
        <v/>
      </c>
      <c r="R372" s="84" t="e">
        <f t="shared" si="227"/>
        <v>#VALUE!</v>
      </c>
      <c r="S372" s="16"/>
      <c r="T372" s="83" t="e">
        <f t="shared" si="228"/>
        <v>#VALUE!</v>
      </c>
      <c r="U372" s="66"/>
      <c r="V372" s="66"/>
      <c r="W372" s="66"/>
      <c r="X372" s="66"/>
      <c r="Y372" s="76"/>
      <c r="Z372" s="66"/>
      <c r="AA372" s="76"/>
      <c r="AB372" s="79">
        <f t="shared" si="263"/>
        <v>0</v>
      </c>
      <c r="AC372" s="79">
        <f t="shared" si="263"/>
        <v>0</v>
      </c>
      <c r="AD372" s="79">
        <f t="shared" si="263"/>
        <v>0</v>
      </c>
      <c r="AE372" s="79">
        <f t="shared" si="263"/>
        <v>0</v>
      </c>
      <c r="AF372" s="79">
        <f t="shared" si="263"/>
        <v>0</v>
      </c>
      <c r="AG372" s="79">
        <f t="shared" si="263"/>
        <v>0</v>
      </c>
      <c r="AH372" s="79">
        <f t="shared" si="263"/>
        <v>0</v>
      </c>
      <c r="AI372" s="79">
        <f t="shared" si="263"/>
        <v>0</v>
      </c>
      <c r="AJ372" s="79">
        <f t="shared" si="263"/>
        <v>0</v>
      </c>
      <c r="AK372" s="79">
        <f t="shared" si="263"/>
        <v>0</v>
      </c>
      <c r="AL372" s="79">
        <f t="shared" si="263"/>
        <v>0</v>
      </c>
      <c r="AM372" s="79">
        <f t="shared" si="263"/>
        <v>0</v>
      </c>
      <c r="AN372" s="68" t="e">
        <f t="shared" si="229"/>
        <v>#VALUE!</v>
      </c>
      <c r="AP372" s="77" t="str">
        <f>IF(ISBLANK(F372),"",VLOOKUP(F372,'validation code'!$T$64:$U$120,2,0))</f>
        <v/>
      </c>
      <c r="AQ372" s="77" t="str">
        <f>IF(ISBLANK(F372),"",VLOOKUP(F372,'validation code'!$T$3:$U$59,2,0))</f>
        <v/>
      </c>
      <c r="AR372" s="77" t="str">
        <f>IF(ISBLANK(M372)=TRUE,"",VLOOKUP(M372,'validation code'!$X$48:$Y$49,2,0))</f>
        <v/>
      </c>
      <c r="AS372" s="77" t="str">
        <f>IF(ISBLANK(F372)=TRUE,"",VLOOKUP(F372,'validation code'!$A$22:$B$79,2,0))</f>
        <v/>
      </c>
      <c r="AU372" s="77" t="s">
        <v>40</v>
      </c>
      <c r="AV372" s="77" t="str">
        <f>IF(ISBLANK($B$2)=TRUE,"",VLOOKUP($B$2,'validation code'!$W$54:$X$69,2,0))</f>
        <v>PRB</v>
      </c>
      <c r="AW372" s="77" t="str">
        <f t="shared" si="230"/>
        <v>01</v>
      </c>
      <c r="AX372" s="77" t="str">
        <f t="shared" si="231"/>
        <v/>
      </c>
      <c r="AY372" s="77" t="str">
        <f t="shared" si="232"/>
        <v>0371</v>
      </c>
      <c r="AZ372" s="77" t="str">
        <f t="shared" si="233"/>
        <v>EX-22-PRB-01--0371</v>
      </c>
      <c r="BA372" s="77" t="str">
        <f t="shared" si="234"/>
        <v>Not Completed</v>
      </c>
      <c r="BB372" s="19">
        <f t="shared" si="235"/>
        <v>0</v>
      </c>
      <c r="BC372" s="19">
        <f t="shared" si="236"/>
        <v>0</v>
      </c>
      <c r="BD372" s="19">
        <f t="shared" si="237"/>
        <v>0</v>
      </c>
      <c r="BE372" s="19">
        <f t="shared" si="238"/>
        <v>1</v>
      </c>
      <c r="BF372" s="19">
        <f t="shared" si="239"/>
        <v>0</v>
      </c>
      <c r="BG372" s="19">
        <f t="shared" si="240"/>
        <v>0</v>
      </c>
      <c r="BH372" s="19">
        <f t="shared" si="241"/>
        <v>0</v>
      </c>
      <c r="BI372" s="19">
        <f t="shared" si="242"/>
        <v>0</v>
      </c>
      <c r="BJ372" s="19">
        <f t="shared" si="243"/>
        <v>0</v>
      </c>
      <c r="BK372" s="19">
        <f t="shared" si="244"/>
        <v>0</v>
      </c>
      <c r="BL372" s="19">
        <f t="shared" si="245"/>
        <v>0</v>
      </c>
      <c r="BM372" s="19">
        <f t="shared" si="246"/>
        <v>0</v>
      </c>
      <c r="BN372" s="19">
        <f t="shared" si="247"/>
        <v>1</v>
      </c>
      <c r="BO372" s="19">
        <f t="shared" si="248"/>
        <v>1</v>
      </c>
      <c r="BP372" s="19">
        <f t="shared" si="249"/>
        <v>0</v>
      </c>
      <c r="BQ372" s="19">
        <f t="shared" si="250"/>
        <v>1</v>
      </c>
      <c r="BR372" s="19">
        <f t="shared" si="251"/>
        <v>0</v>
      </c>
      <c r="BS372" s="19">
        <f t="shared" si="252"/>
        <v>0</v>
      </c>
      <c r="BT372" s="19">
        <f t="shared" si="253"/>
        <v>0</v>
      </c>
      <c r="BU372" s="19">
        <f t="shared" si="254"/>
        <v>0</v>
      </c>
      <c r="BV372" s="19">
        <f t="shared" si="255"/>
        <v>0</v>
      </c>
      <c r="BW372" s="19">
        <f t="shared" si="256"/>
        <v>0</v>
      </c>
      <c r="BY372" s="12" t="str">
        <f t="shared" si="257"/>
        <v/>
      </c>
      <c r="BZ372" s="12"/>
      <c r="CA372" s="12" t="str">
        <f t="shared" si="258"/>
        <v/>
      </c>
      <c r="CB372" s="12" t="str">
        <f t="shared" si="259"/>
        <v>PRD_BODY</v>
      </c>
      <c r="CC372" s="12" t="str">
        <f t="shared" si="260"/>
        <v>PRD_BODY</v>
      </c>
    </row>
    <row r="373" spans="1:81" ht="14.25" customHeight="1" x14ac:dyDescent="0.35">
      <c r="A373" s="77" t="str">
        <f t="shared" si="224"/>
        <v>Not Completed</v>
      </c>
      <c r="C373" s="19">
        <f t="shared" si="261"/>
        <v>372</v>
      </c>
      <c r="D373" s="14" t="str">
        <f t="shared" si="225"/>
        <v/>
      </c>
      <c r="E373" s="15"/>
      <c r="F373" s="15"/>
      <c r="G373" s="15"/>
      <c r="H373" s="20" t="str">
        <f t="shared" si="226"/>
        <v/>
      </c>
      <c r="I373" s="15"/>
      <c r="J373" s="15"/>
      <c r="K373" s="65"/>
      <c r="L373" s="65"/>
      <c r="M373" s="15"/>
      <c r="N373" s="15"/>
      <c r="O373" s="15"/>
      <c r="P373" s="16"/>
      <c r="Q373" s="21" t="str">
        <f>IF(ISBLANK(O373)=TRUE,"",VLOOKUP(O373,'validation code'!$X$35:$Y$38,2,0))</f>
        <v/>
      </c>
      <c r="R373" s="84" t="e">
        <f t="shared" si="227"/>
        <v>#VALUE!</v>
      </c>
      <c r="S373" s="16"/>
      <c r="T373" s="83" t="e">
        <f t="shared" si="228"/>
        <v>#VALUE!</v>
      </c>
      <c r="U373" s="66"/>
      <c r="V373" s="66"/>
      <c r="W373" s="66"/>
      <c r="X373" s="66"/>
      <c r="Y373" s="76"/>
      <c r="Z373" s="66"/>
      <c r="AA373" s="76"/>
      <c r="AB373" s="79">
        <f t="shared" si="263"/>
        <v>0</v>
      </c>
      <c r="AC373" s="79">
        <f t="shared" si="263"/>
        <v>0</v>
      </c>
      <c r="AD373" s="79">
        <f t="shared" si="263"/>
        <v>0</v>
      </c>
      <c r="AE373" s="79">
        <f t="shared" si="263"/>
        <v>0</v>
      </c>
      <c r="AF373" s="79">
        <f t="shared" si="263"/>
        <v>0</v>
      </c>
      <c r="AG373" s="79">
        <f t="shared" si="263"/>
        <v>0</v>
      </c>
      <c r="AH373" s="79">
        <f t="shared" si="263"/>
        <v>0</v>
      </c>
      <c r="AI373" s="79">
        <f t="shared" si="263"/>
        <v>0</v>
      </c>
      <c r="AJ373" s="79">
        <f t="shared" si="263"/>
        <v>0</v>
      </c>
      <c r="AK373" s="79">
        <f t="shared" si="263"/>
        <v>0</v>
      </c>
      <c r="AL373" s="79">
        <f t="shared" si="263"/>
        <v>0</v>
      </c>
      <c r="AM373" s="79">
        <f t="shared" si="263"/>
        <v>0</v>
      </c>
      <c r="AN373" s="68" t="e">
        <f t="shared" si="229"/>
        <v>#VALUE!</v>
      </c>
      <c r="AP373" s="77" t="str">
        <f>IF(ISBLANK(F373),"",VLOOKUP(F373,'validation code'!$T$64:$U$120,2,0))</f>
        <v/>
      </c>
      <c r="AQ373" s="77" t="str">
        <f>IF(ISBLANK(F373),"",VLOOKUP(F373,'validation code'!$T$3:$U$59,2,0))</f>
        <v/>
      </c>
      <c r="AR373" s="77" t="str">
        <f>IF(ISBLANK(M373)=TRUE,"",VLOOKUP(M373,'validation code'!$X$48:$Y$49,2,0))</f>
        <v/>
      </c>
      <c r="AS373" s="77" t="str">
        <f>IF(ISBLANK(F373)=TRUE,"",VLOOKUP(F373,'validation code'!$A$22:$B$79,2,0))</f>
        <v/>
      </c>
      <c r="AU373" s="77" t="s">
        <v>40</v>
      </c>
      <c r="AV373" s="77" t="str">
        <f>IF(ISBLANK($B$2)=TRUE,"",VLOOKUP($B$2,'validation code'!$W$54:$X$69,2,0))</f>
        <v>PRB</v>
      </c>
      <c r="AW373" s="77" t="str">
        <f t="shared" si="230"/>
        <v>01</v>
      </c>
      <c r="AX373" s="77" t="str">
        <f t="shared" si="231"/>
        <v/>
      </c>
      <c r="AY373" s="77" t="str">
        <f t="shared" si="232"/>
        <v>0372</v>
      </c>
      <c r="AZ373" s="77" t="str">
        <f t="shared" si="233"/>
        <v>EX-22-PRB-01--0372</v>
      </c>
      <c r="BA373" s="77" t="str">
        <f t="shared" si="234"/>
        <v>Not Completed</v>
      </c>
      <c r="BB373" s="19">
        <f t="shared" si="235"/>
        <v>0</v>
      </c>
      <c r="BC373" s="19">
        <f t="shared" si="236"/>
        <v>0</v>
      </c>
      <c r="BD373" s="19">
        <f t="shared" si="237"/>
        <v>0</v>
      </c>
      <c r="BE373" s="19">
        <f t="shared" si="238"/>
        <v>1</v>
      </c>
      <c r="BF373" s="19">
        <f t="shared" si="239"/>
        <v>0</v>
      </c>
      <c r="BG373" s="19">
        <f t="shared" si="240"/>
        <v>0</v>
      </c>
      <c r="BH373" s="19">
        <f t="shared" si="241"/>
        <v>0</v>
      </c>
      <c r="BI373" s="19">
        <f t="shared" si="242"/>
        <v>0</v>
      </c>
      <c r="BJ373" s="19">
        <f t="shared" si="243"/>
        <v>0</v>
      </c>
      <c r="BK373" s="19">
        <f t="shared" si="244"/>
        <v>0</v>
      </c>
      <c r="BL373" s="19">
        <f t="shared" si="245"/>
        <v>0</v>
      </c>
      <c r="BM373" s="19">
        <f t="shared" si="246"/>
        <v>0</v>
      </c>
      <c r="BN373" s="19">
        <f t="shared" si="247"/>
        <v>1</v>
      </c>
      <c r="BO373" s="19">
        <f t="shared" si="248"/>
        <v>1</v>
      </c>
      <c r="BP373" s="19">
        <f t="shared" si="249"/>
        <v>0</v>
      </c>
      <c r="BQ373" s="19">
        <f t="shared" si="250"/>
        <v>1</v>
      </c>
      <c r="BR373" s="19">
        <f t="shared" si="251"/>
        <v>0</v>
      </c>
      <c r="BS373" s="19">
        <f t="shared" si="252"/>
        <v>0</v>
      </c>
      <c r="BT373" s="19">
        <f t="shared" si="253"/>
        <v>0</v>
      </c>
      <c r="BU373" s="19">
        <f t="shared" si="254"/>
        <v>0</v>
      </c>
      <c r="BV373" s="19">
        <f t="shared" si="255"/>
        <v>0</v>
      </c>
      <c r="BW373" s="19">
        <f t="shared" si="256"/>
        <v>0</v>
      </c>
      <c r="BY373" s="12" t="str">
        <f t="shared" si="257"/>
        <v/>
      </c>
      <c r="BZ373" s="12"/>
      <c r="CA373" s="12" t="str">
        <f t="shared" si="258"/>
        <v/>
      </c>
      <c r="CB373" s="12" t="str">
        <f t="shared" si="259"/>
        <v>PRD_BODY</v>
      </c>
      <c r="CC373" s="12" t="str">
        <f t="shared" si="260"/>
        <v>PRD_BODY</v>
      </c>
    </row>
    <row r="374" spans="1:81" ht="14.25" customHeight="1" x14ac:dyDescent="0.35">
      <c r="A374" s="77" t="str">
        <f t="shared" si="224"/>
        <v>Not Completed</v>
      </c>
      <c r="C374" s="19">
        <f t="shared" si="261"/>
        <v>373</v>
      </c>
      <c r="D374" s="14" t="str">
        <f t="shared" si="225"/>
        <v/>
      </c>
      <c r="E374" s="15"/>
      <c r="F374" s="15"/>
      <c r="G374" s="15"/>
      <c r="H374" s="20" t="str">
        <f t="shared" si="226"/>
        <v/>
      </c>
      <c r="I374" s="15"/>
      <c r="J374" s="15"/>
      <c r="K374" s="65"/>
      <c r="L374" s="65"/>
      <c r="M374" s="15"/>
      <c r="N374" s="15"/>
      <c r="O374" s="15"/>
      <c r="P374" s="16"/>
      <c r="Q374" s="21" t="str">
        <f>IF(ISBLANK(O374)=TRUE,"",VLOOKUP(O374,'validation code'!$X$35:$Y$38,2,0))</f>
        <v/>
      </c>
      <c r="R374" s="84" t="e">
        <f t="shared" si="227"/>
        <v>#VALUE!</v>
      </c>
      <c r="S374" s="16"/>
      <c r="T374" s="83" t="e">
        <f t="shared" si="228"/>
        <v>#VALUE!</v>
      </c>
      <c r="U374" s="66"/>
      <c r="V374" s="66"/>
      <c r="W374" s="66"/>
      <c r="X374" s="66"/>
      <c r="Y374" s="76"/>
      <c r="Z374" s="66"/>
      <c r="AA374" s="76"/>
      <c r="AB374" s="79">
        <f t="shared" si="263"/>
        <v>0</v>
      </c>
      <c r="AC374" s="79">
        <f t="shared" si="263"/>
        <v>0</v>
      </c>
      <c r="AD374" s="79">
        <f t="shared" si="263"/>
        <v>0</v>
      </c>
      <c r="AE374" s="79">
        <f t="shared" si="263"/>
        <v>0</v>
      </c>
      <c r="AF374" s="79">
        <f t="shared" si="263"/>
        <v>0</v>
      </c>
      <c r="AG374" s="79">
        <f t="shared" si="263"/>
        <v>0</v>
      </c>
      <c r="AH374" s="79">
        <f t="shared" si="263"/>
        <v>0</v>
      </c>
      <c r="AI374" s="79">
        <f t="shared" si="263"/>
        <v>0</v>
      </c>
      <c r="AJ374" s="79">
        <f t="shared" si="263"/>
        <v>0</v>
      </c>
      <c r="AK374" s="79">
        <f t="shared" si="263"/>
        <v>0</v>
      </c>
      <c r="AL374" s="79">
        <f t="shared" si="263"/>
        <v>0</v>
      </c>
      <c r="AM374" s="79">
        <f t="shared" si="263"/>
        <v>0</v>
      </c>
      <c r="AN374" s="68" t="e">
        <f t="shared" si="229"/>
        <v>#VALUE!</v>
      </c>
      <c r="AP374" s="77" t="str">
        <f>IF(ISBLANK(F374),"",VLOOKUP(F374,'validation code'!$T$64:$U$120,2,0))</f>
        <v/>
      </c>
      <c r="AQ374" s="77" t="str">
        <f>IF(ISBLANK(F374),"",VLOOKUP(F374,'validation code'!$T$3:$U$59,2,0))</f>
        <v/>
      </c>
      <c r="AR374" s="77" t="str">
        <f>IF(ISBLANK(M374)=TRUE,"",VLOOKUP(M374,'validation code'!$X$48:$Y$49,2,0))</f>
        <v/>
      </c>
      <c r="AS374" s="77" t="str">
        <f>IF(ISBLANK(F374)=TRUE,"",VLOOKUP(F374,'validation code'!$A$22:$B$79,2,0))</f>
        <v/>
      </c>
      <c r="AU374" s="77" t="s">
        <v>40</v>
      </c>
      <c r="AV374" s="77" t="str">
        <f>IF(ISBLANK($B$2)=TRUE,"",VLOOKUP($B$2,'validation code'!$W$54:$X$69,2,0))</f>
        <v>PRB</v>
      </c>
      <c r="AW374" s="77" t="str">
        <f t="shared" si="230"/>
        <v>01</v>
      </c>
      <c r="AX374" s="77" t="str">
        <f t="shared" si="231"/>
        <v/>
      </c>
      <c r="AY374" s="77" t="str">
        <f t="shared" si="232"/>
        <v>0373</v>
      </c>
      <c r="AZ374" s="77" t="str">
        <f t="shared" si="233"/>
        <v>EX-22-PRB-01--0373</v>
      </c>
      <c r="BA374" s="77" t="str">
        <f t="shared" si="234"/>
        <v>Not Completed</v>
      </c>
      <c r="BB374" s="19">
        <f t="shared" si="235"/>
        <v>0</v>
      </c>
      <c r="BC374" s="19">
        <f t="shared" si="236"/>
        <v>0</v>
      </c>
      <c r="BD374" s="19">
        <f t="shared" si="237"/>
        <v>0</v>
      </c>
      <c r="BE374" s="19">
        <f t="shared" si="238"/>
        <v>1</v>
      </c>
      <c r="BF374" s="19">
        <f t="shared" si="239"/>
        <v>0</v>
      </c>
      <c r="BG374" s="19">
        <f t="shared" si="240"/>
        <v>0</v>
      </c>
      <c r="BH374" s="19">
        <f t="shared" si="241"/>
        <v>0</v>
      </c>
      <c r="BI374" s="19">
        <f t="shared" si="242"/>
        <v>0</v>
      </c>
      <c r="BJ374" s="19">
        <f t="shared" si="243"/>
        <v>0</v>
      </c>
      <c r="BK374" s="19">
        <f t="shared" si="244"/>
        <v>0</v>
      </c>
      <c r="BL374" s="19">
        <f t="shared" si="245"/>
        <v>0</v>
      </c>
      <c r="BM374" s="19">
        <f t="shared" si="246"/>
        <v>0</v>
      </c>
      <c r="BN374" s="19">
        <f t="shared" si="247"/>
        <v>1</v>
      </c>
      <c r="BO374" s="19">
        <f t="shared" si="248"/>
        <v>1</v>
      </c>
      <c r="BP374" s="19">
        <f t="shared" si="249"/>
        <v>0</v>
      </c>
      <c r="BQ374" s="19">
        <f t="shared" si="250"/>
        <v>1</v>
      </c>
      <c r="BR374" s="19">
        <f t="shared" si="251"/>
        <v>0</v>
      </c>
      <c r="BS374" s="19">
        <f t="shared" si="252"/>
        <v>0</v>
      </c>
      <c r="BT374" s="19">
        <f t="shared" si="253"/>
        <v>0</v>
      </c>
      <c r="BU374" s="19">
        <f t="shared" si="254"/>
        <v>0</v>
      </c>
      <c r="BV374" s="19">
        <f t="shared" si="255"/>
        <v>0</v>
      </c>
      <c r="BW374" s="19">
        <f t="shared" si="256"/>
        <v>0</v>
      </c>
      <c r="BY374" s="12" t="str">
        <f t="shared" si="257"/>
        <v/>
      </c>
      <c r="BZ374" s="12"/>
      <c r="CA374" s="12" t="str">
        <f t="shared" si="258"/>
        <v/>
      </c>
      <c r="CB374" s="12" t="str">
        <f t="shared" si="259"/>
        <v>PRD_BODY</v>
      </c>
      <c r="CC374" s="12" t="str">
        <f t="shared" si="260"/>
        <v>PRD_BODY</v>
      </c>
    </row>
    <row r="375" spans="1:81" ht="14.25" customHeight="1" x14ac:dyDescent="0.35">
      <c r="A375" s="77" t="str">
        <f t="shared" si="224"/>
        <v>Not Completed</v>
      </c>
      <c r="C375" s="19">
        <f t="shared" si="261"/>
        <v>374</v>
      </c>
      <c r="D375" s="14" t="str">
        <f t="shared" si="225"/>
        <v/>
      </c>
      <c r="E375" s="15"/>
      <c r="F375" s="15"/>
      <c r="G375" s="15"/>
      <c r="H375" s="20" t="str">
        <f t="shared" si="226"/>
        <v/>
      </c>
      <c r="I375" s="15"/>
      <c r="J375" s="15"/>
      <c r="K375" s="65"/>
      <c r="L375" s="65"/>
      <c r="M375" s="15"/>
      <c r="N375" s="15"/>
      <c r="O375" s="15"/>
      <c r="P375" s="16"/>
      <c r="Q375" s="21" t="str">
        <f>IF(ISBLANK(O375)=TRUE,"",VLOOKUP(O375,'validation code'!$X$35:$Y$38,2,0))</f>
        <v/>
      </c>
      <c r="R375" s="84" t="e">
        <f t="shared" si="227"/>
        <v>#VALUE!</v>
      </c>
      <c r="S375" s="16"/>
      <c r="T375" s="83" t="e">
        <f t="shared" si="228"/>
        <v>#VALUE!</v>
      </c>
      <c r="U375" s="66"/>
      <c r="V375" s="66"/>
      <c r="W375" s="66"/>
      <c r="X375" s="66"/>
      <c r="Y375" s="76"/>
      <c r="Z375" s="66"/>
      <c r="AA375" s="76"/>
      <c r="AB375" s="79">
        <f t="shared" si="263"/>
        <v>0</v>
      </c>
      <c r="AC375" s="79">
        <f t="shared" si="263"/>
        <v>0</v>
      </c>
      <c r="AD375" s="79">
        <f t="shared" si="263"/>
        <v>0</v>
      </c>
      <c r="AE375" s="79">
        <f t="shared" si="263"/>
        <v>0</v>
      </c>
      <c r="AF375" s="79">
        <f t="shared" si="263"/>
        <v>0</v>
      </c>
      <c r="AG375" s="79">
        <f t="shared" si="263"/>
        <v>0</v>
      </c>
      <c r="AH375" s="79">
        <f t="shared" si="263"/>
        <v>0</v>
      </c>
      <c r="AI375" s="79">
        <f t="shared" si="263"/>
        <v>0</v>
      </c>
      <c r="AJ375" s="79">
        <f t="shared" si="263"/>
        <v>0</v>
      </c>
      <c r="AK375" s="79">
        <f t="shared" si="263"/>
        <v>0</v>
      </c>
      <c r="AL375" s="79">
        <f t="shared" si="263"/>
        <v>0</v>
      </c>
      <c r="AM375" s="79">
        <f t="shared" si="263"/>
        <v>0</v>
      </c>
      <c r="AN375" s="68" t="e">
        <f t="shared" si="229"/>
        <v>#VALUE!</v>
      </c>
      <c r="AP375" s="77" t="str">
        <f>IF(ISBLANK(F375),"",VLOOKUP(F375,'validation code'!$T$64:$U$120,2,0))</f>
        <v/>
      </c>
      <c r="AQ375" s="77" t="str">
        <f>IF(ISBLANK(F375),"",VLOOKUP(F375,'validation code'!$T$3:$U$59,2,0))</f>
        <v/>
      </c>
      <c r="AR375" s="77" t="str">
        <f>IF(ISBLANK(M375)=TRUE,"",VLOOKUP(M375,'validation code'!$X$48:$Y$49,2,0))</f>
        <v/>
      </c>
      <c r="AS375" s="77" t="str">
        <f>IF(ISBLANK(F375)=TRUE,"",VLOOKUP(F375,'validation code'!$A$22:$B$79,2,0))</f>
        <v/>
      </c>
      <c r="AU375" s="77" t="s">
        <v>40</v>
      </c>
      <c r="AV375" s="77" t="str">
        <f>IF(ISBLANK($B$2)=TRUE,"",VLOOKUP($B$2,'validation code'!$W$54:$X$69,2,0))</f>
        <v>PRB</v>
      </c>
      <c r="AW375" s="77" t="str">
        <f t="shared" si="230"/>
        <v>01</v>
      </c>
      <c r="AX375" s="77" t="str">
        <f t="shared" si="231"/>
        <v/>
      </c>
      <c r="AY375" s="77" t="str">
        <f t="shared" si="232"/>
        <v>0374</v>
      </c>
      <c r="AZ375" s="77" t="str">
        <f t="shared" si="233"/>
        <v>EX-22-PRB-01--0374</v>
      </c>
      <c r="BA375" s="77" t="str">
        <f t="shared" si="234"/>
        <v>Not Completed</v>
      </c>
      <c r="BB375" s="19">
        <f t="shared" si="235"/>
        <v>0</v>
      </c>
      <c r="BC375" s="19">
        <f t="shared" si="236"/>
        <v>0</v>
      </c>
      <c r="BD375" s="19">
        <f t="shared" si="237"/>
        <v>0</v>
      </c>
      <c r="BE375" s="19">
        <f t="shared" si="238"/>
        <v>1</v>
      </c>
      <c r="BF375" s="19">
        <f t="shared" si="239"/>
        <v>0</v>
      </c>
      <c r="BG375" s="19">
        <f t="shared" si="240"/>
        <v>0</v>
      </c>
      <c r="BH375" s="19">
        <f t="shared" si="241"/>
        <v>0</v>
      </c>
      <c r="BI375" s="19">
        <f t="shared" si="242"/>
        <v>0</v>
      </c>
      <c r="BJ375" s="19">
        <f t="shared" si="243"/>
        <v>0</v>
      </c>
      <c r="BK375" s="19">
        <f t="shared" si="244"/>
        <v>0</v>
      </c>
      <c r="BL375" s="19">
        <f t="shared" si="245"/>
        <v>0</v>
      </c>
      <c r="BM375" s="19">
        <f t="shared" si="246"/>
        <v>0</v>
      </c>
      <c r="BN375" s="19">
        <f t="shared" si="247"/>
        <v>1</v>
      </c>
      <c r="BO375" s="19">
        <f t="shared" si="248"/>
        <v>1</v>
      </c>
      <c r="BP375" s="19">
        <f t="shared" si="249"/>
        <v>0</v>
      </c>
      <c r="BQ375" s="19">
        <f t="shared" si="250"/>
        <v>1</v>
      </c>
      <c r="BR375" s="19">
        <f t="shared" si="251"/>
        <v>0</v>
      </c>
      <c r="BS375" s="19">
        <f t="shared" si="252"/>
        <v>0</v>
      </c>
      <c r="BT375" s="19">
        <f t="shared" si="253"/>
        <v>0</v>
      </c>
      <c r="BU375" s="19">
        <f t="shared" si="254"/>
        <v>0</v>
      </c>
      <c r="BV375" s="19">
        <f t="shared" si="255"/>
        <v>0</v>
      </c>
      <c r="BW375" s="19">
        <f t="shared" si="256"/>
        <v>0</v>
      </c>
      <c r="BY375" s="12" t="str">
        <f t="shared" si="257"/>
        <v/>
      </c>
      <c r="BZ375" s="12"/>
      <c r="CA375" s="12" t="str">
        <f t="shared" si="258"/>
        <v/>
      </c>
      <c r="CB375" s="12" t="str">
        <f t="shared" si="259"/>
        <v>PRD_BODY</v>
      </c>
      <c r="CC375" s="12" t="str">
        <f t="shared" si="260"/>
        <v>PRD_BODY</v>
      </c>
    </row>
    <row r="376" spans="1:81" ht="14.25" customHeight="1" x14ac:dyDescent="0.35">
      <c r="A376" s="77" t="str">
        <f t="shared" si="224"/>
        <v>Not Completed</v>
      </c>
      <c r="C376" s="19">
        <f t="shared" si="261"/>
        <v>375</v>
      </c>
      <c r="D376" s="14" t="str">
        <f t="shared" si="225"/>
        <v/>
      </c>
      <c r="E376" s="15"/>
      <c r="F376" s="15"/>
      <c r="G376" s="15"/>
      <c r="H376" s="20" t="str">
        <f t="shared" si="226"/>
        <v/>
      </c>
      <c r="I376" s="15"/>
      <c r="J376" s="15"/>
      <c r="K376" s="65"/>
      <c r="L376" s="65"/>
      <c r="M376" s="15"/>
      <c r="N376" s="15"/>
      <c r="O376" s="15"/>
      <c r="P376" s="16"/>
      <c r="Q376" s="21" t="str">
        <f>IF(ISBLANK(O376)=TRUE,"",VLOOKUP(O376,'validation code'!$X$35:$Y$38,2,0))</f>
        <v/>
      </c>
      <c r="R376" s="84" t="e">
        <f t="shared" si="227"/>
        <v>#VALUE!</v>
      </c>
      <c r="S376" s="16"/>
      <c r="T376" s="83" t="e">
        <f t="shared" si="228"/>
        <v>#VALUE!</v>
      </c>
      <c r="U376" s="66"/>
      <c r="V376" s="66"/>
      <c r="W376" s="66"/>
      <c r="X376" s="66"/>
      <c r="Y376" s="76"/>
      <c r="Z376" s="66"/>
      <c r="AA376" s="76"/>
      <c r="AB376" s="79">
        <f t="shared" si="263"/>
        <v>0</v>
      </c>
      <c r="AC376" s="79">
        <f t="shared" si="263"/>
        <v>0</v>
      </c>
      <c r="AD376" s="79">
        <f t="shared" si="263"/>
        <v>0</v>
      </c>
      <c r="AE376" s="79">
        <f t="shared" si="263"/>
        <v>0</v>
      </c>
      <c r="AF376" s="79">
        <f t="shared" si="263"/>
        <v>0</v>
      </c>
      <c r="AG376" s="79">
        <f t="shared" si="263"/>
        <v>0</v>
      </c>
      <c r="AH376" s="79">
        <f t="shared" si="263"/>
        <v>0</v>
      </c>
      <c r="AI376" s="79">
        <f t="shared" si="263"/>
        <v>0</v>
      </c>
      <c r="AJ376" s="79">
        <f t="shared" si="263"/>
        <v>0</v>
      </c>
      <c r="AK376" s="79">
        <f t="shared" si="263"/>
        <v>0</v>
      </c>
      <c r="AL376" s="79">
        <f t="shared" si="263"/>
        <v>0</v>
      </c>
      <c r="AM376" s="79">
        <f t="shared" si="263"/>
        <v>0</v>
      </c>
      <c r="AN376" s="68" t="e">
        <f t="shared" si="229"/>
        <v>#VALUE!</v>
      </c>
      <c r="AP376" s="77" t="str">
        <f>IF(ISBLANK(F376),"",VLOOKUP(F376,'validation code'!$T$64:$U$120,2,0))</f>
        <v/>
      </c>
      <c r="AQ376" s="77" t="str">
        <f>IF(ISBLANK(F376),"",VLOOKUP(F376,'validation code'!$T$3:$U$59,2,0))</f>
        <v/>
      </c>
      <c r="AR376" s="77" t="str">
        <f>IF(ISBLANK(M376)=TRUE,"",VLOOKUP(M376,'validation code'!$X$48:$Y$49,2,0))</f>
        <v/>
      </c>
      <c r="AS376" s="77" t="str">
        <f>IF(ISBLANK(F376)=TRUE,"",VLOOKUP(F376,'validation code'!$A$22:$B$79,2,0))</f>
        <v/>
      </c>
      <c r="AU376" s="77" t="s">
        <v>40</v>
      </c>
      <c r="AV376" s="77" t="str">
        <f>IF(ISBLANK($B$2)=TRUE,"",VLOOKUP($B$2,'validation code'!$W$54:$X$69,2,0))</f>
        <v>PRB</v>
      </c>
      <c r="AW376" s="77" t="str">
        <f t="shared" si="230"/>
        <v>01</v>
      </c>
      <c r="AX376" s="77" t="str">
        <f t="shared" si="231"/>
        <v/>
      </c>
      <c r="AY376" s="77" t="str">
        <f t="shared" si="232"/>
        <v>0375</v>
      </c>
      <c r="AZ376" s="77" t="str">
        <f t="shared" si="233"/>
        <v>EX-22-PRB-01--0375</v>
      </c>
      <c r="BA376" s="77" t="str">
        <f t="shared" si="234"/>
        <v>Not Completed</v>
      </c>
      <c r="BB376" s="19">
        <f t="shared" si="235"/>
        <v>0</v>
      </c>
      <c r="BC376" s="19">
        <f t="shared" si="236"/>
        <v>0</v>
      </c>
      <c r="BD376" s="19">
        <f t="shared" si="237"/>
        <v>0</v>
      </c>
      <c r="BE376" s="19">
        <f t="shared" si="238"/>
        <v>1</v>
      </c>
      <c r="BF376" s="19">
        <f t="shared" si="239"/>
        <v>0</v>
      </c>
      <c r="BG376" s="19">
        <f t="shared" si="240"/>
        <v>0</v>
      </c>
      <c r="BH376" s="19">
        <f t="shared" si="241"/>
        <v>0</v>
      </c>
      <c r="BI376" s="19">
        <f t="shared" si="242"/>
        <v>0</v>
      </c>
      <c r="BJ376" s="19">
        <f t="shared" si="243"/>
        <v>0</v>
      </c>
      <c r="BK376" s="19">
        <f t="shared" si="244"/>
        <v>0</v>
      </c>
      <c r="BL376" s="19">
        <f t="shared" si="245"/>
        <v>0</v>
      </c>
      <c r="BM376" s="19">
        <f t="shared" si="246"/>
        <v>0</v>
      </c>
      <c r="BN376" s="19">
        <f t="shared" si="247"/>
        <v>1</v>
      </c>
      <c r="BO376" s="19">
        <f t="shared" si="248"/>
        <v>1</v>
      </c>
      <c r="BP376" s="19">
        <f t="shared" si="249"/>
        <v>0</v>
      </c>
      <c r="BQ376" s="19">
        <f t="shared" si="250"/>
        <v>1</v>
      </c>
      <c r="BR376" s="19">
        <f t="shared" si="251"/>
        <v>0</v>
      </c>
      <c r="BS376" s="19">
        <f t="shared" si="252"/>
        <v>0</v>
      </c>
      <c r="BT376" s="19">
        <f t="shared" si="253"/>
        <v>0</v>
      </c>
      <c r="BU376" s="19">
        <f t="shared" si="254"/>
        <v>0</v>
      </c>
      <c r="BV376" s="19">
        <f t="shared" si="255"/>
        <v>0</v>
      </c>
      <c r="BW376" s="19">
        <f t="shared" si="256"/>
        <v>0</v>
      </c>
      <c r="BY376" s="12" t="str">
        <f t="shared" si="257"/>
        <v/>
      </c>
      <c r="BZ376" s="12"/>
      <c r="CA376" s="12" t="str">
        <f t="shared" si="258"/>
        <v/>
      </c>
      <c r="CB376" s="12" t="str">
        <f t="shared" si="259"/>
        <v>PRD_BODY</v>
      </c>
      <c r="CC376" s="12" t="str">
        <f t="shared" si="260"/>
        <v>PRD_BODY</v>
      </c>
    </row>
    <row r="377" spans="1:81" ht="14.25" customHeight="1" x14ac:dyDescent="0.35">
      <c r="A377" s="77" t="str">
        <f t="shared" si="224"/>
        <v>Not Completed</v>
      </c>
      <c r="C377" s="19">
        <f t="shared" si="261"/>
        <v>376</v>
      </c>
      <c r="D377" s="14" t="str">
        <f t="shared" si="225"/>
        <v/>
      </c>
      <c r="E377" s="15"/>
      <c r="F377" s="15"/>
      <c r="G377" s="15"/>
      <c r="H377" s="20" t="str">
        <f t="shared" si="226"/>
        <v/>
      </c>
      <c r="I377" s="15"/>
      <c r="J377" s="15"/>
      <c r="K377" s="65"/>
      <c r="L377" s="65"/>
      <c r="M377" s="15"/>
      <c r="N377" s="15"/>
      <c r="O377" s="15"/>
      <c r="P377" s="16"/>
      <c r="Q377" s="21" t="str">
        <f>IF(ISBLANK(O377)=TRUE,"",VLOOKUP(O377,'validation code'!$X$35:$Y$38,2,0))</f>
        <v/>
      </c>
      <c r="R377" s="84" t="e">
        <f t="shared" si="227"/>
        <v>#VALUE!</v>
      </c>
      <c r="S377" s="16"/>
      <c r="T377" s="83" t="e">
        <f t="shared" si="228"/>
        <v>#VALUE!</v>
      </c>
      <c r="U377" s="66"/>
      <c r="V377" s="66"/>
      <c r="W377" s="66"/>
      <c r="X377" s="66"/>
      <c r="Y377" s="76"/>
      <c r="Z377" s="66"/>
      <c r="AA377" s="76"/>
      <c r="AB377" s="79">
        <f t="shared" si="263"/>
        <v>0</v>
      </c>
      <c r="AC377" s="79">
        <f t="shared" si="263"/>
        <v>0</v>
      </c>
      <c r="AD377" s="79">
        <f t="shared" si="263"/>
        <v>0</v>
      </c>
      <c r="AE377" s="79">
        <f t="shared" si="263"/>
        <v>0</v>
      </c>
      <c r="AF377" s="79">
        <f t="shared" si="263"/>
        <v>0</v>
      </c>
      <c r="AG377" s="79">
        <f t="shared" si="263"/>
        <v>0</v>
      </c>
      <c r="AH377" s="79">
        <f t="shared" si="263"/>
        <v>0</v>
      </c>
      <c r="AI377" s="79">
        <f t="shared" si="263"/>
        <v>0</v>
      </c>
      <c r="AJ377" s="79">
        <f t="shared" si="263"/>
        <v>0</v>
      </c>
      <c r="AK377" s="79">
        <f t="shared" si="263"/>
        <v>0</v>
      </c>
      <c r="AL377" s="79">
        <f t="shared" si="263"/>
        <v>0</v>
      </c>
      <c r="AM377" s="79">
        <f t="shared" si="263"/>
        <v>0</v>
      </c>
      <c r="AN377" s="68" t="e">
        <f t="shared" si="229"/>
        <v>#VALUE!</v>
      </c>
      <c r="AP377" s="77" t="str">
        <f>IF(ISBLANK(F377),"",VLOOKUP(F377,'validation code'!$T$64:$U$120,2,0))</f>
        <v/>
      </c>
      <c r="AQ377" s="77" t="str">
        <f>IF(ISBLANK(F377),"",VLOOKUP(F377,'validation code'!$T$3:$U$59,2,0))</f>
        <v/>
      </c>
      <c r="AR377" s="77" t="str">
        <f>IF(ISBLANK(M377)=TRUE,"",VLOOKUP(M377,'validation code'!$X$48:$Y$49,2,0))</f>
        <v/>
      </c>
      <c r="AS377" s="77" t="str">
        <f>IF(ISBLANK(F377)=TRUE,"",VLOOKUP(F377,'validation code'!$A$22:$B$79,2,0))</f>
        <v/>
      </c>
      <c r="AU377" s="77" t="s">
        <v>40</v>
      </c>
      <c r="AV377" s="77" t="str">
        <f>IF(ISBLANK($B$2)=TRUE,"",VLOOKUP($B$2,'validation code'!$W$54:$X$69,2,0))</f>
        <v>PRB</v>
      </c>
      <c r="AW377" s="77" t="str">
        <f t="shared" si="230"/>
        <v>01</v>
      </c>
      <c r="AX377" s="77" t="str">
        <f t="shared" si="231"/>
        <v/>
      </c>
      <c r="AY377" s="77" t="str">
        <f t="shared" si="232"/>
        <v>0376</v>
      </c>
      <c r="AZ377" s="77" t="str">
        <f t="shared" si="233"/>
        <v>EX-22-PRB-01--0376</v>
      </c>
      <c r="BA377" s="77" t="str">
        <f t="shared" si="234"/>
        <v>Not Completed</v>
      </c>
      <c r="BB377" s="19">
        <f t="shared" si="235"/>
        <v>0</v>
      </c>
      <c r="BC377" s="19">
        <f t="shared" si="236"/>
        <v>0</v>
      </c>
      <c r="BD377" s="19">
        <f t="shared" si="237"/>
        <v>0</v>
      </c>
      <c r="BE377" s="19">
        <f t="shared" si="238"/>
        <v>1</v>
      </c>
      <c r="BF377" s="19">
        <f t="shared" si="239"/>
        <v>0</v>
      </c>
      <c r="BG377" s="19">
        <f t="shared" si="240"/>
        <v>0</v>
      </c>
      <c r="BH377" s="19">
        <f t="shared" si="241"/>
        <v>0</v>
      </c>
      <c r="BI377" s="19">
        <f t="shared" si="242"/>
        <v>0</v>
      </c>
      <c r="BJ377" s="19">
        <f t="shared" si="243"/>
        <v>0</v>
      </c>
      <c r="BK377" s="19">
        <f t="shared" si="244"/>
        <v>0</v>
      </c>
      <c r="BL377" s="19">
        <f t="shared" si="245"/>
        <v>0</v>
      </c>
      <c r="BM377" s="19">
        <f t="shared" si="246"/>
        <v>0</v>
      </c>
      <c r="BN377" s="19">
        <f t="shared" si="247"/>
        <v>1</v>
      </c>
      <c r="BO377" s="19">
        <f t="shared" si="248"/>
        <v>1</v>
      </c>
      <c r="BP377" s="19">
        <f t="shared" si="249"/>
        <v>0</v>
      </c>
      <c r="BQ377" s="19">
        <f t="shared" si="250"/>
        <v>1</v>
      </c>
      <c r="BR377" s="19">
        <f t="shared" si="251"/>
        <v>0</v>
      </c>
      <c r="BS377" s="19">
        <f t="shared" si="252"/>
        <v>0</v>
      </c>
      <c r="BT377" s="19">
        <f t="shared" si="253"/>
        <v>0</v>
      </c>
      <c r="BU377" s="19">
        <f t="shared" si="254"/>
        <v>0</v>
      </c>
      <c r="BV377" s="19">
        <f t="shared" si="255"/>
        <v>0</v>
      </c>
      <c r="BW377" s="19">
        <f t="shared" si="256"/>
        <v>0</v>
      </c>
      <c r="BY377" s="12" t="str">
        <f t="shared" si="257"/>
        <v/>
      </c>
      <c r="BZ377" s="12"/>
      <c r="CA377" s="12" t="str">
        <f t="shared" si="258"/>
        <v/>
      </c>
      <c r="CB377" s="12" t="str">
        <f t="shared" si="259"/>
        <v>PRD_BODY</v>
      </c>
      <c r="CC377" s="12" t="str">
        <f t="shared" si="260"/>
        <v>PRD_BODY</v>
      </c>
    </row>
    <row r="378" spans="1:81" ht="14.25" customHeight="1" x14ac:dyDescent="0.35">
      <c r="A378" s="77" t="str">
        <f t="shared" si="224"/>
        <v>Not Completed</v>
      </c>
      <c r="C378" s="19">
        <f t="shared" si="261"/>
        <v>377</v>
      </c>
      <c r="D378" s="14" t="str">
        <f t="shared" si="225"/>
        <v/>
      </c>
      <c r="E378" s="15"/>
      <c r="F378" s="15"/>
      <c r="G378" s="15"/>
      <c r="H378" s="20" t="str">
        <f t="shared" si="226"/>
        <v/>
      </c>
      <c r="I378" s="15"/>
      <c r="J378" s="15"/>
      <c r="K378" s="65"/>
      <c r="L378" s="65"/>
      <c r="M378" s="15"/>
      <c r="N378" s="15"/>
      <c r="O378" s="15"/>
      <c r="P378" s="16"/>
      <c r="Q378" s="21" t="str">
        <f>IF(ISBLANK(O378)=TRUE,"",VLOOKUP(O378,'validation code'!$X$35:$Y$38,2,0))</f>
        <v/>
      </c>
      <c r="R378" s="84" t="e">
        <f t="shared" si="227"/>
        <v>#VALUE!</v>
      </c>
      <c r="S378" s="16"/>
      <c r="T378" s="83" t="e">
        <f t="shared" si="228"/>
        <v>#VALUE!</v>
      </c>
      <c r="U378" s="66"/>
      <c r="V378" s="66"/>
      <c r="W378" s="66"/>
      <c r="X378" s="66"/>
      <c r="Y378" s="76"/>
      <c r="Z378" s="66"/>
      <c r="AA378" s="76"/>
      <c r="AB378" s="79">
        <f t="shared" si="263"/>
        <v>0</v>
      </c>
      <c r="AC378" s="79">
        <f t="shared" si="263"/>
        <v>0</v>
      </c>
      <c r="AD378" s="79">
        <f t="shared" si="263"/>
        <v>0</v>
      </c>
      <c r="AE378" s="79">
        <f t="shared" si="263"/>
        <v>0</v>
      </c>
      <c r="AF378" s="79">
        <f t="shared" si="263"/>
        <v>0</v>
      </c>
      <c r="AG378" s="79">
        <f t="shared" si="263"/>
        <v>0</v>
      </c>
      <c r="AH378" s="79">
        <f t="shared" si="263"/>
        <v>0</v>
      </c>
      <c r="AI378" s="79">
        <f t="shared" si="263"/>
        <v>0</v>
      </c>
      <c r="AJ378" s="79">
        <f t="shared" si="263"/>
        <v>0</v>
      </c>
      <c r="AK378" s="79">
        <f t="shared" si="263"/>
        <v>0</v>
      </c>
      <c r="AL378" s="79">
        <f t="shared" si="263"/>
        <v>0</v>
      </c>
      <c r="AM378" s="79">
        <f t="shared" si="263"/>
        <v>0</v>
      </c>
      <c r="AN378" s="68" t="e">
        <f t="shared" si="229"/>
        <v>#VALUE!</v>
      </c>
      <c r="AP378" s="77" t="str">
        <f>IF(ISBLANK(F378),"",VLOOKUP(F378,'validation code'!$T$64:$U$120,2,0))</f>
        <v/>
      </c>
      <c r="AQ378" s="77" t="str">
        <f>IF(ISBLANK(F378),"",VLOOKUP(F378,'validation code'!$T$3:$U$59,2,0))</f>
        <v/>
      </c>
      <c r="AR378" s="77" t="str">
        <f>IF(ISBLANK(M378)=TRUE,"",VLOOKUP(M378,'validation code'!$X$48:$Y$49,2,0))</f>
        <v/>
      </c>
      <c r="AS378" s="77" t="str">
        <f>IF(ISBLANK(F378)=TRUE,"",VLOOKUP(F378,'validation code'!$A$22:$B$79,2,0))</f>
        <v/>
      </c>
      <c r="AU378" s="77" t="s">
        <v>40</v>
      </c>
      <c r="AV378" s="77" t="str">
        <f>IF(ISBLANK($B$2)=TRUE,"",VLOOKUP($B$2,'validation code'!$W$54:$X$69,2,0))</f>
        <v>PRB</v>
      </c>
      <c r="AW378" s="77" t="str">
        <f t="shared" si="230"/>
        <v>01</v>
      </c>
      <c r="AX378" s="77" t="str">
        <f t="shared" si="231"/>
        <v/>
      </c>
      <c r="AY378" s="77" t="str">
        <f t="shared" si="232"/>
        <v>0377</v>
      </c>
      <c r="AZ378" s="77" t="str">
        <f t="shared" si="233"/>
        <v>EX-22-PRB-01--0377</v>
      </c>
      <c r="BA378" s="77" t="str">
        <f t="shared" si="234"/>
        <v>Not Completed</v>
      </c>
      <c r="BB378" s="19">
        <f t="shared" si="235"/>
        <v>0</v>
      </c>
      <c r="BC378" s="19">
        <f t="shared" si="236"/>
        <v>0</v>
      </c>
      <c r="BD378" s="19">
        <f t="shared" si="237"/>
        <v>0</v>
      </c>
      <c r="BE378" s="19">
        <f t="shared" si="238"/>
        <v>1</v>
      </c>
      <c r="BF378" s="19">
        <f t="shared" si="239"/>
        <v>0</v>
      </c>
      <c r="BG378" s="19">
        <f t="shared" si="240"/>
        <v>0</v>
      </c>
      <c r="BH378" s="19">
        <f t="shared" si="241"/>
        <v>0</v>
      </c>
      <c r="BI378" s="19">
        <f t="shared" si="242"/>
        <v>0</v>
      </c>
      <c r="BJ378" s="19">
        <f t="shared" si="243"/>
        <v>0</v>
      </c>
      <c r="BK378" s="19">
        <f t="shared" si="244"/>
        <v>0</v>
      </c>
      <c r="BL378" s="19">
        <f t="shared" si="245"/>
        <v>0</v>
      </c>
      <c r="BM378" s="19">
        <f t="shared" si="246"/>
        <v>0</v>
      </c>
      <c r="BN378" s="19">
        <f t="shared" si="247"/>
        <v>1</v>
      </c>
      <c r="BO378" s="19">
        <f t="shared" si="248"/>
        <v>1</v>
      </c>
      <c r="BP378" s="19">
        <f t="shared" si="249"/>
        <v>0</v>
      </c>
      <c r="BQ378" s="19">
        <f t="shared" si="250"/>
        <v>1</v>
      </c>
      <c r="BR378" s="19">
        <f t="shared" si="251"/>
        <v>0</v>
      </c>
      <c r="BS378" s="19">
        <f t="shared" si="252"/>
        <v>0</v>
      </c>
      <c r="BT378" s="19">
        <f t="shared" si="253"/>
        <v>0</v>
      </c>
      <c r="BU378" s="19">
        <f t="shared" si="254"/>
        <v>0</v>
      </c>
      <c r="BV378" s="19">
        <f t="shared" si="255"/>
        <v>0</v>
      </c>
      <c r="BW378" s="19">
        <f t="shared" si="256"/>
        <v>0</v>
      </c>
      <c r="BY378" s="12" t="str">
        <f t="shared" si="257"/>
        <v/>
      </c>
      <c r="BZ378" s="12"/>
      <c r="CA378" s="12" t="str">
        <f t="shared" si="258"/>
        <v/>
      </c>
      <c r="CB378" s="12" t="str">
        <f t="shared" si="259"/>
        <v>PRD_BODY</v>
      </c>
      <c r="CC378" s="12" t="str">
        <f t="shared" si="260"/>
        <v>PRD_BODY</v>
      </c>
    </row>
    <row r="379" spans="1:81" ht="14.25" customHeight="1" x14ac:dyDescent="0.35">
      <c r="A379" s="77" t="str">
        <f t="shared" si="224"/>
        <v>Not Completed</v>
      </c>
      <c r="C379" s="19">
        <f t="shared" si="261"/>
        <v>378</v>
      </c>
      <c r="D379" s="14" t="str">
        <f t="shared" si="225"/>
        <v/>
      </c>
      <c r="E379" s="15"/>
      <c r="F379" s="15"/>
      <c r="G379" s="15"/>
      <c r="H379" s="20" t="str">
        <f t="shared" si="226"/>
        <v/>
      </c>
      <c r="I379" s="15"/>
      <c r="J379" s="15"/>
      <c r="K379" s="65"/>
      <c r="L379" s="65"/>
      <c r="M379" s="15"/>
      <c r="N379" s="15"/>
      <c r="O379" s="15"/>
      <c r="P379" s="16"/>
      <c r="Q379" s="21" t="str">
        <f>IF(ISBLANK(O379)=TRUE,"",VLOOKUP(O379,'validation code'!$X$35:$Y$38,2,0))</f>
        <v/>
      </c>
      <c r="R379" s="84" t="e">
        <f t="shared" si="227"/>
        <v>#VALUE!</v>
      </c>
      <c r="S379" s="16"/>
      <c r="T379" s="83" t="e">
        <f t="shared" si="228"/>
        <v>#VALUE!</v>
      </c>
      <c r="U379" s="66"/>
      <c r="V379" s="66"/>
      <c r="W379" s="66"/>
      <c r="X379" s="66"/>
      <c r="Y379" s="76"/>
      <c r="Z379" s="66"/>
      <c r="AA379" s="76"/>
      <c r="AB379" s="79">
        <f t="shared" si="263"/>
        <v>0</v>
      </c>
      <c r="AC379" s="79">
        <f t="shared" si="263"/>
        <v>0</v>
      </c>
      <c r="AD379" s="79">
        <f t="shared" si="263"/>
        <v>0</v>
      </c>
      <c r="AE379" s="79">
        <f t="shared" si="263"/>
        <v>0</v>
      </c>
      <c r="AF379" s="79">
        <f t="shared" si="263"/>
        <v>0</v>
      </c>
      <c r="AG379" s="79">
        <f t="shared" si="263"/>
        <v>0</v>
      </c>
      <c r="AH379" s="79">
        <f t="shared" si="263"/>
        <v>0</v>
      </c>
      <c r="AI379" s="79">
        <f t="shared" si="263"/>
        <v>0</v>
      </c>
      <c r="AJ379" s="79">
        <f t="shared" si="263"/>
        <v>0</v>
      </c>
      <c r="AK379" s="79">
        <f t="shared" si="263"/>
        <v>0</v>
      </c>
      <c r="AL379" s="79">
        <f t="shared" si="263"/>
        <v>0</v>
      </c>
      <c r="AM379" s="79">
        <f t="shared" si="263"/>
        <v>0</v>
      </c>
      <c r="AN379" s="68" t="e">
        <f t="shared" si="229"/>
        <v>#VALUE!</v>
      </c>
      <c r="AP379" s="77" t="str">
        <f>IF(ISBLANK(F379),"",VLOOKUP(F379,'validation code'!$T$64:$U$120,2,0))</f>
        <v/>
      </c>
      <c r="AQ379" s="77" t="str">
        <f>IF(ISBLANK(F379),"",VLOOKUP(F379,'validation code'!$T$3:$U$59,2,0))</f>
        <v/>
      </c>
      <c r="AR379" s="77" t="str">
        <f>IF(ISBLANK(M379)=TRUE,"",VLOOKUP(M379,'validation code'!$X$48:$Y$49,2,0))</f>
        <v/>
      </c>
      <c r="AS379" s="77" t="str">
        <f>IF(ISBLANK(F379)=TRUE,"",VLOOKUP(F379,'validation code'!$A$22:$B$79,2,0))</f>
        <v/>
      </c>
      <c r="AU379" s="77" t="s">
        <v>40</v>
      </c>
      <c r="AV379" s="77" t="str">
        <f>IF(ISBLANK($B$2)=TRUE,"",VLOOKUP($B$2,'validation code'!$W$54:$X$69,2,0))</f>
        <v>PRB</v>
      </c>
      <c r="AW379" s="77" t="str">
        <f t="shared" si="230"/>
        <v>01</v>
      </c>
      <c r="AX379" s="77" t="str">
        <f t="shared" si="231"/>
        <v/>
      </c>
      <c r="AY379" s="77" t="str">
        <f t="shared" si="232"/>
        <v>0378</v>
      </c>
      <c r="AZ379" s="77" t="str">
        <f t="shared" si="233"/>
        <v>EX-22-PRB-01--0378</v>
      </c>
      <c r="BA379" s="77" t="str">
        <f t="shared" si="234"/>
        <v>Not Completed</v>
      </c>
      <c r="BB379" s="19">
        <f t="shared" si="235"/>
        <v>0</v>
      </c>
      <c r="BC379" s="19">
        <f t="shared" si="236"/>
        <v>0</v>
      </c>
      <c r="BD379" s="19">
        <f t="shared" si="237"/>
        <v>0</v>
      </c>
      <c r="BE379" s="19">
        <f t="shared" si="238"/>
        <v>1</v>
      </c>
      <c r="BF379" s="19">
        <f t="shared" si="239"/>
        <v>0</v>
      </c>
      <c r="BG379" s="19">
        <f t="shared" si="240"/>
        <v>0</v>
      </c>
      <c r="BH379" s="19">
        <f t="shared" si="241"/>
        <v>0</v>
      </c>
      <c r="BI379" s="19">
        <f t="shared" si="242"/>
        <v>0</v>
      </c>
      <c r="BJ379" s="19">
        <f t="shared" si="243"/>
        <v>0</v>
      </c>
      <c r="BK379" s="19">
        <f t="shared" si="244"/>
        <v>0</v>
      </c>
      <c r="BL379" s="19">
        <f t="shared" si="245"/>
        <v>0</v>
      </c>
      <c r="BM379" s="19">
        <f t="shared" si="246"/>
        <v>0</v>
      </c>
      <c r="BN379" s="19">
        <f t="shared" si="247"/>
        <v>1</v>
      </c>
      <c r="BO379" s="19">
        <f t="shared" si="248"/>
        <v>1</v>
      </c>
      <c r="BP379" s="19">
        <f t="shared" si="249"/>
        <v>0</v>
      </c>
      <c r="BQ379" s="19">
        <f t="shared" si="250"/>
        <v>1</v>
      </c>
      <c r="BR379" s="19">
        <f t="shared" si="251"/>
        <v>0</v>
      </c>
      <c r="BS379" s="19">
        <f t="shared" si="252"/>
        <v>0</v>
      </c>
      <c r="BT379" s="19">
        <f t="shared" si="253"/>
        <v>0</v>
      </c>
      <c r="BU379" s="19">
        <f t="shared" si="254"/>
        <v>0</v>
      </c>
      <c r="BV379" s="19">
        <f t="shared" si="255"/>
        <v>0</v>
      </c>
      <c r="BW379" s="19">
        <f t="shared" si="256"/>
        <v>0</v>
      </c>
      <c r="BY379" s="12" t="str">
        <f t="shared" si="257"/>
        <v/>
      </c>
      <c r="BZ379" s="12"/>
      <c r="CA379" s="12" t="str">
        <f t="shared" si="258"/>
        <v/>
      </c>
      <c r="CB379" s="12" t="str">
        <f t="shared" si="259"/>
        <v>PRD_BODY</v>
      </c>
      <c r="CC379" s="12" t="str">
        <f t="shared" si="260"/>
        <v>PRD_BODY</v>
      </c>
    </row>
    <row r="380" spans="1:81" ht="14.25" customHeight="1" x14ac:dyDescent="0.35">
      <c r="A380" s="77" t="str">
        <f t="shared" si="224"/>
        <v>Not Completed</v>
      </c>
      <c r="C380" s="19">
        <f t="shared" si="261"/>
        <v>379</v>
      </c>
      <c r="D380" s="14" t="str">
        <f t="shared" si="225"/>
        <v/>
      </c>
      <c r="E380" s="15"/>
      <c r="F380" s="15"/>
      <c r="G380" s="15"/>
      <c r="H380" s="20" t="str">
        <f t="shared" si="226"/>
        <v/>
      </c>
      <c r="I380" s="15"/>
      <c r="J380" s="15"/>
      <c r="K380" s="65"/>
      <c r="L380" s="65"/>
      <c r="M380" s="15"/>
      <c r="N380" s="15"/>
      <c r="O380" s="15"/>
      <c r="P380" s="16"/>
      <c r="Q380" s="21" t="str">
        <f>IF(ISBLANK(O380)=TRUE,"",VLOOKUP(O380,'validation code'!$X$35:$Y$38,2,0))</f>
        <v/>
      </c>
      <c r="R380" s="84" t="e">
        <f t="shared" si="227"/>
        <v>#VALUE!</v>
      </c>
      <c r="S380" s="16"/>
      <c r="T380" s="83" t="e">
        <f t="shared" si="228"/>
        <v>#VALUE!</v>
      </c>
      <c r="U380" s="66"/>
      <c r="V380" s="66"/>
      <c r="W380" s="66"/>
      <c r="X380" s="66"/>
      <c r="Y380" s="76"/>
      <c r="Z380" s="66"/>
      <c r="AA380" s="76"/>
      <c r="AB380" s="79">
        <f t="shared" si="263"/>
        <v>0</v>
      </c>
      <c r="AC380" s="79">
        <f t="shared" si="263"/>
        <v>0</v>
      </c>
      <c r="AD380" s="79">
        <f t="shared" si="263"/>
        <v>0</v>
      </c>
      <c r="AE380" s="79">
        <f t="shared" si="263"/>
        <v>0</v>
      </c>
      <c r="AF380" s="79">
        <f t="shared" si="263"/>
        <v>0</v>
      </c>
      <c r="AG380" s="79">
        <f t="shared" si="263"/>
        <v>0</v>
      </c>
      <c r="AH380" s="79">
        <f t="shared" si="263"/>
        <v>0</v>
      </c>
      <c r="AI380" s="79">
        <f t="shared" si="263"/>
        <v>0</v>
      </c>
      <c r="AJ380" s="79">
        <f t="shared" si="263"/>
        <v>0</v>
      </c>
      <c r="AK380" s="79">
        <f t="shared" si="263"/>
        <v>0</v>
      </c>
      <c r="AL380" s="79">
        <f t="shared" si="263"/>
        <v>0</v>
      </c>
      <c r="AM380" s="79">
        <f t="shared" si="263"/>
        <v>0</v>
      </c>
      <c r="AN380" s="68" t="e">
        <f t="shared" si="229"/>
        <v>#VALUE!</v>
      </c>
      <c r="AP380" s="77" t="str">
        <f>IF(ISBLANK(F380),"",VLOOKUP(F380,'validation code'!$T$64:$U$120,2,0))</f>
        <v/>
      </c>
      <c r="AQ380" s="77" t="str">
        <f>IF(ISBLANK(F380),"",VLOOKUP(F380,'validation code'!$T$3:$U$59,2,0))</f>
        <v/>
      </c>
      <c r="AR380" s="77" t="str">
        <f>IF(ISBLANK(M380)=TRUE,"",VLOOKUP(M380,'validation code'!$X$48:$Y$49,2,0))</f>
        <v/>
      </c>
      <c r="AS380" s="77" t="str">
        <f>IF(ISBLANK(F380)=TRUE,"",VLOOKUP(F380,'validation code'!$A$22:$B$79,2,0))</f>
        <v/>
      </c>
      <c r="AU380" s="77" t="s">
        <v>40</v>
      </c>
      <c r="AV380" s="77" t="str">
        <f>IF(ISBLANK($B$2)=TRUE,"",VLOOKUP($B$2,'validation code'!$W$54:$X$69,2,0))</f>
        <v>PRB</v>
      </c>
      <c r="AW380" s="77" t="str">
        <f t="shared" si="230"/>
        <v>01</v>
      </c>
      <c r="AX380" s="77" t="str">
        <f t="shared" si="231"/>
        <v/>
      </c>
      <c r="AY380" s="77" t="str">
        <f t="shared" si="232"/>
        <v>0379</v>
      </c>
      <c r="AZ380" s="77" t="str">
        <f t="shared" si="233"/>
        <v>EX-22-PRB-01--0379</v>
      </c>
      <c r="BA380" s="77" t="str">
        <f t="shared" si="234"/>
        <v>Not Completed</v>
      </c>
      <c r="BB380" s="19">
        <f t="shared" si="235"/>
        <v>0</v>
      </c>
      <c r="BC380" s="19">
        <f t="shared" si="236"/>
        <v>0</v>
      </c>
      <c r="BD380" s="19">
        <f t="shared" si="237"/>
        <v>0</v>
      </c>
      <c r="BE380" s="19">
        <f t="shared" si="238"/>
        <v>1</v>
      </c>
      <c r="BF380" s="19">
        <f t="shared" si="239"/>
        <v>0</v>
      </c>
      <c r="BG380" s="19">
        <f t="shared" si="240"/>
        <v>0</v>
      </c>
      <c r="BH380" s="19">
        <f t="shared" si="241"/>
        <v>0</v>
      </c>
      <c r="BI380" s="19">
        <f t="shared" si="242"/>
        <v>0</v>
      </c>
      <c r="BJ380" s="19">
        <f t="shared" si="243"/>
        <v>0</v>
      </c>
      <c r="BK380" s="19">
        <f t="shared" si="244"/>
        <v>0</v>
      </c>
      <c r="BL380" s="19">
        <f t="shared" si="245"/>
        <v>0</v>
      </c>
      <c r="BM380" s="19">
        <f t="shared" si="246"/>
        <v>0</v>
      </c>
      <c r="BN380" s="19">
        <f t="shared" si="247"/>
        <v>1</v>
      </c>
      <c r="BO380" s="19">
        <f t="shared" si="248"/>
        <v>1</v>
      </c>
      <c r="BP380" s="19">
        <f t="shared" si="249"/>
        <v>0</v>
      </c>
      <c r="BQ380" s="19">
        <f t="shared" si="250"/>
        <v>1</v>
      </c>
      <c r="BR380" s="19">
        <f t="shared" si="251"/>
        <v>0</v>
      </c>
      <c r="BS380" s="19">
        <f t="shared" si="252"/>
        <v>0</v>
      </c>
      <c r="BT380" s="19">
        <f t="shared" si="253"/>
        <v>0</v>
      </c>
      <c r="BU380" s="19">
        <f t="shared" si="254"/>
        <v>0</v>
      </c>
      <c r="BV380" s="19">
        <f t="shared" si="255"/>
        <v>0</v>
      </c>
      <c r="BW380" s="19">
        <f t="shared" si="256"/>
        <v>0</v>
      </c>
      <c r="BY380" s="12" t="str">
        <f t="shared" si="257"/>
        <v/>
      </c>
      <c r="BZ380" s="12"/>
      <c r="CA380" s="12" t="str">
        <f t="shared" si="258"/>
        <v/>
      </c>
      <c r="CB380" s="12" t="str">
        <f t="shared" si="259"/>
        <v>PRD_BODY</v>
      </c>
      <c r="CC380" s="12" t="str">
        <f t="shared" si="260"/>
        <v>PRD_BODY</v>
      </c>
    </row>
    <row r="381" spans="1:81" ht="14.25" customHeight="1" x14ac:dyDescent="0.35">
      <c r="A381" s="77" t="str">
        <f t="shared" si="224"/>
        <v>Not Completed</v>
      </c>
      <c r="C381" s="19">
        <f t="shared" si="261"/>
        <v>380</v>
      </c>
      <c r="D381" s="14" t="str">
        <f t="shared" si="225"/>
        <v/>
      </c>
      <c r="E381" s="15"/>
      <c r="F381" s="15"/>
      <c r="G381" s="15"/>
      <c r="H381" s="20" t="str">
        <f t="shared" si="226"/>
        <v/>
      </c>
      <c r="I381" s="15"/>
      <c r="J381" s="15"/>
      <c r="K381" s="65"/>
      <c r="L381" s="65"/>
      <c r="M381" s="15"/>
      <c r="N381" s="15"/>
      <c r="O381" s="15"/>
      <c r="P381" s="16"/>
      <c r="Q381" s="21" t="str">
        <f>IF(ISBLANK(O381)=TRUE,"",VLOOKUP(O381,'validation code'!$X$35:$Y$38,2,0))</f>
        <v/>
      </c>
      <c r="R381" s="84" t="e">
        <f t="shared" si="227"/>
        <v>#VALUE!</v>
      </c>
      <c r="S381" s="16"/>
      <c r="T381" s="83" t="e">
        <f t="shared" si="228"/>
        <v>#VALUE!</v>
      </c>
      <c r="U381" s="66"/>
      <c r="V381" s="66"/>
      <c r="W381" s="66"/>
      <c r="X381" s="66"/>
      <c r="Y381" s="76"/>
      <c r="Z381" s="66"/>
      <c r="AA381" s="76"/>
      <c r="AB381" s="79">
        <f t="shared" si="263"/>
        <v>0</v>
      </c>
      <c r="AC381" s="79">
        <f t="shared" si="263"/>
        <v>0</v>
      </c>
      <c r="AD381" s="79">
        <f t="shared" si="263"/>
        <v>0</v>
      </c>
      <c r="AE381" s="79">
        <f t="shared" si="263"/>
        <v>0</v>
      </c>
      <c r="AF381" s="79">
        <f t="shared" si="263"/>
        <v>0</v>
      </c>
      <c r="AG381" s="79">
        <f t="shared" si="263"/>
        <v>0</v>
      </c>
      <c r="AH381" s="79">
        <f t="shared" si="263"/>
        <v>0</v>
      </c>
      <c r="AI381" s="79">
        <f t="shared" si="263"/>
        <v>0</v>
      </c>
      <c r="AJ381" s="79">
        <f t="shared" si="263"/>
        <v>0</v>
      </c>
      <c r="AK381" s="79">
        <f t="shared" si="263"/>
        <v>0</v>
      </c>
      <c r="AL381" s="79">
        <f t="shared" si="263"/>
        <v>0</v>
      </c>
      <c r="AM381" s="79">
        <f t="shared" si="263"/>
        <v>0</v>
      </c>
      <c r="AN381" s="68" t="e">
        <f t="shared" si="229"/>
        <v>#VALUE!</v>
      </c>
      <c r="AP381" s="77" t="str">
        <f>IF(ISBLANK(F381),"",VLOOKUP(F381,'validation code'!$T$64:$U$120,2,0))</f>
        <v/>
      </c>
      <c r="AQ381" s="77" t="str">
        <f>IF(ISBLANK(F381),"",VLOOKUP(F381,'validation code'!$T$3:$U$59,2,0))</f>
        <v/>
      </c>
      <c r="AR381" s="77" t="str">
        <f>IF(ISBLANK(M381)=TRUE,"",VLOOKUP(M381,'validation code'!$X$48:$Y$49,2,0))</f>
        <v/>
      </c>
      <c r="AS381" s="77" t="str">
        <f>IF(ISBLANK(F381)=TRUE,"",VLOOKUP(F381,'validation code'!$A$22:$B$79,2,0))</f>
        <v/>
      </c>
      <c r="AU381" s="77" t="s">
        <v>40</v>
      </c>
      <c r="AV381" s="77" t="str">
        <f>IF(ISBLANK($B$2)=TRUE,"",VLOOKUP($B$2,'validation code'!$W$54:$X$69,2,0))</f>
        <v>PRB</v>
      </c>
      <c r="AW381" s="77" t="str">
        <f t="shared" si="230"/>
        <v>01</v>
      </c>
      <c r="AX381" s="77" t="str">
        <f t="shared" si="231"/>
        <v/>
      </c>
      <c r="AY381" s="77" t="str">
        <f t="shared" si="232"/>
        <v>0380</v>
      </c>
      <c r="AZ381" s="77" t="str">
        <f t="shared" si="233"/>
        <v>EX-22-PRB-01--0380</v>
      </c>
      <c r="BA381" s="77" t="str">
        <f t="shared" si="234"/>
        <v>Not Completed</v>
      </c>
      <c r="BB381" s="19">
        <f t="shared" si="235"/>
        <v>0</v>
      </c>
      <c r="BC381" s="19">
        <f t="shared" si="236"/>
        <v>0</v>
      </c>
      <c r="BD381" s="19">
        <f t="shared" si="237"/>
        <v>0</v>
      </c>
      <c r="BE381" s="19">
        <f t="shared" si="238"/>
        <v>1</v>
      </c>
      <c r="BF381" s="19">
        <f t="shared" si="239"/>
        <v>0</v>
      </c>
      <c r="BG381" s="19">
        <f t="shared" si="240"/>
        <v>0</v>
      </c>
      <c r="BH381" s="19">
        <f t="shared" si="241"/>
        <v>0</v>
      </c>
      <c r="BI381" s="19">
        <f t="shared" si="242"/>
        <v>0</v>
      </c>
      <c r="BJ381" s="19">
        <f t="shared" si="243"/>
        <v>0</v>
      </c>
      <c r="BK381" s="19">
        <f t="shared" si="244"/>
        <v>0</v>
      </c>
      <c r="BL381" s="19">
        <f t="shared" si="245"/>
        <v>0</v>
      </c>
      <c r="BM381" s="19">
        <f t="shared" si="246"/>
        <v>0</v>
      </c>
      <c r="BN381" s="19">
        <f t="shared" si="247"/>
        <v>1</v>
      </c>
      <c r="BO381" s="19">
        <f t="shared" si="248"/>
        <v>1</v>
      </c>
      <c r="BP381" s="19">
        <f t="shared" si="249"/>
        <v>0</v>
      </c>
      <c r="BQ381" s="19">
        <f t="shared" si="250"/>
        <v>1</v>
      </c>
      <c r="BR381" s="19">
        <f t="shared" si="251"/>
        <v>0</v>
      </c>
      <c r="BS381" s="19">
        <f t="shared" si="252"/>
        <v>0</v>
      </c>
      <c r="BT381" s="19">
        <f t="shared" si="253"/>
        <v>0</v>
      </c>
      <c r="BU381" s="19">
        <f t="shared" si="254"/>
        <v>0</v>
      </c>
      <c r="BV381" s="19">
        <f t="shared" si="255"/>
        <v>0</v>
      </c>
      <c r="BW381" s="19">
        <f t="shared" si="256"/>
        <v>0</v>
      </c>
      <c r="BY381" s="12" t="str">
        <f t="shared" si="257"/>
        <v/>
      </c>
      <c r="BZ381" s="12"/>
      <c r="CA381" s="12" t="str">
        <f t="shared" si="258"/>
        <v/>
      </c>
      <c r="CB381" s="12" t="str">
        <f t="shared" si="259"/>
        <v>PRD_BODY</v>
      </c>
      <c r="CC381" s="12" t="str">
        <f t="shared" si="260"/>
        <v>PRD_BODY</v>
      </c>
    </row>
    <row r="382" spans="1:81" ht="14.25" customHeight="1" x14ac:dyDescent="0.35">
      <c r="A382" s="77" t="str">
        <f t="shared" si="224"/>
        <v>Not Completed</v>
      </c>
      <c r="C382" s="19">
        <f t="shared" si="261"/>
        <v>381</v>
      </c>
      <c r="D382" s="14" t="str">
        <f t="shared" si="225"/>
        <v/>
      </c>
      <c r="E382" s="15"/>
      <c r="F382" s="15"/>
      <c r="G382" s="15"/>
      <c r="H382" s="20" t="str">
        <f t="shared" si="226"/>
        <v/>
      </c>
      <c r="I382" s="15"/>
      <c r="J382" s="15"/>
      <c r="K382" s="65"/>
      <c r="L382" s="65"/>
      <c r="M382" s="15"/>
      <c r="N382" s="15"/>
      <c r="O382" s="15"/>
      <c r="P382" s="16"/>
      <c r="Q382" s="21" t="str">
        <f>IF(ISBLANK(O382)=TRUE,"",VLOOKUP(O382,'validation code'!$X$35:$Y$38,2,0))</f>
        <v/>
      </c>
      <c r="R382" s="84" t="e">
        <f t="shared" si="227"/>
        <v>#VALUE!</v>
      </c>
      <c r="S382" s="16"/>
      <c r="T382" s="83" t="e">
        <f t="shared" si="228"/>
        <v>#VALUE!</v>
      </c>
      <c r="U382" s="66"/>
      <c r="V382" s="66"/>
      <c r="W382" s="66"/>
      <c r="X382" s="66"/>
      <c r="Y382" s="76"/>
      <c r="Z382" s="66"/>
      <c r="AA382" s="76"/>
      <c r="AB382" s="79">
        <f t="shared" si="263"/>
        <v>0</v>
      </c>
      <c r="AC382" s="79">
        <f t="shared" si="263"/>
        <v>0</v>
      </c>
      <c r="AD382" s="79">
        <f t="shared" si="263"/>
        <v>0</v>
      </c>
      <c r="AE382" s="79">
        <f t="shared" si="263"/>
        <v>0</v>
      </c>
      <c r="AF382" s="79">
        <f t="shared" si="263"/>
        <v>0</v>
      </c>
      <c r="AG382" s="79">
        <f t="shared" si="263"/>
        <v>0</v>
      </c>
      <c r="AH382" s="79">
        <f t="shared" si="263"/>
        <v>0</v>
      </c>
      <c r="AI382" s="79">
        <f t="shared" si="263"/>
        <v>0</v>
      </c>
      <c r="AJ382" s="79">
        <f t="shared" si="263"/>
        <v>0</v>
      </c>
      <c r="AK382" s="79">
        <f t="shared" si="263"/>
        <v>0</v>
      </c>
      <c r="AL382" s="79">
        <f t="shared" si="263"/>
        <v>0</v>
      </c>
      <c r="AM382" s="79">
        <f t="shared" si="263"/>
        <v>0</v>
      </c>
      <c r="AN382" s="68" t="e">
        <f t="shared" si="229"/>
        <v>#VALUE!</v>
      </c>
      <c r="AP382" s="77" t="str">
        <f>IF(ISBLANK(F382),"",VLOOKUP(F382,'validation code'!$T$64:$U$120,2,0))</f>
        <v/>
      </c>
      <c r="AQ382" s="77" t="str">
        <f>IF(ISBLANK(F382),"",VLOOKUP(F382,'validation code'!$T$3:$U$59,2,0))</f>
        <v/>
      </c>
      <c r="AR382" s="77" t="str">
        <f>IF(ISBLANK(M382)=TRUE,"",VLOOKUP(M382,'validation code'!$X$48:$Y$49,2,0))</f>
        <v/>
      </c>
      <c r="AS382" s="77" t="str">
        <f>IF(ISBLANK(F382)=TRUE,"",VLOOKUP(F382,'validation code'!$A$22:$B$79,2,0))</f>
        <v/>
      </c>
      <c r="AU382" s="77" t="s">
        <v>40</v>
      </c>
      <c r="AV382" s="77" t="str">
        <f>IF(ISBLANK($B$2)=TRUE,"",VLOOKUP($B$2,'validation code'!$W$54:$X$69,2,0))</f>
        <v>PRB</v>
      </c>
      <c r="AW382" s="77" t="str">
        <f t="shared" si="230"/>
        <v>01</v>
      </c>
      <c r="AX382" s="77" t="str">
        <f t="shared" si="231"/>
        <v/>
      </c>
      <c r="AY382" s="77" t="str">
        <f t="shared" si="232"/>
        <v>0381</v>
      </c>
      <c r="AZ382" s="77" t="str">
        <f t="shared" si="233"/>
        <v>EX-22-PRB-01--0381</v>
      </c>
      <c r="BA382" s="77" t="str">
        <f t="shared" si="234"/>
        <v>Not Completed</v>
      </c>
      <c r="BB382" s="19">
        <f t="shared" si="235"/>
        <v>0</v>
      </c>
      <c r="BC382" s="19">
        <f t="shared" si="236"/>
        <v>0</v>
      </c>
      <c r="BD382" s="19">
        <f t="shared" si="237"/>
        <v>0</v>
      </c>
      <c r="BE382" s="19">
        <f t="shared" si="238"/>
        <v>1</v>
      </c>
      <c r="BF382" s="19">
        <f t="shared" si="239"/>
        <v>0</v>
      </c>
      <c r="BG382" s="19">
        <f t="shared" si="240"/>
        <v>0</v>
      </c>
      <c r="BH382" s="19">
        <f t="shared" si="241"/>
        <v>0</v>
      </c>
      <c r="BI382" s="19">
        <f t="shared" si="242"/>
        <v>0</v>
      </c>
      <c r="BJ382" s="19">
        <f t="shared" si="243"/>
        <v>0</v>
      </c>
      <c r="BK382" s="19">
        <f t="shared" si="244"/>
        <v>0</v>
      </c>
      <c r="BL382" s="19">
        <f t="shared" si="245"/>
        <v>0</v>
      </c>
      <c r="BM382" s="19">
        <f t="shared" si="246"/>
        <v>0</v>
      </c>
      <c r="BN382" s="19">
        <f t="shared" si="247"/>
        <v>1</v>
      </c>
      <c r="BO382" s="19">
        <f t="shared" si="248"/>
        <v>1</v>
      </c>
      <c r="BP382" s="19">
        <f t="shared" si="249"/>
        <v>0</v>
      </c>
      <c r="BQ382" s="19">
        <f t="shared" si="250"/>
        <v>1</v>
      </c>
      <c r="BR382" s="19">
        <f t="shared" si="251"/>
        <v>0</v>
      </c>
      <c r="BS382" s="19">
        <f t="shared" si="252"/>
        <v>0</v>
      </c>
      <c r="BT382" s="19">
        <f t="shared" si="253"/>
        <v>0</v>
      </c>
      <c r="BU382" s="19">
        <f t="shared" si="254"/>
        <v>0</v>
      </c>
      <c r="BV382" s="19">
        <f t="shared" si="255"/>
        <v>0</v>
      </c>
      <c r="BW382" s="19">
        <f t="shared" si="256"/>
        <v>0</v>
      </c>
      <c r="BY382" s="12" t="str">
        <f t="shared" si="257"/>
        <v/>
      </c>
      <c r="BZ382" s="12"/>
      <c r="CA382" s="12" t="str">
        <f t="shared" si="258"/>
        <v/>
      </c>
      <c r="CB382" s="12" t="str">
        <f t="shared" si="259"/>
        <v>PRD_BODY</v>
      </c>
      <c r="CC382" s="12" t="str">
        <f t="shared" si="260"/>
        <v>PRD_BODY</v>
      </c>
    </row>
    <row r="383" spans="1:81" ht="14.25" customHeight="1" x14ac:dyDescent="0.35">
      <c r="A383" s="77" t="str">
        <f t="shared" si="224"/>
        <v>Not Completed</v>
      </c>
      <c r="C383" s="19">
        <f t="shared" si="261"/>
        <v>382</v>
      </c>
      <c r="D383" s="14" t="str">
        <f t="shared" si="225"/>
        <v/>
      </c>
      <c r="E383" s="15"/>
      <c r="F383" s="15"/>
      <c r="G383" s="15"/>
      <c r="H383" s="20" t="str">
        <f t="shared" si="226"/>
        <v/>
      </c>
      <c r="I383" s="15"/>
      <c r="J383" s="15"/>
      <c r="K383" s="65"/>
      <c r="L383" s="65"/>
      <c r="M383" s="15"/>
      <c r="N383" s="15"/>
      <c r="O383" s="15"/>
      <c r="P383" s="16"/>
      <c r="Q383" s="21" t="str">
        <f>IF(ISBLANK(O383)=TRUE,"",VLOOKUP(O383,'validation code'!$X$35:$Y$38,2,0))</f>
        <v/>
      </c>
      <c r="R383" s="84" t="e">
        <f t="shared" si="227"/>
        <v>#VALUE!</v>
      </c>
      <c r="S383" s="16"/>
      <c r="T383" s="83" t="e">
        <f t="shared" si="228"/>
        <v>#VALUE!</v>
      </c>
      <c r="U383" s="66"/>
      <c r="V383" s="66"/>
      <c r="W383" s="66"/>
      <c r="X383" s="66"/>
      <c r="Y383" s="76"/>
      <c r="Z383" s="66"/>
      <c r="AA383" s="76"/>
      <c r="AB383" s="79">
        <f t="shared" si="263"/>
        <v>0</v>
      </c>
      <c r="AC383" s="79">
        <f t="shared" si="263"/>
        <v>0</v>
      </c>
      <c r="AD383" s="79">
        <f t="shared" si="263"/>
        <v>0</v>
      </c>
      <c r="AE383" s="79">
        <f t="shared" si="263"/>
        <v>0</v>
      </c>
      <c r="AF383" s="79">
        <f t="shared" si="263"/>
        <v>0</v>
      </c>
      <c r="AG383" s="79">
        <f t="shared" si="263"/>
        <v>0</v>
      </c>
      <c r="AH383" s="79">
        <f t="shared" si="263"/>
        <v>0</v>
      </c>
      <c r="AI383" s="79">
        <f t="shared" si="263"/>
        <v>0</v>
      </c>
      <c r="AJ383" s="79">
        <f t="shared" si="263"/>
        <v>0</v>
      </c>
      <c r="AK383" s="79">
        <f t="shared" si="263"/>
        <v>0</v>
      </c>
      <c r="AL383" s="79">
        <f t="shared" si="263"/>
        <v>0</v>
      </c>
      <c r="AM383" s="79">
        <f t="shared" si="263"/>
        <v>0</v>
      </c>
      <c r="AN383" s="68" t="e">
        <f t="shared" si="229"/>
        <v>#VALUE!</v>
      </c>
      <c r="AP383" s="77" t="str">
        <f>IF(ISBLANK(F383),"",VLOOKUP(F383,'validation code'!$T$64:$U$120,2,0))</f>
        <v/>
      </c>
      <c r="AQ383" s="77" t="str">
        <f>IF(ISBLANK(F383),"",VLOOKUP(F383,'validation code'!$T$3:$U$59,2,0))</f>
        <v/>
      </c>
      <c r="AR383" s="77" t="str">
        <f>IF(ISBLANK(M383)=TRUE,"",VLOOKUP(M383,'validation code'!$X$48:$Y$49,2,0))</f>
        <v/>
      </c>
      <c r="AS383" s="77" t="str">
        <f>IF(ISBLANK(F383)=TRUE,"",VLOOKUP(F383,'validation code'!$A$22:$B$79,2,0))</f>
        <v/>
      </c>
      <c r="AU383" s="77" t="s">
        <v>40</v>
      </c>
      <c r="AV383" s="77" t="str">
        <f>IF(ISBLANK($B$2)=TRUE,"",VLOOKUP($B$2,'validation code'!$W$54:$X$69,2,0))</f>
        <v>PRB</v>
      </c>
      <c r="AW383" s="77" t="str">
        <f t="shared" si="230"/>
        <v>01</v>
      </c>
      <c r="AX383" s="77" t="str">
        <f t="shared" si="231"/>
        <v/>
      </c>
      <c r="AY383" s="77" t="str">
        <f t="shared" si="232"/>
        <v>0382</v>
      </c>
      <c r="AZ383" s="77" t="str">
        <f t="shared" si="233"/>
        <v>EX-22-PRB-01--0382</v>
      </c>
      <c r="BA383" s="77" t="str">
        <f t="shared" si="234"/>
        <v>Not Completed</v>
      </c>
      <c r="BB383" s="19">
        <f t="shared" si="235"/>
        <v>0</v>
      </c>
      <c r="BC383" s="19">
        <f t="shared" si="236"/>
        <v>0</v>
      </c>
      <c r="BD383" s="19">
        <f t="shared" si="237"/>
        <v>0</v>
      </c>
      <c r="BE383" s="19">
        <f t="shared" si="238"/>
        <v>1</v>
      </c>
      <c r="BF383" s="19">
        <f t="shared" si="239"/>
        <v>0</v>
      </c>
      <c r="BG383" s="19">
        <f t="shared" si="240"/>
        <v>0</v>
      </c>
      <c r="BH383" s="19">
        <f t="shared" si="241"/>
        <v>0</v>
      </c>
      <c r="BI383" s="19">
        <f t="shared" si="242"/>
        <v>0</v>
      </c>
      <c r="BJ383" s="19">
        <f t="shared" si="243"/>
        <v>0</v>
      </c>
      <c r="BK383" s="19">
        <f t="shared" si="244"/>
        <v>0</v>
      </c>
      <c r="BL383" s="19">
        <f t="shared" si="245"/>
        <v>0</v>
      </c>
      <c r="BM383" s="19">
        <f t="shared" si="246"/>
        <v>0</v>
      </c>
      <c r="BN383" s="19">
        <f t="shared" si="247"/>
        <v>1</v>
      </c>
      <c r="BO383" s="19">
        <f t="shared" si="248"/>
        <v>1</v>
      </c>
      <c r="BP383" s="19">
        <f t="shared" si="249"/>
        <v>0</v>
      </c>
      <c r="BQ383" s="19">
        <f t="shared" si="250"/>
        <v>1</v>
      </c>
      <c r="BR383" s="19">
        <f t="shared" si="251"/>
        <v>0</v>
      </c>
      <c r="BS383" s="19">
        <f t="shared" si="252"/>
        <v>0</v>
      </c>
      <c r="BT383" s="19">
        <f t="shared" si="253"/>
        <v>0</v>
      </c>
      <c r="BU383" s="19">
        <f t="shared" si="254"/>
        <v>0</v>
      </c>
      <c r="BV383" s="19">
        <f t="shared" si="255"/>
        <v>0</v>
      </c>
      <c r="BW383" s="19">
        <f t="shared" si="256"/>
        <v>0</v>
      </c>
      <c r="BY383" s="12" t="str">
        <f t="shared" si="257"/>
        <v/>
      </c>
      <c r="BZ383" s="12"/>
      <c r="CA383" s="12" t="str">
        <f t="shared" si="258"/>
        <v/>
      </c>
      <c r="CB383" s="12" t="str">
        <f t="shared" si="259"/>
        <v>PRD_BODY</v>
      </c>
      <c r="CC383" s="12" t="str">
        <f t="shared" si="260"/>
        <v>PRD_BODY</v>
      </c>
    </row>
    <row r="384" spans="1:81" ht="14.25" customHeight="1" x14ac:dyDescent="0.35">
      <c r="A384" s="77" t="str">
        <f t="shared" si="224"/>
        <v>Not Completed</v>
      </c>
      <c r="C384" s="19">
        <f t="shared" si="261"/>
        <v>383</v>
      </c>
      <c r="D384" s="14" t="str">
        <f t="shared" si="225"/>
        <v/>
      </c>
      <c r="E384" s="15"/>
      <c r="F384" s="15"/>
      <c r="G384" s="15"/>
      <c r="H384" s="20" t="str">
        <f t="shared" si="226"/>
        <v/>
      </c>
      <c r="I384" s="15"/>
      <c r="J384" s="15"/>
      <c r="K384" s="65"/>
      <c r="L384" s="65"/>
      <c r="M384" s="15"/>
      <c r="N384" s="15"/>
      <c r="O384" s="15"/>
      <c r="P384" s="16"/>
      <c r="Q384" s="21" t="str">
        <f>IF(ISBLANK(O384)=TRUE,"",VLOOKUP(O384,'validation code'!$X$35:$Y$38,2,0))</f>
        <v/>
      </c>
      <c r="R384" s="84" t="e">
        <f t="shared" si="227"/>
        <v>#VALUE!</v>
      </c>
      <c r="S384" s="16"/>
      <c r="T384" s="83" t="e">
        <f t="shared" si="228"/>
        <v>#VALUE!</v>
      </c>
      <c r="U384" s="66"/>
      <c r="V384" s="66"/>
      <c r="W384" s="66"/>
      <c r="X384" s="66"/>
      <c r="Y384" s="76"/>
      <c r="Z384" s="66"/>
      <c r="AA384" s="76"/>
      <c r="AB384" s="79">
        <f t="shared" si="263"/>
        <v>0</v>
      </c>
      <c r="AC384" s="79">
        <f t="shared" si="263"/>
        <v>0</v>
      </c>
      <c r="AD384" s="79">
        <f t="shared" si="263"/>
        <v>0</v>
      </c>
      <c r="AE384" s="79">
        <f t="shared" si="263"/>
        <v>0</v>
      </c>
      <c r="AF384" s="79">
        <f t="shared" si="263"/>
        <v>0</v>
      </c>
      <c r="AG384" s="79">
        <f t="shared" si="263"/>
        <v>0</v>
      </c>
      <c r="AH384" s="79">
        <f t="shared" si="263"/>
        <v>0</v>
      </c>
      <c r="AI384" s="79">
        <f t="shared" si="263"/>
        <v>0</v>
      </c>
      <c r="AJ384" s="79">
        <f t="shared" si="263"/>
        <v>0</v>
      </c>
      <c r="AK384" s="79">
        <f t="shared" si="263"/>
        <v>0</v>
      </c>
      <c r="AL384" s="79">
        <f t="shared" si="263"/>
        <v>0</v>
      </c>
      <c r="AM384" s="79">
        <f t="shared" si="263"/>
        <v>0</v>
      </c>
      <c r="AN384" s="68" t="e">
        <f t="shared" si="229"/>
        <v>#VALUE!</v>
      </c>
      <c r="AP384" s="77" t="str">
        <f>IF(ISBLANK(F384),"",VLOOKUP(F384,'validation code'!$T$64:$U$120,2,0))</f>
        <v/>
      </c>
      <c r="AQ384" s="77" t="str">
        <f>IF(ISBLANK(F384),"",VLOOKUP(F384,'validation code'!$T$3:$U$59,2,0))</f>
        <v/>
      </c>
      <c r="AR384" s="77" t="str">
        <f>IF(ISBLANK(M384)=TRUE,"",VLOOKUP(M384,'validation code'!$X$48:$Y$49,2,0))</f>
        <v/>
      </c>
      <c r="AS384" s="77" t="str">
        <f>IF(ISBLANK(F384)=TRUE,"",VLOOKUP(F384,'validation code'!$A$22:$B$79,2,0))</f>
        <v/>
      </c>
      <c r="AU384" s="77" t="s">
        <v>40</v>
      </c>
      <c r="AV384" s="77" t="str">
        <f>IF(ISBLANK($B$2)=TRUE,"",VLOOKUP($B$2,'validation code'!$W$54:$X$69,2,0))</f>
        <v>PRB</v>
      </c>
      <c r="AW384" s="77" t="str">
        <f t="shared" si="230"/>
        <v>01</v>
      </c>
      <c r="AX384" s="77" t="str">
        <f t="shared" si="231"/>
        <v/>
      </c>
      <c r="AY384" s="77" t="str">
        <f t="shared" si="232"/>
        <v>0383</v>
      </c>
      <c r="AZ384" s="77" t="str">
        <f t="shared" si="233"/>
        <v>EX-22-PRB-01--0383</v>
      </c>
      <c r="BA384" s="77" t="str">
        <f t="shared" si="234"/>
        <v>Not Completed</v>
      </c>
      <c r="BB384" s="19">
        <f t="shared" si="235"/>
        <v>0</v>
      </c>
      <c r="BC384" s="19">
        <f t="shared" si="236"/>
        <v>0</v>
      </c>
      <c r="BD384" s="19">
        <f t="shared" si="237"/>
        <v>0</v>
      </c>
      <c r="BE384" s="19">
        <f t="shared" si="238"/>
        <v>1</v>
      </c>
      <c r="BF384" s="19">
        <f t="shared" si="239"/>
        <v>0</v>
      </c>
      <c r="BG384" s="19">
        <f t="shared" si="240"/>
        <v>0</v>
      </c>
      <c r="BH384" s="19">
        <f t="shared" si="241"/>
        <v>0</v>
      </c>
      <c r="BI384" s="19">
        <f t="shared" si="242"/>
        <v>0</v>
      </c>
      <c r="BJ384" s="19">
        <f t="shared" si="243"/>
        <v>0</v>
      </c>
      <c r="BK384" s="19">
        <f t="shared" si="244"/>
        <v>0</v>
      </c>
      <c r="BL384" s="19">
        <f t="shared" si="245"/>
        <v>0</v>
      </c>
      <c r="BM384" s="19">
        <f t="shared" si="246"/>
        <v>0</v>
      </c>
      <c r="BN384" s="19">
        <f t="shared" si="247"/>
        <v>1</v>
      </c>
      <c r="BO384" s="19">
        <f t="shared" si="248"/>
        <v>1</v>
      </c>
      <c r="BP384" s="19">
        <f t="shared" si="249"/>
        <v>0</v>
      </c>
      <c r="BQ384" s="19">
        <f t="shared" si="250"/>
        <v>1</v>
      </c>
      <c r="BR384" s="19">
        <f t="shared" si="251"/>
        <v>0</v>
      </c>
      <c r="BS384" s="19">
        <f t="shared" si="252"/>
        <v>0</v>
      </c>
      <c r="BT384" s="19">
        <f t="shared" si="253"/>
        <v>0</v>
      </c>
      <c r="BU384" s="19">
        <f t="shared" si="254"/>
        <v>0</v>
      </c>
      <c r="BV384" s="19">
        <f t="shared" si="255"/>
        <v>0</v>
      </c>
      <c r="BW384" s="19">
        <f t="shared" si="256"/>
        <v>0</v>
      </c>
      <c r="BY384" s="12" t="str">
        <f t="shared" si="257"/>
        <v/>
      </c>
      <c r="BZ384" s="12"/>
      <c r="CA384" s="12" t="str">
        <f t="shared" si="258"/>
        <v/>
      </c>
      <c r="CB384" s="12" t="str">
        <f t="shared" si="259"/>
        <v>PRD_BODY</v>
      </c>
      <c r="CC384" s="12" t="str">
        <f t="shared" si="260"/>
        <v>PRD_BODY</v>
      </c>
    </row>
    <row r="385" spans="1:81" ht="14.25" customHeight="1" x14ac:dyDescent="0.35">
      <c r="A385" s="77" t="str">
        <f t="shared" si="224"/>
        <v>Not Completed</v>
      </c>
      <c r="C385" s="19">
        <f t="shared" si="261"/>
        <v>384</v>
      </c>
      <c r="D385" s="14" t="str">
        <f t="shared" si="225"/>
        <v/>
      </c>
      <c r="E385" s="15"/>
      <c r="F385" s="15"/>
      <c r="G385" s="15"/>
      <c r="H385" s="20" t="str">
        <f t="shared" si="226"/>
        <v/>
      </c>
      <c r="I385" s="15"/>
      <c r="J385" s="15"/>
      <c r="K385" s="65"/>
      <c r="L385" s="65"/>
      <c r="M385" s="15"/>
      <c r="N385" s="15"/>
      <c r="O385" s="15"/>
      <c r="P385" s="16"/>
      <c r="Q385" s="21" t="str">
        <f>IF(ISBLANK(O385)=TRUE,"",VLOOKUP(O385,'validation code'!$X$35:$Y$38,2,0))</f>
        <v/>
      </c>
      <c r="R385" s="84" t="e">
        <f t="shared" si="227"/>
        <v>#VALUE!</v>
      </c>
      <c r="S385" s="16"/>
      <c r="T385" s="83" t="e">
        <f t="shared" si="228"/>
        <v>#VALUE!</v>
      </c>
      <c r="U385" s="66"/>
      <c r="V385" s="66"/>
      <c r="W385" s="66"/>
      <c r="X385" s="66"/>
      <c r="Y385" s="76"/>
      <c r="Z385" s="66"/>
      <c r="AA385" s="76"/>
      <c r="AB385" s="79">
        <f t="shared" si="263"/>
        <v>0</v>
      </c>
      <c r="AC385" s="79">
        <f t="shared" si="263"/>
        <v>0</v>
      </c>
      <c r="AD385" s="79">
        <f t="shared" si="263"/>
        <v>0</v>
      </c>
      <c r="AE385" s="79">
        <f t="shared" si="263"/>
        <v>0</v>
      </c>
      <c r="AF385" s="79">
        <f t="shared" si="263"/>
        <v>0</v>
      </c>
      <c r="AG385" s="79">
        <f t="shared" si="263"/>
        <v>0</v>
      </c>
      <c r="AH385" s="79">
        <f t="shared" si="263"/>
        <v>0</v>
      </c>
      <c r="AI385" s="79">
        <f t="shared" si="263"/>
        <v>0</v>
      </c>
      <c r="AJ385" s="79">
        <f t="shared" si="263"/>
        <v>0</v>
      </c>
      <c r="AK385" s="79">
        <f t="shared" si="263"/>
        <v>0</v>
      </c>
      <c r="AL385" s="79">
        <f t="shared" si="263"/>
        <v>0</v>
      </c>
      <c r="AM385" s="79">
        <f t="shared" si="263"/>
        <v>0</v>
      </c>
      <c r="AN385" s="68" t="e">
        <f t="shared" si="229"/>
        <v>#VALUE!</v>
      </c>
      <c r="AP385" s="77" t="str">
        <f>IF(ISBLANK(F385),"",VLOOKUP(F385,'validation code'!$T$64:$U$120,2,0))</f>
        <v/>
      </c>
      <c r="AQ385" s="77" t="str">
        <f>IF(ISBLANK(F385),"",VLOOKUP(F385,'validation code'!$T$3:$U$59,2,0))</f>
        <v/>
      </c>
      <c r="AR385" s="77" t="str">
        <f>IF(ISBLANK(M385)=TRUE,"",VLOOKUP(M385,'validation code'!$X$48:$Y$49,2,0))</f>
        <v/>
      </c>
      <c r="AS385" s="77" t="str">
        <f>IF(ISBLANK(F385)=TRUE,"",VLOOKUP(F385,'validation code'!$A$22:$B$79,2,0))</f>
        <v/>
      </c>
      <c r="AU385" s="77" t="s">
        <v>40</v>
      </c>
      <c r="AV385" s="77" t="str">
        <f>IF(ISBLANK($B$2)=TRUE,"",VLOOKUP($B$2,'validation code'!$W$54:$X$69,2,0))</f>
        <v>PRB</v>
      </c>
      <c r="AW385" s="77" t="str">
        <f t="shared" si="230"/>
        <v>01</v>
      </c>
      <c r="AX385" s="77" t="str">
        <f t="shared" si="231"/>
        <v/>
      </c>
      <c r="AY385" s="77" t="str">
        <f t="shared" si="232"/>
        <v>0384</v>
      </c>
      <c r="AZ385" s="77" t="str">
        <f t="shared" si="233"/>
        <v>EX-22-PRB-01--0384</v>
      </c>
      <c r="BA385" s="77" t="str">
        <f t="shared" si="234"/>
        <v>Not Completed</v>
      </c>
      <c r="BB385" s="19">
        <f t="shared" si="235"/>
        <v>0</v>
      </c>
      <c r="BC385" s="19">
        <f t="shared" si="236"/>
        <v>0</v>
      </c>
      <c r="BD385" s="19">
        <f t="shared" si="237"/>
        <v>0</v>
      </c>
      <c r="BE385" s="19">
        <f t="shared" si="238"/>
        <v>1</v>
      </c>
      <c r="BF385" s="19">
        <f t="shared" si="239"/>
        <v>0</v>
      </c>
      <c r="BG385" s="19">
        <f t="shared" si="240"/>
        <v>0</v>
      </c>
      <c r="BH385" s="19">
        <f t="shared" si="241"/>
        <v>0</v>
      </c>
      <c r="BI385" s="19">
        <f t="shared" si="242"/>
        <v>0</v>
      </c>
      <c r="BJ385" s="19">
        <f t="shared" si="243"/>
        <v>0</v>
      </c>
      <c r="BK385" s="19">
        <f t="shared" si="244"/>
        <v>0</v>
      </c>
      <c r="BL385" s="19">
        <f t="shared" si="245"/>
        <v>0</v>
      </c>
      <c r="BM385" s="19">
        <f t="shared" si="246"/>
        <v>0</v>
      </c>
      <c r="BN385" s="19">
        <f t="shared" si="247"/>
        <v>1</v>
      </c>
      <c r="BO385" s="19">
        <f t="shared" si="248"/>
        <v>1</v>
      </c>
      <c r="BP385" s="19">
        <f t="shared" si="249"/>
        <v>0</v>
      </c>
      <c r="BQ385" s="19">
        <f t="shared" si="250"/>
        <v>1</v>
      </c>
      <c r="BR385" s="19">
        <f t="shared" si="251"/>
        <v>0</v>
      </c>
      <c r="BS385" s="19">
        <f t="shared" si="252"/>
        <v>0</v>
      </c>
      <c r="BT385" s="19">
        <f t="shared" si="253"/>
        <v>0</v>
      </c>
      <c r="BU385" s="19">
        <f t="shared" si="254"/>
        <v>0</v>
      </c>
      <c r="BV385" s="19">
        <f t="shared" si="255"/>
        <v>0</v>
      </c>
      <c r="BW385" s="19">
        <f t="shared" si="256"/>
        <v>0</v>
      </c>
      <c r="BY385" s="12" t="str">
        <f t="shared" si="257"/>
        <v/>
      </c>
      <c r="BZ385" s="12"/>
      <c r="CA385" s="12" t="str">
        <f t="shared" si="258"/>
        <v/>
      </c>
      <c r="CB385" s="12" t="str">
        <f t="shared" si="259"/>
        <v>PRD_BODY</v>
      </c>
      <c r="CC385" s="12" t="str">
        <f t="shared" si="260"/>
        <v>PRD_BODY</v>
      </c>
    </row>
    <row r="386" spans="1:81" ht="14.25" customHeight="1" x14ac:dyDescent="0.35">
      <c r="A386" s="77" t="str">
        <f t="shared" si="224"/>
        <v>Not Completed</v>
      </c>
      <c r="C386" s="19">
        <f t="shared" si="261"/>
        <v>385</v>
      </c>
      <c r="D386" s="14" t="str">
        <f t="shared" si="225"/>
        <v/>
      </c>
      <c r="E386" s="15"/>
      <c r="F386" s="15"/>
      <c r="G386" s="15"/>
      <c r="H386" s="20" t="str">
        <f t="shared" si="226"/>
        <v/>
      </c>
      <c r="I386" s="15"/>
      <c r="J386" s="15"/>
      <c r="K386" s="65"/>
      <c r="L386" s="65"/>
      <c r="M386" s="15"/>
      <c r="N386" s="15"/>
      <c r="O386" s="15"/>
      <c r="P386" s="16"/>
      <c r="Q386" s="21" t="str">
        <f>IF(ISBLANK(O386)=TRUE,"",VLOOKUP(O386,'validation code'!$X$35:$Y$38,2,0))</f>
        <v/>
      </c>
      <c r="R386" s="84" t="e">
        <f t="shared" si="227"/>
        <v>#VALUE!</v>
      </c>
      <c r="S386" s="16"/>
      <c r="T386" s="83" t="e">
        <f t="shared" si="228"/>
        <v>#VALUE!</v>
      </c>
      <c r="U386" s="66"/>
      <c r="V386" s="66"/>
      <c r="W386" s="66"/>
      <c r="X386" s="66"/>
      <c r="Y386" s="76"/>
      <c r="Z386" s="66"/>
      <c r="AA386" s="76"/>
      <c r="AB386" s="79">
        <f t="shared" si="263"/>
        <v>0</v>
      </c>
      <c r="AC386" s="79">
        <f t="shared" si="263"/>
        <v>0</v>
      </c>
      <c r="AD386" s="79">
        <f t="shared" si="263"/>
        <v>0</v>
      </c>
      <c r="AE386" s="79">
        <f t="shared" si="263"/>
        <v>0</v>
      </c>
      <c r="AF386" s="79">
        <f t="shared" si="263"/>
        <v>0</v>
      </c>
      <c r="AG386" s="79">
        <f t="shared" si="263"/>
        <v>0</v>
      </c>
      <c r="AH386" s="79">
        <f t="shared" ref="AB386:AM407" si="264">IFERROR(ROUND(IF(OR(ISBLANK($V386)=TRUE,$V386&lt;&gt;AH$1=TRUE,ISBLANK($T386)=TRUE),"",IF(AH$1=$V386,$T386,0)),0),0)</f>
        <v>0</v>
      </c>
      <c r="AI386" s="79">
        <f t="shared" si="264"/>
        <v>0</v>
      </c>
      <c r="AJ386" s="79">
        <f t="shared" si="264"/>
        <v>0</v>
      </c>
      <c r="AK386" s="79">
        <f t="shared" si="264"/>
        <v>0</v>
      </c>
      <c r="AL386" s="79">
        <f t="shared" si="264"/>
        <v>0</v>
      </c>
      <c r="AM386" s="79">
        <f t="shared" si="264"/>
        <v>0</v>
      </c>
      <c r="AN386" s="68" t="e">
        <f t="shared" si="229"/>
        <v>#VALUE!</v>
      </c>
      <c r="AP386" s="77" t="str">
        <f>IF(ISBLANK(F386),"",VLOOKUP(F386,'validation code'!$T$64:$U$120,2,0))</f>
        <v/>
      </c>
      <c r="AQ386" s="77" t="str">
        <f>IF(ISBLANK(F386),"",VLOOKUP(F386,'validation code'!$T$3:$U$59,2,0))</f>
        <v/>
      </c>
      <c r="AR386" s="77" t="str">
        <f>IF(ISBLANK(M386)=TRUE,"",VLOOKUP(M386,'validation code'!$X$48:$Y$49,2,0))</f>
        <v/>
      </c>
      <c r="AS386" s="77" t="str">
        <f>IF(ISBLANK(F386)=TRUE,"",VLOOKUP(F386,'validation code'!$A$22:$B$79,2,0))</f>
        <v/>
      </c>
      <c r="AU386" s="77" t="s">
        <v>40</v>
      </c>
      <c r="AV386" s="77" t="str">
        <f>IF(ISBLANK($B$2)=TRUE,"",VLOOKUP($B$2,'validation code'!$W$54:$X$69,2,0))</f>
        <v>PRB</v>
      </c>
      <c r="AW386" s="77" t="str">
        <f t="shared" si="230"/>
        <v>01</v>
      </c>
      <c r="AX386" s="77" t="str">
        <f t="shared" si="231"/>
        <v/>
      </c>
      <c r="AY386" s="77" t="str">
        <f t="shared" si="232"/>
        <v>0385</v>
      </c>
      <c r="AZ386" s="77" t="str">
        <f t="shared" si="233"/>
        <v>EX-22-PRB-01--0385</v>
      </c>
      <c r="BA386" s="77" t="str">
        <f t="shared" si="234"/>
        <v>Not Completed</v>
      </c>
      <c r="BB386" s="19">
        <f t="shared" si="235"/>
        <v>0</v>
      </c>
      <c r="BC386" s="19">
        <f t="shared" si="236"/>
        <v>0</v>
      </c>
      <c r="BD386" s="19">
        <f t="shared" si="237"/>
        <v>0</v>
      </c>
      <c r="BE386" s="19">
        <f t="shared" si="238"/>
        <v>1</v>
      </c>
      <c r="BF386" s="19">
        <f t="shared" si="239"/>
        <v>0</v>
      </c>
      <c r="BG386" s="19">
        <f t="shared" si="240"/>
        <v>0</v>
      </c>
      <c r="BH386" s="19">
        <f t="shared" si="241"/>
        <v>0</v>
      </c>
      <c r="BI386" s="19">
        <f t="shared" si="242"/>
        <v>0</v>
      </c>
      <c r="BJ386" s="19">
        <f t="shared" si="243"/>
        <v>0</v>
      </c>
      <c r="BK386" s="19">
        <f t="shared" si="244"/>
        <v>0</v>
      </c>
      <c r="BL386" s="19">
        <f t="shared" si="245"/>
        <v>0</v>
      </c>
      <c r="BM386" s="19">
        <f t="shared" si="246"/>
        <v>0</v>
      </c>
      <c r="BN386" s="19">
        <f t="shared" si="247"/>
        <v>1</v>
      </c>
      <c r="BO386" s="19">
        <f t="shared" si="248"/>
        <v>1</v>
      </c>
      <c r="BP386" s="19">
        <f t="shared" si="249"/>
        <v>0</v>
      </c>
      <c r="BQ386" s="19">
        <f t="shared" si="250"/>
        <v>1</v>
      </c>
      <c r="BR386" s="19">
        <f t="shared" si="251"/>
        <v>0</v>
      </c>
      <c r="BS386" s="19">
        <f t="shared" si="252"/>
        <v>0</v>
      </c>
      <c r="BT386" s="19">
        <f t="shared" si="253"/>
        <v>0</v>
      </c>
      <c r="BU386" s="19">
        <f t="shared" si="254"/>
        <v>0</v>
      </c>
      <c r="BV386" s="19">
        <f t="shared" si="255"/>
        <v>0</v>
      </c>
      <c r="BW386" s="19">
        <f t="shared" si="256"/>
        <v>0</v>
      </c>
      <c r="BY386" s="12" t="str">
        <f t="shared" si="257"/>
        <v/>
      </c>
      <c r="BZ386" s="12"/>
      <c r="CA386" s="12" t="str">
        <f t="shared" si="258"/>
        <v/>
      </c>
      <c r="CB386" s="12" t="str">
        <f t="shared" si="259"/>
        <v>PRD_BODY</v>
      </c>
      <c r="CC386" s="12" t="str">
        <f t="shared" si="260"/>
        <v>PRD_BODY</v>
      </c>
    </row>
    <row r="387" spans="1:81" ht="14.25" customHeight="1" x14ac:dyDescent="0.35">
      <c r="A387" s="77" t="str">
        <f t="shared" si="224"/>
        <v>Not Completed</v>
      </c>
      <c r="C387" s="19">
        <f t="shared" si="261"/>
        <v>386</v>
      </c>
      <c r="D387" s="14" t="str">
        <f t="shared" si="225"/>
        <v/>
      </c>
      <c r="E387" s="15"/>
      <c r="F387" s="15"/>
      <c r="G387" s="15"/>
      <c r="H387" s="20" t="str">
        <f t="shared" si="226"/>
        <v/>
      </c>
      <c r="I387" s="15"/>
      <c r="J387" s="15"/>
      <c r="K387" s="65"/>
      <c r="L387" s="65"/>
      <c r="M387" s="15"/>
      <c r="N387" s="15"/>
      <c r="O387" s="15"/>
      <c r="P387" s="16"/>
      <c r="Q387" s="21" t="str">
        <f>IF(ISBLANK(O387)=TRUE,"",VLOOKUP(O387,'validation code'!$X$35:$Y$38,2,0))</f>
        <v/>
      </c>
      <c r="R387" s="84" t="e">
        <f t="shared" si="227"/>
        <v>#VALUE!</v>
      </c>
      <c r="S387" s="16"/>
      <c r="T387" s="83" t="e">
        <f t="shared" si="228"/>
        <v>#VALUE!</v>
      </c>
      <c r="U387" s="66"/>
      <c r="V387" s="66"/>
      <c r="W387" s="66"/>
      <c r="X387" s="66"/>
      <c r="Y387" s="76"/>
      <c r="Z387" s="66"/>
      <c r="AA387" s="76"/>
      <c r="AB387" s="79">
        <f t="shared" si="264"/>
        <v>0</v>
      </c>
      <c r="AC387" s="79">
        <f t="shared" si="264"/>
        <v>0</v>
      </c>
      <c r="AD387" s="79">
        <f t="shared" si="264"/>
        <v>0</v>
      </c>
      <c r="AE387" s="79">
        <f t="shared" si="264"/>
        <v>0</v>
      </c>
      <c r="AF387" s="79">
        <f t="shared" si="264"/>
        <v>0</v>
      </c>
      <c r="AG387" s="79">
        <f t="shared" si="264"/>
        <v>0</v>
      </c>
      <c r="AH387" s="79">
        <f t="shared" si="264"/>
        <v>0</v>
      </c>
      <c r="AI387" s="79">
        <f t="shared" si="264"/>
        <v>0</v>
      </c>
      <c r="AJ387" s="79">
        <f t="shared" si="264"/>
        <v>0</v>
      </c>
      <c r="AK387" s="79">
        <f t="shared" si="264"/>
        <v>0</v>
      </c>
      <c r="AL387" s="79">
        <f t="shared" si="264"/>
        <v>0</v>
      </c>
      <c r="AM387" s="79">
        <f t="shared" si="264"/>
        <v>0</v>
      </c>
      <c r="AN387" s="68" t="e">
        <f t="shared" si="229"/>
        <v>#VALUE!</v>
      </c>
      <c r="AP387" s="77" t="str">
        <f>IF(ISBLANK(F387),"",VLOOKUP(F387,'validation code'!$T$64:$U$120,2,0))</f>
        <v/>
      </c>
      <c r="AQ387" s="77" t="str">
        <f>IF(ISBLANK(F387),"",VLOOKUP(F387,'validation code'!$T$3:$U$59,2,0))</f>
        <v/>
      </c>
      <c r="AR387" s="77" t="str">
        <f>IF(ISBLANK(M387)=TRUE,"",VLOOKUP(M387,'validation code'!$X$48:$Y$49,2,0))</f>
        <v/>
      </c>
      <c r="AS387" s="77" t="str">
        <f>IF(ISBLANK(F387)=TRUE,"",VLOOKUP(F387,'validation code'!$A$22:$B$79,2,0))</f>
        <v/>
      </c>
      <c r="AU387" s="77" t="s">
        <v>40</v>
      </c>
      <c r="AV387" s="77" t="str">
        <f>IF(ISBLANK($B$2)=TRUE,"",VLOOKUP($B$2,'validation code'!$W$54:$X$69,2,0))</f>
        <v>PRB</v>
      </c>
      <c r="AW387" s="77" t="str">
        <f t="shared" si="230"/>
        <v>01</v>
      </c>
      <c r="AX387" s="77" t="str">
        <f t="shared" si="231"/>
        <v/>
      </c>
      <c r="AY387" s="77" t="str">
        <f t="shared" si="232"/>
        <v>0386</v>
      </c>
      <c r="AZ387" s="77" t="str">
        <f t="shared" si="233"/>
        <v>EX-22-PRB-01--0386</v>
      </c>
      <c r="BA387" s="77" t="str">
        <f t="shared" si="234"/>
        <v>Not Completed</v>
      </c>
      <c r="BB387" s="19">
        <f t="shared" si="235"/>
        <v>0</v>
      </c>
      <c r="BC387" s="19">
        <f t="shared" si="236"/>
        <v>0</v>
      </c>
      <c r="BD387" s="19">
        <f t="shared" si="237"/>
        <v>0</v>
      </c>
      <c r="BE387" s="19">
        <f t="shared" si="238"/>
        <v>1</v>
      </c>
      <c r="BF387" s="19">
        <f t="shared" si="239"/>
        <v>0</v>
      </c>
      <c r="BG387" s="19">
        <f t="shared" si="240"/>
        <v>0</v>
      </c>
      <c r="BH387" s="19">
        <f t="shared" si="241"/>
        <v>0</v>
      </c>
      <c r="BI387" s="19">
        <f t="shared" si="242"/>
        <v>0</v>
      </c>
      <c r="BJ387" s="19">
        <f t="shared" si="243"/>
        <v>0</v>
      </c>
      <c r="BK387" s="19">
        <f t="shared" si="244"/>
        <v>0</v>
      </c>
      <c r="BL387" s="19">
        <f t="shared" si="245"/>
        <v>0</v>
      </c>
      <c r="BM387" s="19">
        <f t="shared" si="246"/>
        <v>0</v>
      </c>
      <c r="BN387" s="19">
        <f t="shared" si="247"/>
        <v>1</v>
      </c>
      <c r="BO387" s="19">
        <f t="shared" si="248"/>
        <v>1</v>
      </c>
      <c r="BP387" s="19">
        <f t="shared" si="249"/>
        <v>0</v>
      </c>
      <c r="BQ387" s="19">
        <f t="shared" si="250"/>
        <v>1</v>
      </c>
      <c r="BR387" s="19">
        <f t="shared" si="251"/>
        <v>0</v>
      </c>
      <c r="BS387" s="19">
        <f t="shared" si="252"/>
        <v>0</v>
      </c>
      <c r="BT387" s="19">
        <f t="shared" si="253"/>
        <v>0</v>
      </c>
      <c r="BU387" s="19">
        <f t="shared" si="254"/>
        <v>0</v>
      </c>
      <c r="BV387" s="19">
        <f t="shared" si="255"/>
        <v>0</v>
      </c>
      <c r="BW387" s="19">
        <f t="shared" si="256"/>
        <v>0</v>
      </c>
      <c r="BY387" s="12" t="str">
        <f t="shared" si="257"/>
        <v/>
      </c>
      <c r="BZ387" s="12"/>
      <c r="CA387" s="12" t="str">
        <f t="shared" si="258"/>
        <v/>
      </c>
      <c r="CB387" s="12" t="str">
        <f t="shared" si="259"/>
        <v>PRD_BODY</v>
      </c>
      <c r="CC387" s="12" t="str">
        <f t="shared" si="260"/>
        <v>PRD_BODY</v>
      </c>
    </row>
    <row r="388" spans="1:81" ht="14.25" customHeight="1" x14ac:dyDescent="0.35">
      <c r="A388" s="77" t="str">
        <f t="shared" ref="A388:A451" si="265">BA388</f>
        <v>Not Completed</v>
      </c>
      <c r="C388" s="19">
        <f t="shared" si="261"/>
        <v>387</v>
      </c>
      <c r="D388" s="14" t="str">
        <f t="shared" ref="D388:D451" si="266">IF(A388="not completed","",AZ388)</f>
        <v/>
      </c>
      <c r="E388" s="15"/>
      <c r="F388" s="15"/>
      <c r="G388" s="15"/>
      <c r="H388" s="20" t="str">
        <f t="shared" ref="H388:H451" si="267">IF(ISBLANK(G388),"",VLOOKUP(G388,T_profitcode,2,0))</f>
        <v/>
      </c>
      <c r="I388" s="15"/>
      <c r="J388" s="15"/>
      <c r="K388" s="65"/>
      <c r="L388" s="65"/>
      <c r="M388" s="15"/>
      <c r="N388" s="15"/>
      <c r="O388" s="15"/>
      <c r="P388" s="16"/>
      <c r="Q388" s="21" t="str">
        <f>IF(ISBLANK(O388)=TRUE,"",VLOOKUP(O388,'validation code'!$X$35:$Y$38,2,0))</f>
        <v/>
      </c>
      <c r="R388" s="84" t="e">
        <f t="shared" ref="R388:R451" si="268">ROUND(T388+S388,0)</f>
        <v>#VALUE!</v>
      </c>
      <c r="S388" s="16"/>
      <c r="T388" s="83" t="e">
        <f t="shared" ref="T388:T451" si="269">ROUND(IF(ISERR(P388*Q388)=TRUE,"",P388*Q388*N388),0)</f>
        <v>#VALUE!</v>
      </c>
      <c r="U388" s="66"/>
      <c r="V388" s="66"/>
      <c r="W388" s="66"/>
      <c r="X388" s="66"/>
      <c r="Y388" s="76"/>
      <c r="Z388" s="66"/>
      <c r="AA388" s="76"/>
      <c r="AB388" s="79">
        <f t="shared" si="264"/>
        <v>0</v>
      </c>
      <c r="AC388" s="79">
        <f t="shared" si="264"/>
        <v>0</v>
      </c>
      <c r="AD388" s="79">
        <f t="shared" si="264"/>
        <v>0</v>
      </c>
      <c r="AE388" s="79">
        <f t="shared" si="264"/>
        <v>0</v>
      </c>
      <c r="AF388" s="79">
        <f t="shared" si="264"/>
        <v>0</v>
      </c>
      <c r="AG388" s="79">
        <f t="shared" si="264"/>
        <v>0</v>
      </c>
      <c r="AH388" s="79">
        <f t="shared" si="264"/>
        <v>0</v>
      </c>
      <c r="AI388" s="79">
        <f t="shared" si="264"/>
        <v>0</v>
      </c>
      <c r="AJ388" s="79">
        <f t="shared" si="264"/>
        <v>0</v>
      </c>
      <c r="AK388" s="79">
        <f t="shared" si="264"/>
        <v>0</v>
      </c>
      <c r="AL388" s="79">
        <f t="shared" si="264"/>
        <v>0</v>
      </c>
      <c r="AM388" s="79">
        <f t="shared" si="264"/>
        <v>0</v>
      </c>
      <c r="AN388" s="68" t="e">
        <f t="shared" ref="AN388:AN451" si="270">(SUM(AB388:AM388))-T388</f>
        <v>#VALUE!</v>
      </c>
      <c r="AP388" s="77" t="str">
        <f>IF(ISBLANK(F388),"",VLOOKUP(F388,'validation code'!$T$64:$U$120,2,0))</f>
        <v/>
      </c>
      <c r="AQ388" s="77" t="str">
        <f>IF(ISBLANK(F388),"",VLOOKUP(F388,'validation code'!$T$3:$U$59,2,0))</f>
        <v/>
      </c>
      <c r="AR388" s="77" t="str">
        <f>IF(ISBLANK(M388)=TRUE,"",VLOOKUP(M388,'validation code'!$X$48:$Y$49,2,0))</f>
        <v/>
      </c>
      <c r="AS388" s="77" t="str">
        <f>IF(ISBLANK(F388)=TRUE,"",VLOOKUP(F388,'validation code'!$A$22:$B$79,2,0))</f>
        <v/>
      </c>
      <c r="AU388" s="77" t="s">
        <v>40</v>
      </c>
      <c r="AV388" s="77" t="str">
        <f>IF(ISBLANK($B$2)=TRUE,"",VLOOKUP($B$2,'validation code'!$W$54:$X$69,2,0))</f>
        <v>PRB</v>
      </c>
      <c r="AW388" s="77" t="str">
        <f t="shared" ref="AW388:AW451" si="271">TEXT(MONTH(V388),"00")</f>
        <v>01</v>
      </c>
      <c r="AX388" s="77" t="str">
        <f t="shared" ref="AX388:AX451" si="272">TEXT(LEFT(G388,1),"ABC")</f>
        <v/>
      </c>
      <c r="AY388" s="77" t="str">
        <f t="shared" ref="AY388:AY451" si="273">TEXT(C388,"0000")</f>
        <v>0387</v>
      </c>
      <c r="AZ388" s="77" t="str">
        <f t="shared" ref="AZ388:AZ451" si="274">AU388&amp;"-"&amp;AV388&amp;"-"&amp;AW388&amp;"-"&amp;AX388&amp;"-"&amp;AY388</f>
        <v>EX-22-PRB-01--0387</v>
      </c>
      <c r="BA388" s="77" t="str">
        <f t="shared" ref="BA388:BA451" si="275">IF(SUM(BB388:BW388)=22,"completed","Not Completed")</f>
        <v>Not Completed</v>
      </c>
      <c r="BB388" s="19">
        <f t="shared" ref="BB388:BB451" si="276">IF(ISBLANK(F388)=TRUE,0,1)</f>
        <v>0</v>
      </c>
      <c r="BC388" s="19">
        <f t="shared" ref="BC388:BC451" si="277">IF(ISBLANK(G388)=TRUE,0,1)</f>
        <v>0</v>
      </c>
      <c r="BD388" s="19">
        <f t="shared" ref="BD388:BD451" si="278">IF(ISBLANK(G388)=TRUE,0,1)</f>
        <v>0</v>
      </c>
      <c r="BE388" s="19">
        <f t="shared" ref="BE388:BE451" si="279">IF(ISBLANK(H388)=TRUE,0,1)</f>
        <v>1</v>
      </c>
      <c r="BF388" s="19">
        <f t="shared" ref="BF388:BF451" si="280">IF(ISBLANK(I388)=TRUE,0,1)</f>
        <v>0</v>
      </c>
      <c r="BG388" s="19">
        <f t="shared" ref="BG388:BG451" si="281">IF(ISBLANK(J388)=TRUE,0,1)</f>
        <v>0</v>
      </c>
      <c r="BH388" s="19">
        <f t="shared" ref="BH388:BH451" si="282">IF(ISBLANK(K388)=TRUE,0,1)</f>
        <v>0</v>
      </c>
      <c r="BI388" s="19">
        <f t="shared" ref="BI388:BI451" si="283">IF(ISBLANK(L388)=TRUE,0,1)</f>
        <v>0</v>
      </c>
      <c r="BJ388" s="19">
        <f t="shared" ref="BJ388:BJ451" si="284">IF(ISBLANK(M388)=TRUE,0,1)</f>
        <v>0</v>
      </c>
      <c r="BK388" s="19">
        <f t="shared" ref="BK388:BK451" si="285">IF(ISBLANK(N388)=TRUE,0,1)</f>
        <v>0</v>
      </c>
      <c r="BL388" s="19">
        <f t="shared" ref="BL388:BL451" si="286">IF(ISBLANK(O388)=TRUE,0,1)</f>
        <v>0</v>
      </c>
      <c r="BM388" s="19">
        <f t="shared" ref="BM388:BM451" si="287">IF(ISBLANK(P388)=TRUE,0,1)</f>
        <v>0</v>
      </c>
      <c r="BN388" s="19">
        <f t="shared" ref="BN388:BN451" si="288">IF(ISBLANK(Q388)=TRUE,0,1)</f>
        <v>1</v>
      </c>
      <c r="BO388" s="19">
        <f t="shared" ref="BO388:BO451" si="289">IF(ISBLANK(R388)=TRUE,0,1)</f>
        <v>1</v>
      </c>
      <c r="BP388" s="19">
        <f t="shared" ref="BP388:BP451" si="290">IF(ISBLANK(S388)=TRUE,0,1)</f>
        <v>0</v>
      </c>
      <c r="BQ388" s="19">
        <f t="shared" ref="BQ388:BQ451" si="291">IF(ISBLANK(T388)=TRUE,0,1)</f>
        <v>1</v>
      </c>
      <c r="BR388" s="19">
        <f t="shared" ref="BR388:BR451" si="292">IF(ISBLANK(U388)=TRUE,0,1)</f>
        <v>0</v>
      </c>
      <c r="BS388" s="19">
        <f t="shared" ref="BS388:BS451" si="293">IF(ISBLANK(V388)=TRUE,0,1)</f>
        <v>0</v>
      </c>
      <c r="BT388" s="19">
        <f t="shared" ref="BT388:BT451" si="294">IF(ISBLANK(W388)=TRUE,0,1)</f>
        <v>0</v>
      </c>
      <c r="BU388" s="19">
        <f t="shared" ref="BU388:BU451" si="295">IF(ISBLANK(X388)=TRUE,0,1)</f>
        <v>0</v>
      </c>
      <c r="BV388" s="19">
        <f t="shared" ref="BV388:BV451" si="296">IF(ISBLANK(Y388)=TRUE,0,1)</f>
        <v>0</v>
      </c>
      <c r="BW388" s="19">
        <f t="shared" ref="BW388:BW451" si="297">IF(ISBLANK(Z388)=TRUE,0,1)</f>
        <v>0</v>
      </c>
      <c r="BY388" s="12" t="str">
        <f t="shared" ref="BY388:BY451" si="298">LEFT(J388,10)</f>
        <v/>
      </c>
      <c r="BZ388" s="12"/>
      <c r="CA388" s="12" t="str">
        <f t="shared" ref="CA388:CA451" si="299">LEFT(BY388,4)</f>
        <v/>
      </c>
      <c r="CB388" s="12" t="str">
        <f t="shared" ref="CB388:CB451" si="300">B$2</f>
        <v>PRD_BODY</v>
      </c>
      <c r="CC388" s="12" t="str">
        <f t="shared" ref="CC388:CC451" si="301">CB388&amp;CA388</f>
        <v>PRD_BODY</v>
      </c>
    </row>
    <row r="389" spans="1:81" ht="14.25" customHeight="1" x14ac:dyDescent="0.35">
      <c r="A389" s="77" t="str">
        <f t="shared" si="265"/>
        <v>Not Completed</v>
      </c>
      <c r="C389" s="19">
        <f t="shared" ref="C389:C452" si="302">C388+1</f>
        <v>388</v>
      </c>
      <c r="D389" s="14" t="str">
        <f t="shared" si="266"/>
        <v/>
      </c>
      <c r="E389" s="15"/>
      <c r="F389" s="15"/>
      <c r="G389" s="15"/>
      <c r="H389" s="20" t="str">
        <f t="shared" si="267"/>
        <v/>
      </c>
      <c r="I389" s="15"/>
      <c r="J389" s="15"/>
      <c r="K389" s="65"/>
      <c r="L389" s="65"/>
      <c r="M389" s="15"/>
      <c r="N389" s="15"/>
      <c r="O389" s="15"/>
      <c r="P389" s="16"/>
      <c r="Q389" s="21" t="str">
        <f>IF(ISBLANK(O389)=TRUE,"",VLOOKUP(O389,'validation code'!$X$35:$Y$38,2,0))</f>
        <v/>
      </c>
      <c r="R389" s="84" t="e">
        <f t="shared" si="268"/>
        <v>#VALUE!</v>
      </c>
      <c r="S389" s="16"/>
      <c r="T389" s="83" t="e">
        <f t="shared" si="269"/>
        <v>#VALUE!</v>
      </c>
      <c r="U389" s="66"/>
      <c r="V389" s="66"/>
      <c r="W389" s="66"/>
      <c r="X389" s="66"/>
      <c r="Y389" s="76"/>
      <c r="Z389" s="66"/>
      <c r="AA389" s="76"/>
      <c r="AB389" s="79">
        <f t="shared" si="264"/>
        <v>0</v>
      </c>
      <c r="AC389" s="79">
        <f t="shared" si="264"/>
        <v>0</v>
      </c>
      <c r="AD389" s="79">
        <f t="shared" si="264"/>
        <v>0</v>
      </c>
      <c r="AE389" s="79">
        <f t="shared" si="264"/>
        <v>0</v>
      </c>
      <c r="AF389" s="79">
        <f t="shared" si="264"/>
        <v>0</v>
      </c>
      <c r="AG389" s="79">
        <f t="shared" si="264"/>
        <v>0</v>
      </c>
      <c r="AH389" s="79">
        <f t="shared" si="264"/>
        <v>0</v>
      </c>
      <c r="AI389" s="79">
        <f t="shared" si="264"/>
        <v>0</v>
      </c>
      <c r="AJ389" s="79">
        <f t="shared" si="264"/>
        <v>0</v>
      </c>
      <c r="AK389" s="79">
        <f t="shared" si="264"/>
        <v>0</v>
      </c>
      <c r="AL389" s="79">
        <f t="shared" si="264"/>
        <v>0</v>
      </c>
      <c r="AM389" s="79">
        <f t="shared" si="264"/>
        <v>0</v>
      </c>
      <c r="AN389" s="68" t="e">
        <f t="shared" si="270"/>
        <v>#VALUE!</v>
      </c>
      <c r="AP389" s="77" t="str">
        <f>IF(ISBLANK(F389),"",VLOOKUP(F389,'validation code'!$T$64:$U$120,2,0))</f>
        <v/>
      </c>
      <c r="AQ389" s="77" t="str">
        <f>IF(ISBLANK(F389),"",VLOOKUP(F389,'validation code'!$T$3:$U$59,2,0))</f>
        <v/>
      </c>
      <c r="AR389" s="77" t="str">
        <f>IF(ISBLANK(M389)=TRUE,"",VLOOKUP(M389,'validation code'!$X$48:$Y$49,2,0))</f>
        <v/>
      </c>
      <c r="AS389" s="77" t="str">
        <f>IF(ISBLANK(F389)=TRUE,"",VLOOKUP(F389,'validation code'!$A$22:$B$79,2,0))</f>
        <v/>
      </c>
      <c r="AU389" s="77" t="s">
        <v>40</v>
      </c>
      <c r="AV389" s="77" t="str">
        <f>IF(ISBLANK($B$2)=TRUE,"",VLOOKUP($B$2,'validation code'!$W$54:$X$69,2,0))</f>
        <v>PRB</v>
      </c>
      <c r="AW389" s="77" t="str">
        <f t="shared" si="271"/>
        <v>01</v>
      </c>
      <c r="AX389" s="77" t="str">
        <f t="shared" si="272"/>
        <v/>
      </c>
      <c r="AY389" s="77" t="str">
        <f t="shared" si="273"/>
        <v>0388</v>
      </c>
      <c r="AZ389" s="77" t="str">
        <f t="shared" si="274"/>
        <v>EX-22-PRB-01--0388</v>
      </c>
      <c r="BA389" s="77" t="str">
        <f t="shared" si="275"/>
        <v>Not Completed</v>
      </c>
      <c r="BB389" s="19">
        <f t="shared" si="276"/>
        <v>0</v>
      </c>
      <c r="BC389" s="19">
        <f t="shared" si="277"/>
        <v>0</v>
      </c>
      <c r="BD389" s="19">
        <f t="shared" si="278"/>
        <v>0</v>
      </c>
      <c r="BE389" s="19">
        <f t="shared" si="279"/>
        <v>1</v>
      </c>
      <c r="BF389" s="19">
        <f t="shared" si="280"/>
        <v>0</v>
      </c>
      <c r="BG389" s="19">
        <f t="shared" si="281"/>
        <v>0</v>
      </c>
      <c r="BH389" s="19">
        <f t="shared" si="282"/>
        <v>0</v>
      </c>
      <c r="BI389" s="19">
        <f t="shared" si="283"/>
        <v>0</v>
      </c>
      <c r="BJ389" s="19">
        <f t="shared" si="284"/>
        <v>0</v>
      </c>
      <c r="BK389" s="19">
        <f t="shared" si="285"/>
        <v>0</v>
      </c>
      <c r="BL389" s="19">
        <f t="shared" si="286"/>
        <v>0</v>
      </c>
      <c r="BM389" s="19">
        <f t="shared" si="287"/>
        <v>0</v>
      </c>
      <c r="BN389" s="19">
        <f t="shared" si="288"/>
        <v>1</v>
      </c>
      <c r="BO389" s="19">
        <f t="shared" si="289"/>
        <v>1</v>
      </c>
      <c r="BP389" s="19">
        <f t="shared" si="290"/>
        <v>0</v>
      </c>
      <c r="BQ389" s="19">
        <f t="shared" si="291"/>
        <v>1</v>
      </c>
      <c r="BR389" s="19">
        <f t="shared" si="292"/>
        <v>0</v>
      </c>
      <c r="BS389" s="19">
        <f t="shared" si="293"/>
        <v>0</v>
      </c>
      <c r="BT389" s="19">
        <f t="shared" si="294"/>
        <v>0</v>
      </c>
      <c r="BU389" s="19">
        <f t="shared" si="295"/>
        <v>0</v>
      </c>
      <c r="BV389" s="19">
        <f t="shared" si="296"/>
        <v>0</v>
      </c>
      <c r="BW389" s="19">
        <f t="shared" si="297"/>
        <v>0</v>
      </c>
      <c r="BY389" s="12" t="str">
        <f t="shared" si="298"/>
        <v/>
      </c>
      <c r="BZ389" s="12"/>
      <c r="CA389" s="12" t="str">
        <f t="shared" si="299"/>
        <v/>
      </c>
      <c r="CB389" s="12" t="str">
        <f t="shared" si="300"/>
        <v>PRD_BODY</v>
      </c>
      <c r="CC389" s="12" t="str">
        <f t="shared" si="301"/>
        <v>PRD_BODY</v>
      </c>
    </row>
    <row r="390" spans="1:81" ht="14.25" customHeight="1" x14ac:dyDescent="0.35">
      <c r="A390" s="77" t="str">
        <f t="shared" si="265"/>
        <v>Not Completed</v>
      </c>
      <c r="C390" s="19">
        <f t="shared" si="302"/>
        <v>389</v>
      </c>
      <c r="D390" s="14" t="str">
        <f t="shared" si="266"/>
        <v/>
      </c>
      <c r="E390" s="15"/>
      <c r="F390" s="15"/>
      <c r="G390" s="15"/>
      <c r="H390" s="20" t="str">
        <f t="shared" si="267"/>
        <v/>
      </c>
      <c r="I390" s="15"/>
      <c r="J390" s="15"/>
      <c r="K390" s="65"/>
      <c r="L390" s="65"/>
      <c r="M390" s="15"/>
      <c r="N390" s="15"/>
      <c r="O390" s="15"/>
      <c r="P390" s="16"/>
      <c r="Q390" s="21" t="str">
        <f>IF(ISBLANK(O390)=TRUE,"",VLOOKUP(O390,'validation code'!$X$35:$Y$38,2,0))</f>
        <v/>
      </c>
      <c r="R390" s="84" t="e">
        <f t="shared" si="268"/>
        <v>#VALUE!</v>
      </c>
      <c r="S390" s="16"/>
      <c r="T390" s="83" t="e">
        <f t="shared" si="269"/>
        <v>#VALUE!</v>
      </c>
      <c r="U390" s="66"/>
      <c r="V390" s="66"/>
      <c r="W390" s="66"/>
      <c r="X390" s="66"/>
      <c r="Y390" s="76"/>
      <c r="Z390" s="66"/>
      <c r="AA390" s="76"/>
      <c r="AB390" s="79">
        <f t="shared" si="264"/>
        <v>0</v>
      </c>
      <c r="AC390" s="79">
        <f t="shared" si="264"/>
        <v>0</v>
      </c>
      <c r="AD390" s="79">
        <f t="shared" si="264"/>
        <v>0</v>
      </c>
      <c r="AE390" s="79">
        <f t="shared" si="264"/>
        <v>0</v>
      </c>
      <c r="AF390" s="79">
        <f t="shared" si="264"/>
        <v>0</v>
      </c>
      <c r="AG390" s="79">
        <f t="shared" si="264"/>
        <v>0</v>
      </c>
      <c r="AH390" s="79">
        <f t="shared" si="264"/>
        <v>0</v>
      </c>
      <c r="AI390" s="79">
        <f t="shared" si="264"/>
        <v>0</v>
      </c>
      <c r="AJ390" s="79">
        <f t="shared" si="264"/>
        <v>0</v>
      </c>
      <c r="AK390" s="79">
        <f t="shared" si="264"/>
        <v>0</v>
      </c>
      <c r="AL390" s="79">
        <f t="shared" si="264"/>
        <v>0</v>
      </c>
      <c r="AM390" s="79">
        <f t="shared" si="264"/>
        <v>0</v>
      </c>
      <c r="AN390" s="68" t="e">
        <f t="shared" si="270"/>
        <v>#VALUE!</v>
      </c>
      <c r="AP390" s="77" t="str">
        <f>IF(ISBLANK(F390),"",VLOOKUP(F390,'validation code'!$T$64:$U$120,2,0))</f>
        <v/>
      </c>
      <c r="AQ390" s="77" t="str">
        <f>IF(ISBLANK(F390),"",VLOOKUP(F390,'validation code'!$T$3:$U$59,2,0))</f>
        <v/>
      </c>
      <c r="AR390" s="77" t="str">
        <f>IF(ISBLANK(M390)=TRUE,"",VLOOKUP(M390,'validation code'!$X$48:$Y$49,2,0))</f>
        <v/>
      </c>
      <c r="AS390" s="77" t="str">
        <f>IF(ISBLANK(F390)=TRUE,"",VLOOKUP(F390,'validation code'!$A$22:$B$79,2,0))</f>
        <v/>
      </c>
      <c r="AU390" s="77" t="s">
        <v>40</v>
      </c>
      <c r="AV390" s="77" t="str">
        <f>IF(ISBLANK($B$2)=TRUE,"",VLOOKUP($B$2,'validation code'!$W$54:$X$69,2,0))</f>
        <v>PRB</v>
      </c>
      <c r="AW390" s="77" t="str">
        <f t="shared" si="271"/>
        <v>01</v>
      </c>
      <c r="AX390" s="77" t="str">
        <f t="shared" si="272"/>
        <v/>
      </c>
      <c r="AY390" s="77" t="str">
        <f t="shared" si="273"/>
        <v>0389</v>
      </c>
      <c r="AZ390" s="77" t="str">
        <f t="shared" si="274"/>
        <v>EX-22-PRB-01--0389</v>
      </c>
      <c r="BA390" s="77" t="str">
        <f t="shared" si="275"/>
        <v>Not Completed</v>
      </c>
      <c r="BB390" s="19">
        <f t="shared" si="276"/>
        <v>0</v>
      </c>
      <c r="BC390" s="19">
        <f t="shared" si="277"/>
        <v>0</v>
      </c>
      <c r="BD390" s="19">
        <f t="shared" si="278"/>
        <v>0</v>
      </c>
      <c r="BE390" s="19">
        <f t="shared" si="279"/>
        <v>1</v>
      </c>
      <c r="BF390" s="19">
        <f t="shared" si="280"/>
        <v>0</v>
      </c>
      <c r="BG390" s="19">
        <f t="shared" si="281"/>
        <v>0</v>
      </c>
      <c r="BH390" s="19">
        <f t="shared" si="282"/>
        <v>0</v>
      </c>
      <c r="BI390" s="19">
        <f t="shared" si="283"/>
        <v>0</v>
      </c>
      <c r="BJ390" s="19">
        <f t="shared" si="284"/>
        <v>0</v>
      </c>
      <c r="BK390" s="19">
        <f t="shared" si="285"/>
        <v>0</v>
      </c>
      <c r="BL390" s="19">
        <f t="shared" si="286"/>
        <v>0</v>
      </c>
      <c r="BM390" s="19">
        <f t="shared" si="287"/>
        <v>0</v>
      </c>
      <c r="BN390" s="19">
        <f t="shared" si="288"/>
        <v>1</v>
      </c>
      <c r="BO390" s="19">
        <f t="shared" si="289"/>
        <v>1</v>
      </c>
      <c r="BP390" s="19">
        <f t="shared" si="290"/>
        <v>0</v>
      </c>
      <c r="BQ390" s="19">
        <f t="shared" si="291"/>
        <v>1</v>
      </c>
      <c r="BR390" s="19">
        <f t="shared" si="292"/>
        <v>0</v>
      </c>
      <c r="BS390" s="19">
        <f t="shared" si="293"/>
        <v>0</v>
      </c>
      <c r="BT390" s="19">
        <f t="shared" si="294"/>
        <v>0</v>
      </c>
      <c r="BU390" s="19">
        <f t="shared" si="295"/>
        <v>0</v>
      </c>
      <c r="BV390" s="19">
        <f t="shared" si="296"/>
        <v>0</v>
      </c>
      <c r="BW390" s="19">
        <f t="shared" si="297"/>
        <v>0</v>
      </c>
      <c r="BY390" s="12" t="str">
        <f t="shared" si="298"/>
        <v/>
      </c>
      <c r="BZ390" s="12"/>
      <c r="CA390" s="12" t="str">
        <f t="shared" si="299"/>
        <v/>
      </c>
      <c r="CB390" s="12" t="str">
        <f t="shared" si="300"/>
        <v>PRD_BODY</v>
      </c>
      <c r="CC390" s="12" t="str">
        <f t="shared" si="301"/>
        <v>PRD_BODY</v>
      </c>
    </row>
    <row r="391" spans="1:81" ht="14.25" customHeight="1" x14ac:dyDescent="0.35">
      <c r="A391" s="77" t="str">
        <f t="shared" si="265"/>
        <v>Not Completed</v>
      </c>
      <c r="C391" s="19">
        <f t="shared" si="302"/>
        <v>390</v>
      </c>
      <c r="D391" s="14" t="str">
        <f t="shared" si="266"/>
        <v/>
      </c>
      <c r="E391" s="15"/>
      <c r="F391" s="15"/>
      <c r="G391" s="15"/>
      <c r="H391" s="20" t="str">
        <f t="shared" si="267"/>
        <v/>
      </c>
      <c r="I391" s="15"/>
      <c r="J391" s="15"/>
      <c r="K391" s="65"/>
      <c r="L391" s="65"/>
      <c r="M391" s="15"/>
      <c r="N391" s="15"/>
      <c r="O391" s="15"/>
      <c r="P391" s="16"/>
      <c r="Q391" s="21" t="str">
        <f>IF(ISBLANK(O391)=TRUE,"",VLOOKUP(O391,'validation code'!$X$35:$Y$38,2,0))</f>
        <v/>
      </c>
      <c r="R391" s="84" t="e">
        <f t="shared" si="268"/>
        <v>#VALUE!</v>
      </c>
      <c r="S391" s="16"/>
      <c r="T391" s="83" t="e">
        <f t="shared" si="269"/>
        <v>#VALUE!</v>
      </c>
      <c r="U391" s="66"/>
      <c r="V391" s="66"/>
      <c r="W391" s="66"/>
      <c r="X391" s="66"/>
      <c r="Y391" s="76"/>
      <c r="Z391" s="66"/>
      <c r="AA391" s="76"/>
      <c r="AB391" s="79">
        <f t="shared" si="264"/>
        <v>0</v>
      </c>
      <c r="AC391" s="79">
        <f t="shared" si="264"/>
        <v>0</v>
      </c>
      <c r="AD391" s="79">
        <f t="shared" si="264"/>
        <v>0</v>
      </c>
      <c r="AE391" s="79">
        <f t="shared" si="264"/>
        <v>0</v>
      </c>
      <c r="AF391" s="79">
        <f t="shared" si="264"/>
        <v>0</v>
      </c>
      <c r="AG391" s="79">
        <f t="shared" si="264"/>
        <v>0</v>
      </c>
      <c r="AH391" s="79">
        <f t="shared" si="264"/>
        <v>0</v>
      </c>
      <c r="AI391" s="79">
        <f t="shared" si="264"/>
        <v>0</v>
      </c>
      <c r="AJ391" s="79">
        <f t="shared" si="264"/>
        <v>0</v>
      </c>
      <c r="AK391" s="79">
        <f t="shared" si="264"/>
        <v>0</v>
      </c>
      <c r="AL391" s="79">
        <f t="shared" si="264"/>
        <v>0</v>
      </c>
      <c r="AM391" s="79">
        <f t="shared" si="264"/>
        <v>0</v>
      </c>
      <c r="AN391" s="68" t="e">
        <f t="shared" si="270"/>
        <v>#VALUE!</v>
      </c>
      <c r="AP391" s="77" t="str">
        <f>IF(ISBLANK(F391),"",VLOOKUP(F391,'validation code'!$T$64:$U$120,2,0))</f>
        <v/>
      </c>
      <c r="AQ391" s="77" t="str">
        <f>IF(ISBLANK(F391),"",VLOOKUP(F391,'validation code'!$T$3:$U$59,2,0))</f>
        <v/>
      </c>
      <c r="AR391" s="77" t="str">
        <f>IF(ISBLANK(M391)=TRUE,"",VLOOKUP(M391,'validation code'!$X$48:$Y$49,2,0))</f>
        <v/>
      </c>
      <c r="AS391" s="77" t="str">
        <f>IF(ISBLANK(F391)=TRUE,"",VLOOKUP(F391,'validation code'!$A$22:$B$79,2,0))</f>
        <v/>
      </c>
      <c r="AU391" s="77" t="s">
        <v>40</v>
      </c>
      <c r="AV391" s="77" t="str">
        <f>IF(ISBLANK($B$2)=TRUE,"",VLOOKUP($B$2,'validation code'!$W$54:$X$69,2,0))</f>
        <v>PRB</v>
      </c>
      <c r="AW391" s="77" t="str">
        <f t="shared" si="271"/>
        <v>01</v>
      </c>
      <c r="AX391" s="77" t="str">
        <f t="shared" si="272"/>
        <v/>
      </c>
      <c r="AY391" s="77" t="str">
        <f t="shared" si="273"/>
        <v>0390</v>
      </c>
      <c r="AZ391" s="77" t="str">
        <f t="shared" si="274"/>
        <v>EX-22-PRB-01--0390</v>
      </c>
      <c r="BA391" s="77" t="str">
        <f t="shared" si="275"/>
        <v>Not Completed</v>
      </c>
      <c r="BB391" s="19">
        <f t="shared" si="276"/>
        <v>0</v>
      </c>
      <c r="BC391" s="19">
        <f t="shared" si="277"/>
        <v>0</v>
      </c>
      <c r="BD391" s="19">
        <f t="shared" si="278"/>
        <v>0</v>
      </c>
      <c r="BE391" s="19">
        <f t="shared" si="279"/>
        <v>1</v>
      </c>
      <c r="BF391" s="19">
        <f t="shared" si="280"/>
        <v>0</v>
      </c>
      <c r="BG391" s="19">
        <f t="shared" si="281"/>
        <v>0</v>
      </c>
      <c r="BH391" s="19">
        <f t="shared" si="282"/>
        <v>0</v>
      </c>
      <c r="BI391" s="19">
        <f t="shared" si="283"/>
        <v>0</v>
      </c>
      <c r="BJ391" s="19">
        <f t="shared" si="284"/>
        <v>0</v>
      </c>
      <c r="BK391" s="19">
        <f t="shared" si="285"/>
        <v>0</v>
      </c>
      <c r="BL391" s="19">
        <f t="shared" si="286"/>
        <v>0</v>
      </c>
      <c r="BM391" s="19">
        <f t="shared" si="287"/>
        <v>0</v>
      </c>
      <c r="BN391" s="19">
        <f t="shared" si="288"/>
        <v>1</v>
      </c>
      <c r="BO391" s="19">
        <f t="shared" si="289"/>
        <v>1</v>
      </c>
      <c r="BP391" s="19">
        <f t="shared" si="290"/>
        <v>0</v>
      </c>
      <c r="BQ391" s="19">
        <f t="shared" si="291"/>
        <v>1</v>
      </c>
      <c r="BR391" s="19">
        <f t="shared" si="292"/>
        <v>0</v>
      </c>
      <c r="BS391" s="19">
        <f t="shared" si="293"/>
        <v>0</v>
      </c>
      <c r="BT391" s="19">
        <f t="shared" si="294"/>
        <v>0</v>
      </c>
      <c r="BU391" s="19">
        <f t="shared" si="295"/>
        <v>0</v>
      </c>
      <c r="BV391" s="19">
        <f t="shared" si="296"/>
        <v>0</v>
      </c>
      <c r="BW391" s="19">
        <f t="shared" si="297"/>
        <v>0</v>
      </c>
      <c r="BY391" s="12" t="str">
        <f t="shared" si="298"/>
        <v/>
      </c>
      <c r="BZ391" s="12"/>
      <c r="CA391" s="12" t="str">
        <f t="shared" si="299"/>
        <v/>
      </c>
      <c r="CB391" s="12" t="str">
        <f t="shared" si="300"/>
        <v>PRD_BODY</v>
      </c>
      <c r="CC391" s="12" t="str">
        <f t="shared" si="301"/>
        <v>PRD_BODY</v>
      </c>
    </row>
    <row r="392" spans="1:81" ht="14.25" customHeight="1" x14ac:dyDescent="0.35">
      <c r="A392" s="77" t="str">
        <f t="shared" si="265"/>
        <v>Not Completed</v>
      </c>
      <c r="C392" s="19">
        <f t="shared" si="302"/>
        <v>391</v>
      </c>
      <c r="D392" s="14" t="str">
        <f t="shared" si="266"/>
        <v/>
      </c>
      <c r="E392" s="15"/>
      <c r="F392" s="15"/>
      <c r="G392" s="15"/>
      <c r="H392" s="20" t="str">
        <f t="shared" si="267"/>
        <v/>
      </c>
      <c r="I392" s="15"/>
      <c r="J392" s="15"/>
      <c r="K392" s="65"/>
      <c r="L392" s="65"/>
      <c r="M392" s="15"/>
      <c r="N392" s="15"/>
      <c r="O392" s="15"/>
      <c r="P392" s="16"/>
      <c r="Q392" s="21" t="str">
        <f>IF(ISBLANK(O392)=TRUE,"",VLOOKUP(O392,'validation code'!$X$35:$Y$38,2,0))</f>
        <v/>
      </c>
      <c r="R392" s="84" t="e">
        <f t="shared" si="268"/>
        <v>#VALUE!</v>
      </c>
      <c r="S392" s="16"/>
      <c r="T392" s="83" t="e">
        <f t="shared" si="269"/>
        <v>#VALUE!</v>
      </c>
      <c r="U392" s="66"/>
      <c r="V392" s="66"/>
      <c r="W392" s="66"/>
      <c r="X392" s="66"/>
      <c r="Y392" s="76"/>
      <c r="Z392" s="66"/>
      <c r="AA392" s="76"/>
      <c r="AB392" s="79">
        <f t="shared" si="264"/>
        <v>0</v>
      </c>
      <c r="AC392" s="79">
        <f t="shared" si="264"/>
        <v>0</v>
      </c>
      <c r="AD392" s="79">
        <f t="shared" si="264"/>
        <v>0</v>
      </c>
      <c r="AE392" s="79">
        <f t="shared" si="264"/>
        <v>0</v>
      </c>
      <c r="AF392" s="79">
        <f t="shared" si="264"/>
        <v>0</v>
      </c>
      <c r="AG392" s="79">
        <f t="shared" si="264"/>
        <v>0</v>
      </c>
      <c r="AH392" s="79">
        <f t="shared" si="264"/>
        <v>0</v>
      </c>
      <c r="AI392" s="79">
        <f t="shared" si="264"/>
        <v>0</v>
      </c>
      <c r="AJ392" s="79">
        <f t="shared" si="264"/>
        <v>0</v>
      </c>
      <c r="AK392" s="79">
        <f t="shared" si="264"/>
        <v>0</v>
      </c>
      <c r="AL392" s="79">
        <f t="shared" si="264"/>
        <v>0</v>
      </c>
      <c r="AM392" s="79">
        <f t="shared" si="264"/>
        <v>0</v>
      </c>
      <c r="AN392" s="68" t="e">
        <f t="shared" si="270"/>
        <v>#VALUE!</v>
      </c>
      <c r="AP392" s="77" t="str">
        <f>IF(ISBLANK(F392),"",VLOOKUP(F392,'validation code'!$T$64:$U$120,2,0))</f>
        <v/>
      </c>
      <c r="AQ392" s="77" t="str">
        <f>IF(ISBLANK(F392),"",VLOOKUP(F392,'validation code'!$T$3:$U$59,2,0))</f>
        <v/>
      </c>
      <c r="AR392" s="77" t="str">
        <f>IF(ISBLANK(M392)=TRUE,"",VLOOKUP(M392,'validation code'!$X$48:$Y$49,2,0))</f>
        <v/>
      </c>
      <c r="AS392" s="77" t="str">
        <f>IF(ISBLANK(F392)=TRUE,"",VLOOKUP(F392,'validation code'!$A$22:$B$79,2,0))</f>
        <v/>
      </c>
      <c r="AU392" s="77" t="s">
        <v>40</v>
      </c>
      <c r="AV392" s="77" t="str">
        <f>IF(ISBLANK($B$2)=TRUE,"",VLOOKUP($B$2,'validation code'!$W$54:$X$69,2,0))</f>
        <v>PRB</v>
      </c>
      <c r="AW392" s="77" t="str">
        <f t="shared" si="271"/>
        <v>01</v>
      </c>
      <c r="AX392" s="77" t="str">
        <f t="shared" si="272"/>
        <v/>
      </c>
      <c r="AY392" s="77" t="str">
        <f t="shared" si="273"/>
        <v>0391</v>
      </c>
      <c r="AZ392" s="77" t="str">
        <f t="shared" si="274"/>
        <v>EX-22-PRB-01--0391</v>
      </c>
      <c r="BA392" s="77" t="str">
        <f t="shared" si="275"/>
        <v>Not Completed</v>
      </c>
      <c r="BB392" s="19">
        <f t="shared" si="276"/>
        <v>0</v>
      </c>
      <c r="BC392" s="19">
        <f t="shared" si="277"/>
        <v>0</v>
      </c>
      <c r="BD392" s="19">
        <f t="shared" si="278"/>
        <v>0</v>
      </c>
      <c r="BE392" s="19">
        <f t="shared" si="279"/>
        <v>1</v>
      </c>
      <c r="BF392" s="19">
        <f t="shared" si="280"/>
        <v>0</v>
      </c>
      <c r="BG392" s="19">
        <f t="shared" si="281"/>
        <v>0</v>
      </c>
      <c r="BH392" s="19">
        <f t="shared" si="282"/>
        <v>0</v>
      </c>
      <c r="BI392" s="19">
        <f t="shared" si="283"/>
        <v>0</v>
      </c>
      <c r="BJ392" s="19">
        <f t="shared" si="284"/>
        <v>0</v>
      </c>
      <c r="BK392" s="19">
        <f t="shared" si="285"/>
        <v>0</v>
      </c>
      <c r="BL392" s="19">
        <f t="shared" si="286"/>
        <v>0</v>
      </c>
      <c r="BM392" s="19">
        <f t="shared" si="287"/>
        <v>0</v>
      </c>
      <c r="BN392" s="19">
        <f t="shared" si="288"/>
        <v>1</v>
      </c>
      <c r="BO392" s="19">
        <f t="shared" si="289"/>
        <v>1</v>
      </c>
      <c r="BP392" s="19">
        <f t="shared" si="290"/>
        <v>0</v>
      </c>
      <c r="BQ392" s="19">
        <f t="shared" si="291"/>
        <v>1</v>
      </c>
      <c r="BR392" s="19">
        <f t="shared" si="292"/>
        <v>0</v>
      </c>
      <c r="BS392" s="19">
        <f t="shared" si="293"/>
        <v>0</v>
      </c>
      <c r="BT392" s="19">
        <f t="shared" si="294"/>
        <v>0</v>
      </c>
      <c r="BU392" s="19">
        <f t="shared" si="295"/>
        <v>0</v>
      </c>
      <c r="BV392" s="19">
        <f t="shared" si="296"/>
        <v>0</v>
      </c>
      <c r="BW392" s="19">
        <f t="shared" si="297"/>
        <v>0</v>
      </c>
      <c r="BY392" s="12" t="str">
        <f t="shared" si="298"/>
        <v/>
      </c>
      <c r="BZ392" s="12"/>
      <c r="CA392" s="12" t="str">
        <f t="shared" si="299"/>
        <v/>
      </c>
      <c r="CB392" s="12" t="str">
        <f t="shared" si="300"/>
        <v>PRD_BODY</v>
      </c>
      <c r="CC392" s="12" t="str">
        <f t="shared" si="301"/>
        <v>PRD_BODY</v>
      </c>
    </row>
    <row r="393" spans="1:81" ht="14.25" customHeight="1" x14ac:dyDescent="0.35">
      <c r="A393" s="77" t="str">
        <f t="shared" si="265"/>
        <v>Not Completed</v>
      </c>
      <c r="C393" s="19">
        <f t="shared" si="302"/>
        <v>392</v>
      </c>
      <c r="D393" s="14" t="str">
        <f t="shared" si="266"/>
        <v/>
      </c>
      <c r="E393" s="15"/>
      <c r="F393" s="15"/>
      <c r="G393" s="15"/>
      <c r="H393" s="20" t="str">
        <f t="shared" si="267"/>
        <v/>
      </c>
      <c r="I393" s="15"/>
      <c r="J393" s="15"/>
      <c r="K393" s="65"/>
      <c r="L393" s="65"/>
      <c r="M393" s="15"/>
      <c r="N393" s="15"/>
      <c r="O393" s="15"/>
      <c r="P393" s="16"/>
      <c r="Q393" s="21" t="str">
        <f>IF(ISBLANK(O393)=TRUE,"",VLOOKUP(O393,'validation code'!$X$35:$Y$38,2,0))</f>
        <v/>
      </c>
      <c r="R393" s="84" t="e">
        <f t="shared" si="268"/>
        <v>#VALUE!</v>
      </c>
      <c r="S393" s="16"/>
      <c r="T393" s="83" t="e">
        <f t="shared" si="269"/>
        <v>#VALUE!</v>
      </c>
      <c r="U393" s="66"/>
      <c r="V393" s="66"/>
      <c r="W393" s="66"/>
      <c r="X393" s="66"/>
      <c r="Y393" s="76"/>
      <c r="Z393" s="66"/>
      <c r="AA393" s="76"/>
      <c r="AB393" s="79">
        <f t="shared" si="264"/>
        <v>0</v>
      </c>
      <c r="AC393" s="79">
        <f t="shared" si="264"/>
        <v>0</v>
      </c>
      <c r="AD393" s="79">
        <f t="shared" si="264"/>
        <v>0</v>
      </c>
      <c r="AE393" s="79">
        <f t="shared" si="264"/>
        <v>0</v>
      </c>
      <c r="AF393" s="79">
        <f t="shared" si="264"/>
        <v>0</v>
      </c>
      <c r="AG393" s="79">
        <f t="shared" si="264"/>
        <v>0</v>
      </c>
      <c r="AH393" s="79">
        <f t="shared" si="264"/>
        <v>0</v>
      </c>
      <c r="AI393" s="79">
        <f t="shared" si="264"/>
        <v>0</v>
      </c>
      <c r="AJ393" s="79">
        <f t="shared" si="264"/>
        <v>0</v>
      </c>
      <c r="AK393" s="79">
        <f t="shared" si="264"/>
        <v>0</v>
      </c>
      <c r="AL393" s="79">
        <f t="shared" si="264"/>
        <v>0</v>
      </c>
      <c r="AM393" s="79">
        <f t="shared" si="264"/>
        <v>0</v>
      </c>
      <c r="AN393" s="68" t="e">
        <f t="shared" si="270"/>
        <v>#VALUE!</v>
      </c>
      <c r="AP393" s="77" t="str">
        <f>IF(ISBLANK(F393),"",VLOOKUP(F393,'validation code'!$T$64:$U$120,2,0))</f>
        <v/>
      </c>
      <c r="AQ393" s="77" t="str">
        <f>IF(ISBLANK(F393),"",VLOOKUP(F393,'validation code'!$T$3:$U$59,2,0))</f>
        <v/>
      </c>
      <c r="AR393" s="77" t="str">
        <f>IF(ISBLANK(M393)=TRUE,"",VLOOKUP(M393,'validation code'!$X$48:$Y$49,2,0))</f>
        <v/>
      </c>
      <c r="AS393" s="77" t="str">
        <f>IF(ISBLANK(F393)=TRUE,"",VLOOKUP(F393,'validation code'!$A$22:$B$79,2,0))</f>
        <v/>
      </c>
      <c r="AU393" s="77" t="s">
        <v>40</v>
      </c>
      <c r="AV393" s="77" t="str">
        <f>IF(ISBLANK($B$2)=TRUE,"",VLOOKUP($B$2,'validation code'!$W$54:$X$69,2,0))</f>
        <v>PRB</v>
      </c>
      <c r="AW393" s="77" t="str">
        <f t="shared" si="271"/>
        <v>01</v>
      </c>
      <c r="AX393" s="77" t="str">
        <f t="shared" si="272"/>
        <v/>
      </c>
      <c r="AY393" s="77" t="str">
        <f t="shared" si="273"/>
        <v>0392</v>
      </c>
      <c r="AZ393" s="77" t="str">
        <f t="shared" si="274"/>
        <v>EX-22-PRB-01--0392</v>
      </c>
      <c r="BA393" s="77" t="str">
        <f t="shared" si="275"/>
        <v>Not Completed</v>
      </c>
      <c r="BB393" s="19">
        <f t="shared" si="276"/>
        <v>0</v>
      </c>
      <c r="BC393" s="19">
        <f t="shared" si="277"/>
        <v>0</v>
      </c>
      <c r="BD393" s="19">
        <f t="shared" si="278"/>
        <v>0</v>
      </c>
      <c r="BE393" s="19">
        <f t="shared" si="279"/>
        <v>1</v>
      </c>
      <c r="BF393" s="19">
        <f t="shared" si="280"/>
        <v>0</v>
      </c>
      <c r="BG393" s="19">
        <f t="shared" si="281"/>
        <v>0</v>
      </c>
      <c r="BH393" s="19">
        <f t="shared" si="282"/>
        <v>0</v>
      </c>
      <c r="BI393" s="19">
        <f t="shared" si="283"/>
        <v>0</v>
      </c>
      <c r="BJ393" s="19">
        <f t="shared" si="284"/>
        <v>0</v>
      </c>
      <c r="BK393" s="19">
        <f t="shared" si="285"/>
        <v>0</v>
      </c>
      <c r="BL393" s="19">
        <f t="shared" si="286"/>
        <v>0</v>
      </c>
      <c r="BM393" s="19">
        <f t="shared" si="287"/>
        <v>0</v>
      </c>
      <c r="BN393" s="19">
        <f t="shared" si="288"/>
        <v>1</v>
      </c>
      <c r="BO393" s="19">
        <f t="shared" si="289"/>
        <v>1</v>
      </c>
      <c r="BP393" s="19">
        <f t="shared" si="290"/>
        <v>0</v>
      </c>
      <c r="BQ393" s="19">
        <f t="shared" si="291"/>
        <v>1</v>
      </c>
      <c r="BR393" s="19">
        <f t="shared" si="292"/>
        <v>0</v>
      </c>
      <c r="BS393" s="19">
        <f t="shared" si="293"/>
        <v>0</v>
      </c>
      <c r="BT393" s="19">
        <f t="shared" si="294"/>
        <v>0</v>
      </c>
      <c r="BU393" s="19">
        <f t="shared" si="295"/>
        <v>0</v>
      </c>
      <c r="BV393" s="19">
        <f t="shared" si="296"/>
        <v>0</v>
      </c>
      <c r="BW393" s="19">
        <f t="shared" si="297"/>
        <v>0</v>
      </c>
      <c r="BY393" s="12" t="str">
        <f t="shared" si="298"/>
        <v/>
      </c>
      <c r="BZ393" s="12"/>
      <c r="CA393" s="12" t="str">
        <f t="shared" si="299"/>
        <v/>
      </c>
      <c r="CB393" s="12" t="str">
        <f t="shared" si="300"/>
        <v>PRD_BODY</v>
      </c>
      <c r="CC393" s="12" t="str">
        <f t="shared" si="301"/>
        <v>PRD_BODY</v>
      </c>
    </row>
    <row r="394" spans="1:81" ht="14.25" customHeight="1" x14ac:dyDescent="0.35">
      <c r="A394" s="77" t="str">
        <f t="shared" si="265"/>
        <v>Not Completed</v>
      </c>
      <c r="C394" s="19">
        <f t="shared" si="302"/>
        <v>393</v>
      </c>
      <c r="D394" s="14" t="str">
        <f t="shared" si="266"/>
        <v/>
      </c>
      <c r="E394" s="15"/>
      <c r="F394" s="15"/>
      <c r="G394" s="15"/>
      <c r="H394" s="20" t="str">
        <f t="shared" si="267"/>
        <v/>
      </c>
      <c r="I394" s="15"/>
      <c r="J394" s="15"/>
      <c r="K394" s="65"/>
      <c r="L394" s="65"/>
      <c r="M394" s="15"/>
      <c r="N394" s="15"/>
      <c r="O394" s="15"/>
      <c r="P394" s="16"/>
      <c r="Q394" s="21" t="str">
        <f>IF(ISBLANK(O394)=TRUE,"",VLOOKUP(O394,'validation code'!$X$35:$Y$38,2,0))</f>
        <v/>
      </c>
      <c r="R394" s="84" t="e">
        <f t="shared" si="268"/>
        <v>#VALUE!</v>
      </c>
      <c r="S394" s="16"/>
      <c r="T394" s="83" t="e">
        <f t="shared" si="269"/>
        <v>#VALUE!</v>
      </c>
      <c r="U394" s="66"/>
      <c r="V394" s="66"/>
      <c r="W394" s="66"/>
      <c r="X394" s="66"/>
      <c r="Y394" s="76"/>
      <c r="Z394" s="66"/>
      <c r="AA394" s="76"/>
      <c r="AB394" s="79">
        <f t="shared" si="264"/>
        <v>0</v>
      </c>
      <c r="AC394" s="79">
        <f t="shared" si="264"/>
        <v>0</v>
      </c>
      <c r="AD394" s="79">
        <f t="shared" si="264"/>
        <v>0</v>
      </c>
      <c r="AE394" s="79">
        <f t="shared" si="264"/>
        <v>0</v>
      </c>
      <c r="AF394" s="79">
        <f t="shared" si="264"/>
        <v>0</v>
      </c>
      <c r="AG394" s="79">
        <f t="shared" si="264"/>
        <v>0</v>
      </c>
      <c r="AH394" s="79">
        <f t="shared" si="264"/>
        <v>0</v>
      </c>
      <c r="AI394" s="79">
        <f t="shared" si="264"/>
        <v>0</v>
      </c>
      <c r="AJ394" s="79">
        <f t="shared" si="264"/>
        <v>0</v>
      </c>
      <c r="AK394" s="79">
        <f t="shared" si="264"/>
        <v>0</v>
      </c>
      <c r="AL394" s="79">
        <f t="shared" si="264"/>
        <v>0</v>
      </c>
      <c r="AM394" s="79">
        <f t="shared" si="264"/>
        <v>0</v>
      </c>
      <c r="AN394" s="68" t="e">
        <f t="shared" si="270"/>
        <v>#VALUE!</v>
      </c>
      <c r="AP394" s="77" t="str">
        <f>IF(ISBLANK(F394),"",VLOOKUP(F394,'validation code'!$T$64:$U$120,2,0))</f>
        <v/>
      </c>
      <c r="AQ394" s="77" t="str">
        <f>IF(ISBLANK(F394),"",VLOOKUP(F394,'validation code'!$T$3:$U$59,2,0))</f>
        <v/>
      </c>
      <c r="AR394" s="77" t="str">
        <f>IF(ISBLANK(M394)=TRUE,"",VLOOKUP(M394,'validation code'!$X$48:$Y$49,2,0))</f>
        <v/>
      </c>
      <c r="AS394" s="77" t="str">
        <f>IF(ISBLANK(F394)=TRUE,"",VLOOKUP(F394,'validation code'!$A$22:$B$79,2,0))</f>
        <v/>
      </c>
      <c r="AU394" s="77" t="s">
        <v>40</v>
      </c>
      <c r="AV394" s="77" t="str">
        <f>IF(ISBLANK($B$2)=TRUE,"",VLOOKUP($B$2,'validation code'!$W$54:$X$69,2,0))</f>
        <v>PRB</v>
      </c>
      <c r="AW394" s="77" t="str">
        <f t="shared" si="271"/>
        <v>01</v>
      </c>
      <c r="AX394" s="77" t="str">
        <f t="shared" si="272"/>
        <v/>
      </c>
      <c r="AY394" s="77" t="str">
        <f t="shared" si="273"/>
        <v>0393</v>
      </c>
      <c r="AZ394" s="77" t="str">
        <f t="shared" si="274"/>
        <v>EX-22-PRB-01--0393</v>
      </c>
      <c r="BA394" s="77" t="str">
        <f t="shared" si="275"/>
        <v>Not Completed</v>
      </c>
      <c r="BB394" s="19">
        <f t="shared" si="276"/>
        <v>0</v>
      </c>
      <c r="BC394" s="19">
        <f t="shared" si="277"/>
        <v>0</v>
      </c>
      <c r="BD394" s="19">
        <f t="shared" si="278"/>
        <v>0</v>
      </c>
      <c r="BE394" s="19">
        <f t="shared" si="279"/>
        <v>1</v>
      </c>
      <c r="BF394" s="19">
        <f t="shared" si="280"/>
        <v>0</v>
      </c>
      <c r="BG394" s="19">
        <f t="shared" si="281"/>
        <v>0</v>
      </c>
      <c r="BH394" s="19">
        <f t="shared" si="282"/>
        <v>0</v>
      </c>
      <c r="BI394" s="19">
        <f t="shared" si="283"/>
        <v>0</v>
      </c>
      <c r="BJ394" s="19">
        <f t="shared" si="284"/>
        <v>0</v>
      </c>
      <c r="BK394" s="19">
        <f t="shared" si="285"/>
        <v>0</v>
      </c>
      <c r="BL394" s="19">
        <f t="shared" si="286"/>
        <v>0</v>
      </c>
      <c r="BM394" s="19">
        <f t="shared" si="287"/>
        <v>0</v>
      </c>
      <c r="BN394" s="19">
        <f t="shared" si="288"/>
        <v>1</v>
      </c>
      <c r="BO394" s="19">
        <f t="shared" si="289"/>
        <v>1</v>
      </c>
      <c r="BP394" s="19">
        <f t="shared" si="290"/>
        <v>0</v>
      </c>
      <c r="BQ394" s="19">
        <f t="shared" si="291"/>
        <v>1</v>
      </c>
      <c r="BR394" s="19">
        <f t="shared" si="292"/>
        <v>0</v>
      </c>
      <c r="BS394" s="19">
        <f t="shared" si="293"/>
        <v>0</v>
      </c>
      <c r="BT394" s="19">
        <f t="shared" si="294"/>
        <v>0</v>
      </c>
      <c r="BU394" s="19">
        <f t="shared" si="295"/>
        <v>0</v>
      </c>
      <c r="BV394" s="19">
        <f t="shared" si="296"/>
        <v>0</v>
      </c>
      <c r="BW394" s="19">
        <f t="shared" si="297"/>
        <v>0</v>
      </c>
      <c r="BY394" s="12" t="str">
        <f t="shared" si="298"/>
        <v/>
      </c>
      <c r="BZ394" s="12"/>
      <c r="CA394" s="12" t="str">
        <f t="shared" si="299"/>
        <v/>
      </c>
      <c r="CB394" s="12" t="str">
        <f t="shared" si="300"/>
        <v>PRD_BODY</v>
      </c>
      <c r="CC394" s="12" t="str">
        <f t="shared" si="301"/>
        <v>PRD_BODY</v>
      </c>
    </row>
    <row r="395" spans="1:81" ht="14.25" customHeight="1" x14ac:dyDescent="0.35">
      <c r="A395" s="77" t="str">
        <f t="shared" si="265"/>
        <v>Not Completed</v>
      </c>
      <c r="C395" s="19">
        <f t="shared" si="302"/>
        <v>394</v>
      </c>
      <c r="D395" s="14" t="str">
        <f t="shared" si="266"/>
        <v/>
      </c>
      <c r="E395" s="15"/>
      <c r="F395" s="15"/>
      <c r="G395" s="15"/>
      <c r="H395" s="20" t="str">
        <f t="shared" si="267"/>
        <v/>
      </c>
      <c r="I395" s="15"/>
      <c r="J395" s="15"/>
      <c r="K395" s="65"/>
      <c r="L395" s="65"/>
      <c r="M395" s="15"/>
      <c r="N395" s="15"/>
      <c r="O395" s="15"/>
      <c r="P395" s="16"/>
      <c r="Q395" s="21" t="str">
        <f>IF(ISBLANK(O395)=TRUE,"",VLOOKUP(O395,'validation code'!$X$35:$Y$38,2,0))</f>
        <v/>
      </c>
      <c r="R395" s="84" t="e">
        <f t="shared" si="268"/>
        <v>#VALUE!</v>
      </c>
      <c r="S395" s="16"/>
      <c r="T395" s="83" t="e">
        <f t="shared" si="269"/>
        <v>#VALUE!</v>
      </c>
      <c r="U395" s="66"/>
      <c r="V395" s="66"/>
      <c r="W395" s="66"/>
      <c r="X395" s="66"/>
      <c r="Y395" s="76"/>
      <c r="Z395" s="66"/>
      <c r="AA395" s="76"/>
      <c r="AB395" s="79">
        <f t="shared" si="264"/>
        <v>0</v>
      </c>
      <c r="AC395" s="79">
        <f t="shared" si="264"/>
        <v>0</v>
      </c>
      <c r="AD395" s="79">
        <f t="shared" si="264"/>
        <v>0</v>
      </c>
      <c r="AE395" s="79">
        <f t="shared" si="264"/>
        <v>0</v>
      </c>
      <c r="AF395" s="79">
        <f t="shared" si="264"/>
        <v>0</v>
      </c>
      <c r="AG395" s="79">
        <f t="shared" si="264"/>
        <v>0</v>
      </c>
      <c r="AH395" s="79">
        <f t="shared" si="264"/>
        <v>0</v>
      </c>
      <c r="AI395" s="79">
        <f t="shared" si="264"/>
        <v>0</v>
      </c>
      <c r="AJ395" s="79">
        <f t="shared" si="264"/>
        <v>0</v>
      </c>
      <c r="AK395" s="79">
        <f t="shared" si="264"/>
        <v>0</v>
      </c>
      <c r="AL395" s="79">
        <f t="shared" si="264"/>
        <v>0</v>
      </c>
      <c r="AM395" s="79">
        <f t="shared" si="264"/>
        <v>0</v>
      </c>
      <c r="AN395" s="68" t="e">
        <f t="shared" si="270"/>
        <v>#VALUE!</v>
      </c>
      <c r="AP395" s="77" t="str">
        <f>IF(ISBLANK(F395),"",VLOOKUP(F395,'validation code'!$T$64:$U$120,2,0))</f>
        <v/>
      </c>
      <c r="AQ395" s="77" t="str">
        <f>IF(ISBLANK(F395),"",VLOOKUP(F395,'validation code'!$T$3:$U$59,2,0))</f>
        <v/>
      </c>
      <c r="AR395" s="77" t="str">
        <f>IF(ISBLANK(M395)=TRUE,"",VLOOKUP(M395,'validation code'!$X$48:$Y$49,2,0))</f>
        <v/>
      </c>
      <c r="AS395" s="77" t="str">
        <f>IF(ISBLANK(F395)=TRUE,"",VLOOKUP(F395,'validation code'!$A$22:$B$79,2,0))</f>
        <v/>
      </c>
      <c r="AU395" s="77" t="s">
        <v>40</v>
      </c>
      <c r="AV395" s="77" t="str">
        <f>IF(ISBLANK($B$2)=TRUE,"",VLOOKUP($B$2,'validation code'!$W$54:$X$69,2,0))</f>
        <v>PRB</v>
      </c>
      <c r="AW395" s="77" t="str">
        <f t="shared" si="271"/>
        <v>01</v>
      </c>
      <c r="AX395" s="77" t="str">
        <f t="shared" si="272"/>
        <v/>
      </c>
      <c r="AY395" s="77" t="str">
        <f t="shared" si="273"/>
        <v>0394</v>
      </c>
      <c r="AZ395" s="77" t="str">
        <f t="shared" si="274"/>
        <v>EX-22-PRB-01--0394</v>
      </c>
      <c r="BA395" s="77" t="str">
        <f t="shared" si="275"/>
        <v>Not Completed</v>
      </c>
      <c r="BB395" s="19">
        <f t="shared" si="276"/>
        <v>0</v>
      </c>
      <c r="BC395" s="19">
        <f t="shared" si="277"/>
        <v>0</v>
      </c>
      <c r="BD395" s="19">
        <f t="shared" si="278"/>
        <v>0</v>
      </c>
      <c r="BE395" s="19">
        <f t="shared" si="279"/>
        <v>1</v>
      </c>
      <c r="BF395" s="19">
        <f t="shared" si="280"/>
        <v>0</v>
      </c>
      <c r="BG395" s="19">
        <f t="shared" si="281"/>
        <v>0</v>
      </c>
      <c r="BH395" s="19">
        <f t="shared" si="282"/>
        <v>0</v>
      </c>
      <c r="BI395" s="19">
        <f t="shared" si="283"/>
        <v>0</v>
      </c>
      <c r="BJ395" s="19">
        <f t="shared" si="284"/>
        <v>0</v>
      </c>
      <c r="BK395" s="19">
        <f t="shared" si="285"/>
        <v>0</v>
      </c>
      <c r="BL395" s="19">
        <f t="shared" si="286"/>
        <v>0</v>
      </c>
      <c r="BM395" s="19">
        <f t="shared" si="287"/>
        <v>0</v>
      </c>
      <c r="BN395" s="19">
        <f t="shared" si="288"/>
        <v>1</v>
      </c>
      <c r="BO395" s="19">
        <f t="shared" si="289"/>
        <v>1</v>
      </c>
      <c r="BP395" s="19">
        <f t="shared" si="290"/>
        <v>0</v>
      </c>
      <c r="BQ395" s="19">
        <f t="shared" si="291"/>
        <v>1</v>
      </c>
      <c r="BR395" s="19">
        <f t="shared" si="292"/>
        <v>0</v>
      </c>
      <c r="BS395" s="19">
        <f t="shared" si="293"/>
        <v>0</v>
      </c>
      <c r="BT395" s="19">
        <f t="shared" si="294"/>
        <v>0</v>
      </c>
      <c r="BU395" s="19">
        <f t="shared" si="295"/>
        <v>0</v>
      </c>
      <c r="BV395" s="19">
        <f t="shared" si="296"/>
        <v>0</v>
      </c>
      <c r="BW395" s="19">
        <f t="shared" si="297"/>
        <v>0</v>
      </c>
      <c r="BY395" s="12" t="str">
        <f t="shared" si="298"/>
        <v/>
      </c>
      <c r="BZ395" s="12"/>
      <c r="CA395" s="12" t="str">
        <f t="shared" si="299"/>
        <v/>
      </c>
      <c r="CB395" s="12" t="str">
        <f t="shared" si="300"/>
        <v>PRD_BODY</v>
      </c>
      <c r="CC395" s="12" t="str">
        <f t="shared" si="301"/>
        <v>PRD_BODY</v>
      </c>
    </row>
    <row r="396" spans="1:81" ht="14.25" customHeight="1" x14ac:dyDescent="0.35">
      <c r="A396" s="77" t="str">
        <f t="shared" si="265"/>
        <v>Not Completed</v>
      </c>
      <c r="C396" s="19">
        <f t="shared" si="302"/>
        <v>395</v>
      </c>
      <c r="D396" s="14" t="str">
        <f t="shared" si="266"/>
        <v/>
      </c>
      <c r="E396" s="15"/>
      <c r="F396" s="15"/>
      <c r="G396" s="15"/>
      <c r="H396" s="20" t="str">
        <f t="shared" si="267"/>
        <v/>
      </c>
      <c r="I396" s="15"/>
      <c r="J396" s="15"/>
      <c r="K396" s="65"/>
      <c r="L396" s="65"/>
      <c r="M396" s="15"/>
      <c r="N396" s="15"/>
      <c r="O396" s="15"/>
      <c r="P396" s="16"/>
      <c r="Q396" s="21" t="str">
        <f>IF(ISBLANK(O396)=TRUE,"",VLOOKUP(O396,'validation code'!$X$35:$Y$38,2,0))</f>
        <v/>
      </c>
      <c r="R396" s="84" t="e">
        <f t="shared" si="268"/>
        <v>#VALUE!</v>
      </c>
      <c r="S396" s="16"/>
      <c r="T396" s="83" t="e">
        <f t="shared" si="269"/>
        <v>#VALUE!</v>
      </c>
      <c r="U396" s="66"/>
      <c r="V396" s="66"/>
      <c r="W396" s="66"/>
      <c r="X396" s="66"/>
      <c r="Y396" s="76"/>
      <c r="Z396" s="66"/>
      <c r="AA396" s="76"/>
      <c r="AB396" s="79">
        <f t="shared" si="264"/>
        <v>0</v>
      </c>
      <c r="AC396" s="79">
        <f t="shared" si="264"/>
        <v>0</v>
      </c>
      <c r="AD396" s="79">
        <f t="shared" si="264"/>
        <v>0</v>
      </c>
      <c r="AE396" s="79">
        <f t="shared" si="264"/>
        <v>0</v>
      </c>
      <c r="AF396" s="79">
        <f t="shared" si="264"/>
        <v>0</v>
      </c>
      <c r="AG396" s="79">
        <f t="shared" si="264"/>
        <v>0</v>
      </c>
      <c r="AH396" s="79">
        <f t="shared" si="264"/>
        <v>0</v>
      </c>
      <c r="AI396" s="79">
        <f t="shared" si="264"/>
        <v>0</v>
      </c>
      <c r="AJ396" s="79">
        <f t="shared" si="264"/>
        <v>0</v>
      </c>
      <c r="AK396" s="79">
        <f t="shared" si="264"/>
        <v>0</v>
      </c>
      <c r="AL396" s="79">
        <f t="shared" si="264"/>
        <v>0</v>
      </c>
      <c r="AM396" s="79">
        <f t="shared" si="264"/>
        <v>0</v>
      </c>
      <c r="AN396" s="68" t="e">
        <f t="shared" si="270"/>
        <v>#VALUE!</v>
      </c>
      <c r="AP396" s="77" t="str">
        <f>IF(ISBLANK(F396),"",VLOOKUP(F396,'validation code'!$T$64:$U$120,2,0))</f>
        <v/>
      </c>
      <c r="AQ396" s="77" t="str">
        <f>IF(ISBLANK(F396),"",VLOOKUP(F396,'validation code'!$T$3:$U$59,2,0))</f>
        <v/>
      </c>
      <c r="AR396" s="77" t="str">
        <f>IF(ISBLANK(M396)=TRUE,"",VLOOKUP(M396,'validation code'!$X$48:$Y$49,2,0))</f>
        <v/>
      </c>
      <c r="AS396" s="77" t="str">
        <f>IF(ISBLANK(F396)=TRUE,"",VLOOKUP(F396,'validation code'!$A$22:$B$79,2,0))</f>
        <v/>
      </c>
      <c r="AU396" s="77" t="s">
        <v>40</v>
      </c>
      <c r="AV396" s="77" t="str">
        <f>IF(ISBLANK($B$2)=TRUE,"",VLOOKUP($B$2,'validation code'!$W$54:$X$69,2,0))</f>
        <v>PRB</v>
      </c>
      <c r="AW396" s="77" t="str">
        <f t="shared" si="271"/>
        <v>01</v>
      </c>
      <c r="AX396" s="77" t="str">
        <f t="shared" si="272"/>
        <v/>
      </c>
      <c r="AY396" s="77" t="str">
        <f t="shared" si="273"/>
        <v>0395</v>
      </c>
      <c r="AZ396" s="77" t="str">
        <f t="shared" si="274"/>
        <v>EX-22-PRB-01--0395</v>
      </c>
      <c r="BA396" s="77" t="str">
        <f t="shared" si="275"/>
        <v>Not Completed</v>
      </c>
      <c r="BB396" s="19">
        <f t="shared" si="276"/>
        <v>0</v>
      </c>
      <c r="BC396" s="19">
        <f t="shared" si="277"/>
        <v>0</v>
      </c>
      <c r="BD396" s="19">
        <f t="shared" si="278"/>
        <v>0</v>
      </c>
      <c r="BE396" s="19">
        <f t="shared" si="279"/>
        <v>1</v>
      </c>
      <c r="BF396" s="19">
        <f t="shared" si="280"/>
        <v>0</v>
      </c>
      <c r="BG396" s="19">
        <f t="shared" si="281"/>
        <v>0</v>
      </c>
      <c r="BH396" s="19">
        <f t="shared" si="282"/>
        <v>0</v>
      </c>
      <c r="BI396" s="19">
        <f t="shared" si="283"/>
        <v>0</v>
      </c>
      <c r="BJ396" s="19">
        <f t="shared" si="284"/>
        <v>0</v>
      </c>
      <c r="BK396" s="19">
        <f t="shared" si="285"/>
        <v>0</v>
      </c>
      <c r="BL396" s="19">
        <f t="shared" si="286"/>
        <v>0</v>
      </c>
      <c r="BM396" s="19">
        <f t="shared" si="287"/>
        <v>0</v>
      </c>
      <c r="BN396" s="19">
        <f t="shared" si="288"/>
        <v>1</v>
      </c>
      <c r="BO396" s="19">
        <f t="shared" si="289"/>
        <v>1</v>
      </c>
      <c r="BP396" s="19">
        <f t="shared" si="290"/>
        <v>0</v>
      </c>
      <c r="BQ396" s="19">
        <f t="shared" si="291"/>
        <v>1</v>
      </c>
      <c r="BR396" s="19">
        <f t="shared" si="292"/>
        <v>0</v>
      </c>
      <c r="BS396" s="19">
        <f t="shared" si="293"/>
        <v>0</v>
      </c>
      <c r="BT396" s="19">
        <f t="shared" si="294"/>
        <v>0</v>
      </c>
      <c r="BU396" s="19">
        <f t="shared" si="295"/>
        <v>0</v>
      </c>
      <c r="BV396" s="19">
        <f t="shared" si="296"/>
        <v>0</v>
      </c>
      <c r="BW396" s="19">
        <f t="shared" si="297"/>
        <v>0</v>
      </c>
      <c r="BY396" s="12" t="str">
        <f t="shared" si="298"/>
        <v/>
      </c>
      <c r="BZ396" s="12"/>
      <c r="CA396" s="12" t="str">
        <f t="shared" si="299"/>
        <v/>
      </c>
      <c r="CB396" s="12" t="str">
        <f t="shared" si="300"/>
        <v>PRD_BODY</v>
      </c>
      <c r="CC396" s="12" t="str">
        <f t="shared" si="301"/>
        <v>PRD_BODY</v>
      </c>
    </row>
    <row r="397" spans="1:81" ht="14.25" customHeight="1" x14ac:dyDescent="0.35">
      <c r="A397" s="77" t="str">
        <f t="shared" si="265"/>
        <v>Not Completed</v>
      </c>
      <c r="C397" s="19">
        <f t="shared" si="302"/>
        <v>396</v>
      </c>
      <c r="D397" s="14" t="str">
        <f t="shared" si="266"/>
        <v/>
      </c>
      <c r="E397" s="15"/>
      <c r="F397" s="15"/>
      <c r="G397" s="15"/>
      <c r="H397" s="20" t="str">
        <f t="shared" si="267"/>
        <v/>
      </c>
      <c r="I397" s="15"/>
      <c r="J397" s="15"/>
      <c r="K397" s="65"/>
      <c r="L397" s="65"/>
      <c r="M397" s="15"/>
      <c r="N397" s="15"/>
      <c r="O397" s="15"/>
      <c r="P397" s="16"/>
      <c r="Q397" s="21" t="str">
        <f>IF(ISBLANK(O397)=TRUE,"",VLOOKUP(O397,'validation code'!$X$35:$Y$38,2,0))</f>
        <v/>
      </c>
      <c r="R397" s="84" t="e">
        <f t="shared" si="268"/>
        <v>#VALUE!</v>
      </c>
      <c r="S397" s="16"/>
      <c r="T397" s="83" t="e">
        <f t="shared" si="269"/>
        <v>#VALUE!</v>
      </c>
      <c r="U397" s="66"/>
      <c r="V397" s="66"/>
      <c r="W397" s="66"/>
      <c r="X397" s="66"/>
      <c r="Y397" s="76"/>
      <c r="Z397" s="66"/>
      <c r="AA397" s="76"/>
      <c r="AB397" s="79">
        <f t="shared" si="264"/>
        <v>0</v>
      </c>
      <c r="AC397" s="79">
        <f t="shared" si="264"/>
        <v>0</v>
      </c>
      <c r="AD397" s="79">
        <f t="shared" si="264"/>
        <v>0</v>
      </c>
      <c r="AE397" s="79">
        <f t="shared" si="264"/>
        <v>0</v>
      </c>
      <c r="AF397" s="79">
        <f t="shared" si="264"/>
        <v>0</v>
      </c>
      <c r="AG397" s="79">
        <f t="shared" si="264"/>
        <v>0</v>
      </c>
      <c r="AH397" s="79">
        <f t="shared" si="264"/>
        <v>0</v>
      </c>
      <c r="AI397" s="79">
        <f t="shared" si="264"/>
        <v>0</v>
      </c>
      <c r="AJ397" s="79">
        <f t="shared" si="264"/>
        <v>0</v>
      </c>
      <c r="AK397" s="79">
        <f t="shared" si="264"/>
        <v>0</v>
      </c>
      <c r="AL397" s="79">
        <f t="shared" si="264"/>
        <v>0</v>
      </c>
      <c r="AM397" s="79">
        <f t="shared" si="264"/>
        <v>0</v>
      </c>
      <c r="AN397" s="68" t="e">
        <f t="shared" si="270"/>
        <v>#VALUE!</v>
      </c>
      <c r="AP397" s="77" t="str">
        <f>IF(ISBLANK(F397),"",VLOOKUP(F397,'validation code'!$T$64:$U$120,2,0))</f>
        <v/>
      </c>
      <c r="AQ397" s="77" t="str">
        <f>IF(ISBLANK(F397),"",VLOOKUP(F397,'validation code'!$T$3:$U$59,2,0))</f>
        <v/>
      </c>
      <c r="AR397" s="77" t="str">
        <f>IF(ISBLANK(M397)=TRUE,"",VLOOKUP(M397,'validation code'!$X$48:$Y$49,2,0))</f>
        <v/>
      </c>
      <c r="AS397" s="77" t="str">
        <f>IF(ISBLANK(F397)=TRUE,"",VLOOKUP(F397,'validation code'!$A$22:$B$79,2,0))</f>
        <v/>
      </c>
      <c r="AU397" s="77" t="s">
        <v>40</v>
      </c>
      <c r="AV397" s="77" t="str">
        <f>IF(ISBLANK($B$2)=TRUE,"",VLOOKUP($B$2,'validation code'!$W$54:$X$69,2,0))</f>
        <v>PRB</v>
      </c>
      <c r="AW397" s="77" t="str">
        <f t="shared" si="271"/>
        <v>01</v>
      </c>
      <c r="AX397" s="77" t="str">
        <f t="shared" si="272"/>
        <v/>
      </c>
      <c r="AY397" s="77" t="str">
        <f t="shared" si="273"/>
        <v>0396</v>
      </c>
      <c r="AZ397" s="77" t="str">
        <f t="shared" si="274"/>
        <v>EX-22-PRB-01--0396</v>
      </c>
      <c r="BA397" s="77" t="str">
        <f t="shared" si="275"/>
        <v>Not Completed</v>
      </c>
      <c r="BB397" s="19">
        <f t="shared" si="276"/>
        <v>0</v>
      </c>
      <c r="BC397" s="19">
        <f t="shared" si="277"/>
        <v>0</v>
      </c>
      <c r="BD397" s="19">
        <f t="shared" si="278"/>
        <v>0</v>
      </c>
      <c r="BE397" s="19">
        <f t="shared" si="279"/>
        <v>1</v>
      </c>
      <c r="BF397" s="19">
        <f t="shared" si="280"/>
        <v>0</v>
      </c>
      <c r="BG397" s="19">
        <f t="shared" si="281"/>
        <v>0</v>
      </c>
      <c r="BH397" s="19">
        <f t="shared" si="282"/>
        <v>0</v>
      </c>
      <c r="BI397" s="19">
        <f t="shared" si="283"/>
        <v>0</v>
      </c>
      <c r="BJ397" s="19">
        <f t="shared" si="284"/>
        <v>0</v>
      </c>
      <c r="BK397" s="19">
        <f t="shared" si="285"/>
        <v>0</v>
      </c>
      <c r="BL397" s="19">
        <f t="shared" si="286"/>
        <v>0</v>
      </c>
      <c r="BM397" s="19">
        <f t="shared" si="287"/>
        <v>0</v>
      </c>
      <c r="BN397" s="19">
        <f t="shared" si="288"/>
        <v>1</v>
      </c>
      <c r="BO397" s="19">
        <f t="shared" si="289"/>
        <v>1</v>
      </c>
      <c r="BP397" s="19">
        <f t="shared" si="290"/>
        <v>0</v>
      </c>
      <c r="BQ397" s="19">
        <f t="shared" si="291"/>
        <v>1</v>
      </c>
      <c r="BR397" s="19">
        <f t="shared" si="292"/>
        <v>0</v>
      </c>
      <c r="BS397" s="19">
        <f t="shared" si="293"/>
        <v>0</v>
      </c>
      <c r="BT397" s="19">
        <f t="shared" si="294"/>
        <v>0</v>
      </c>
      <c r="BU397" s="19">
        <f t="shared" si="295"/>
        <v>0</v>
      </c>
      <c r="BV397" s="19">
        <f t="shared" si="296"/>
        <v>0</v>
      </c>
      <c r="BW397" s="19">
        <f t="shared" si="297"/>
        <v>0</v>
      </c>
      <c r="BY397" s="12" t="str">
        <f t="shared" si="298"/>
        <v/>
      </c>
      <c r="BZ397" s="12"/>
      <c r="CA397" s="12" t="str">
        <f t="shared" si="299"/>
        <v/>
      </c>
      <c r="CB397" s="12" t="str">
        <f t="shared" si="300"/>
        <v>PRD_BODY</v>
      </c>
      <c r="CC397" s="12" t="str">
        <f t="shared" si="301"/>
        <v>PRD_BODY</v>
      </c>
    </row>
    <row r="398" spans="1:81" ht="14.25" customHeight="1" x14ac:dyDescent="0.35">
      <c r="A398" s="77" t="str">
        <f t="shared" si="265"/>
        <v>Not Completed</v>
      </c>
      <c r="C398" s="19">
        <f t="shared" si="302"/>
        <v>397</v>
      </c>
      <c r="D398" s="14" t="str">
        <f t="shared" si="266"/>
        <v/>
      </c>
      <c r="E398" s="15"/>
      <c r="F398" s="15"/>
      <c r="G398" s="15"/>
      <c r="H398" s="20" t="str">
        <f t="shared" si="267"/>
        <v/>
      </c>
      <c r="I398" s="15"/>
      <c r="J398" s="15"/>
      <c r="K398" s="65"/>
      <c r="L398" s="65"/>
      <c r="M398" s="15"/>
      <c r="N398" s="15"/>
      <c r="O398" s="15"/>
      <c r="P398" s="16"/>
      <c r="Q398" s="21" t="str">
        <f>IF(ISBLANK(O398)=TRUE,"",VLOOKUP(O398,'validation code'!$X$35:$Y$38,2,0))</f>
        <v/>
      </c>
      <c r="R398" s="84" t="e">
        <f t="shared" si="268"/>
        <v>#VALUE!</v>
      </c>
      <c r="S398" s="16"/>
      <c r="T398" s="83" t="e">
        <f t="shared" si="269"/>
        <v>#VALUE!</v>
      </c>
      <c r="U398" s="66"/>
      <c r="V398" s="66"/>
      <c r="W398" s="66"/>
      <c r="X398" s="66"/>
      <c r="Y398" s="76"/>
      <c r="Z398" s="66"/>
      <c r="AA398" s="76"/>
      <c r="AB398" s="79">
        <f t="shared" si="264"/>
        <v>0</v>
      </c>
      <c r="AC398" s="79">
        <f t="shared" si="264"/>
        <v>0</v>
      </c>
      <c r="AD398" s="79">
        <f t="shared" si="264"/>
        <v>0</v>
      </c>
      <c r="AE398" s="79">
        <f t="shared" si="264"/>
        <v>0</v>
      </c>
      <c r="AF398" s="79">
        <f t="shared" si="264"/>
        <v>0</v>
      </c>
      <c r="AG398" s="79">
        <f t="shared" si="264"/>
        <v>0</v>
      </c>
      <c r="AH398" s="79">
        <f t="shared" si="264"/>
        <v>0</v>
      </c>
      <c r="AI398" s="79">
        <f t="shared" si="264"/>
        <v>0</v>
      </c>
      <c r="AJ398" s="79">
        <f t="shared" si="264"/>
        <v>0</v>
      </c>
      <c r="AK398" s="79">
        <f t="shared" si="264"/>
        <v>0</v>
      </c>
      <c r="AL398" s="79">
        <f t="shared" si="264"/>
        <v>0</v>
      </c>
      <c r="AM398" s="79">
        <f t="shared" si="264"/>
        <v>0</v>
      </c>
      <c r="AN398" s="68" t="e">
        <f t="shared" si="270"/>
        <v>#VALUE!</v>
      </c>
      <c r="AP398" s="77" t="str">
        <f>IF(ISBLANK(F398),"",VLOOKUP(F398,'validation code'!$T$64:$U$120,2,0))</f>
        <v/>
      </c>
      <c r="AQ398" s="77" t="str">
        <f>IF(ISBLANK(F398),"",VLOOKUP(F398,'validation code'!$T$3:$U$59,2,0))</f>
        <v/>
      </c>
      <c r="AR398" s="77" t="str">
        <f>IF(ISBLANK(M398)=TRUE,"",VLOOKUP(M398,'validation code'!$X$48:$Y$49,2,0))</f>
        <v/>
      </c>
      <c r="AS398" s="77" t="str">
        <f>IF(ISBLANK(F398)=TRUE,"",VLOOKUP(F398,'validation code'!$A$22:$B$79,2,0))</f>
        <v/>
      </c>
      <c r="AU398" s="77" t="s">
        <v>40</v>
      </c>
      <c r="AV398" s="77" t="str">
        <f>IF(ISBLANK($B$2)=TRUE,"",VLOOKUP($B$2,'validation code'!$W$54:$X$69,2,0))</f>
        <v>PRB</v>
      </c>
      <c r="AW398" s="77" t="str">
        <f t="shared" si="271"/>
        <v>01</v>
      </c>
      <c r="AX398" s="77" t="str">
        <f t="shared" si="272"/>
        <v/>
      </c>
      <c r="AY398" s="77" t="str">
        <f t="shared" si="273"/>
        <v>0397</v>
      </c>
      <c r="AZ398" s="77" t="str">
        <f t="shared" si="274"/>
        <v>EX-22-PRB-01--0397</v>
      </c>
      <c r="BA398" s="77" t="str">
        <f t="shared" si="275"/>
        <v>Not Completed</v>
      </c>
      <c r="BB398" s="19">
        <f t="shared" si="276"/>
        <v>0</v>
      </c>
      <c r="BC398" s="19">
        <f t="shared" si="277"/>
        <v>0</v>
      </c>
      <c r="BD398" s="19">
        <f t="shared" si="278"/>
        <v>0</v>
      </c>
      <c r="BE398" s="19">
        <f t="shared" si="279"/>
        <v>1</v>
      </c>
      <c r="BF398" s="19">
        <f t="shared" si="280"/>
        <v>0</v>
      </c>
      <c r="BG398" s="19">
        <f t="shared" si="281"/>
        <v>0</v>
      </c>
      <c r="BH398" s="19">
        <f t="shared" si="282"/>
        <v>0</v>
      </c>
      <c r="BI398" s="19">
        <f t="shared" si="283"/>
        <v>0</v>
      </c>
      <c r="BJ398" s="19">
        <f t="shared" si="284"/>
        <v>0</v>
      </c>
      <c r="BK398" s="19">
        <f t="shared" si="285"/>
        <v>0</v>
      </c>
      <c r="BL398" s="19">
        <f t="shared" si="286"/>
        <v>0</v>
      </c>
      <c r="BM398" s="19">
        <f t="shared" si="287"/>
        <v>0</v>
      </c>
      <c r="BN398" s="19">
        <f t="shared" si="288"/>
        <v>1</v>
      </c>
      <c r="BO398" s="19">
        <f t="shared" si="289"/>
        <v>1</v>
      </c>
      <c r="BP398" s="19">
        <f t="shared" si="290"/>
        <v>0</v>
      </c>
      <c r="BQ398" s="19">
        <f t="shared" si="291"/>
        <v>1</v>
      </c>
      <c r="BR398" s="19">
        <f t="shared" si="292"/>
        <v>0</v>
      </c>
      <c r="BS398" s="19">
        <f t="shared" si="293"/>
        <v>0</v>
      </c>
      <c r="BT398" s="19">
        <f t="shared" si="294"/>
        <v>0</v>
      </c>
      <c r="BU398" s="19">
        <f t="shared" si="295"/>
        <v>0</v>
      </c>
      <c r="BV398" s="19">
        <f t="shared" si="296"/>
        <v>0</v>
      </c>
      <c r="BW398" s="19">
        <f t="shared" si="297"/>
        <v>0</v>
      </c>
      <c r="BY398" s="12" t="str">
        <f t="shared" si="298"/>
        <v/>
      </c>
      <c r="BZ398" s="12"/>
      <c r="CA398" s="12" t="str">
        <f t="shared" si="299"/>
        <v/>
      </c>
      <c r="CB398" s="12" t="str">
        <f t="shared" si="300"/>
        <v>PRD_BODY</v>
      </c>
      <c r="CC398" s="12" t="str">
        <f t="shared" si="301"/>
        <v>PRD_BODY</v>
      </c>
    </row>
    <row r="399" spans="1:81" ht="14.25" customHeight="1" x14ac:dyDescent="0.35">
      <c r="A399" s="77" t="str">
        <f t="shared" si="265"/>
        <v>Not Completed</v>
      </c>
      <c r="C399" s="19">
        <f t="shared" si="302"/>
        <v>398</v>
      </c>
      <c r="D399" s="14" t="str">
        <f t="shared" si="266"/>
        <v/>
      </c>
      <c r="E399" s="15"/>
      <c r="F399" s="15"/>
      <c r="G399" s="15"/>
      <c r="H399" s="20" t="str">
        <f t="shared" si="267"/>
        <v/>
      </c>
      <c r="I399" s="15"/>
      <c r="J399" s="15"/>
      <c r="K399" s="65"/>
      <c r="L399" s="65"/>
      <c r="M399" s="15"/>
      <c r="N399" s="15"/>
      <c r="O399" s="15"/>
      <c r="P399" s="16"/>
      <c r="Q399" s="21" t="str">
        <f>IF(ISBLANK(O399)=TRUE,"",VLOOKUP(O399,'validation code'!$X$35:$Y$38,2,0))</f>
        <v/>
      </c>
      <c r="R399" s="84" t="e">
        <f t="shared" si="268"/>
        <v>#VALUE!</v>
      </c>
      <c r="S399" s="16"/>
      <c r="T399" s="83" t="e">
        <f t="shared" si="269"/>
        <v>#VALUE!</v>
      </c>
      <c r="U399" s="66"/>
      <c r="V399" s="66"/>
      <c r="W399" s="66"/>
      <c r="X399" s="66"/>
      <c r="Y399" s="76"/>
      <c r="Z399" s="66"/>
      <c r="AA399" s="76"/>
      <c r="AB399" s="79">
        <f t="shared" si="264"/>
        <v>0</v>
      </c>
      <c r="AC399" s="79">
        <f t="shared" si="264"/>
        <v>0</v>
      </c>
      <c r="AD399" s="79">
        <f t="shared" si="264"/>
        <v>0</v>
      </c>
      <c r="AE399" s="79">
        <f t="shared" si="264"/>
        <v>0</v>
      </c>
      <c r="AF399" s="79">
        <f t="shared" si="264"/>
        <v>0</v>
      </c>
      <c r="AG399" s="79">
        <f t="shared" si="264"/>
        <v>0</v>
      </c>
      <c r="AH399" s="79">
        <f t="shared" si="264"/>
        <v>0</v>
      </c>
      <c r="AI399" s="79">
        <f t="shared" si="264"/>
        <v>0</v>
      </c>
      <c r="AJ399" s="79">
        <f t="shared" si="264"/>
        <v>0</v>
      </c>
      <c r="AK399" s="79">
        <f t="shared" si="264"/>
        <v>0</v>
      </c>
      <c r="AL399" s="79">
        <f t="shared" si="264"/>
        <v>0</v>
      </c>
      <c r="AM399" s="79">
        <f t="shared" si="264"/>
        <v>0</v>
      </c>
      <c r="AN399" s="68" t="e">
        <f t="shared" si="270"/>
        <v>#VALUE!</v>
      </c>
      <c r="AP399" s="77" t="str">
        <f>IF(ISBLANK(F399),"",VLOOKUP(F399,'validation code'!$T$64:$U$120,2,0))</f>
        <v/>
      </c>
      <c r="AQ399" s="77" t="str">
        <f>IF(ISBLANK(F399),"",VLOOKUP(F399,'validation code'!$T$3:$U$59,2,0))</f>
        <v/>
      </c>
      <c r="AR399" s="77" t="str">
        <f>IF(ISBLANK(M399)=TRUE,"",VLOOKUP(M399,'validation code'!$X$48:$Y$49,2,0))</f>
        <v/>
      </c>
      <c r="AS399" s="77" t="str">
        <f>IF(ISBLANK(F399)=TRUE,"",VLOOKUP(F399,'validation code'!$A$22:$B$79,2,0))</f>
        <v/>
      </c>
      <c r="AU399" s="77" t="s">
        <v>40</v>
      </c>
      <c r="AV399" s="77" t="str">
        <f>IF(ISBLANK($B$2)=TRUE,"",VLOOKUP($B$2,'validation code'!$W$54:$X$69,2,0))</f>
        <v>PRB</v>
      </c>
      <c r="AW399" s="77" t="str">
        <f t="shared" si="271"/>
        <v>01</v>
      </c>
      <c r="AX399" s="77" t="str">
        <f t="shared" si="272"/>
        <v/>
      </c>
      <c r="AY399" s="77" t="str">
        <f t="shared" si="273"/>
        <v>0398</v>
      </c>
      <c r="AZ399" s="77" t="str">
        <f t="shared" si="274"/>
        <v>EX-22-PRB-01--0398</v>
      </c>
      <c r="BA399" s="77" t="str">
        <f t="shared" si="275"/>
        <v>Not Completed</v>
      </c>
      <c r="BB399" s="19">
        <f t="shared" si="276"/>
        <v>0</v>
      </c>
      <c r="BC399" s="19">
        <f t="shared" si="277"/>
        <v>0</v>
      </c>
      <c r="BD399" s="19">
        <f t="shared" si="278"/>
        <v>0</v>
      </c>
      <c r="BE399" s="19">
        <f t="shared" si="279"/>
        <v>1</v>
      </c>
      <c r="BF399" s="19">
        <f t="shared" si="280"/>
        <v>0</v>
      </c>
      <c r="BG399" s="19">
        <f t="shared" si="281"/>
        <v>0</v>
      </c>
      <c r="BH399" s="19">
        <f t="shared" si="282"/>
        <v>0</v>
      </c>
      <c r="BI399" s="19">
        <f t="shared" si="283"/>
        <v>0</v>
      </c>
      <c r="BJ399" s="19">
        <f t="shared" si="284"/>
        <v>0</v>
      </c>
      <c r="BK399" s="19">
        <f t="shared" si="285"/>
        <v>0</v>
      </c>
      <c r="BL399" s="19">
        <f t="shared" si="286"/>
        <v>0</v>
      </c>
      <c r="BM399" s="19">
        <f t="shared" si="287"/>
        <v>0</v>
      </c>
      <c r="BN399" s="19">
        <f t="shared" si="288"/>
        <v>1</v>
      </c>
      <c r="BO399" s="19">
        <f t="shared" si="289"/>
        <v>1</v>
      </c>
      <c r="BP399" s="19">
        <f t="shared" si="290"/>
        <v>0</v>
      </c>
      <c r="BQ399" s="19">
        <f t="shared" si="291"/>
        <v>1</v>
      </c>
      <c r="BR399" s="19">
        <f t="shared" si="292"/>
        <v>0</v>
      </c>
      <c r="BS399" s="19">
        <f t="shared" si="293"/>
        <v>0</v>
      </c>
      <c r="BT399" s="19">
        <f t="shared" si="294"/>
        <v>0</v>
      </c>
      <c r="BU399" s="19">
        <f t="shared" si="295"/>
        <v>0</v>
      </c>
      <c r="BV399" s="19">
        <f t="shared" si="296"/>
        <v>0</v>
      </c>
      <c r="BW399" s="19">
        <f t="shared" si="297"/>
        <v>0</v>
      </c>
      <c r="BY399" s="12" t="str">
        <f t="shared" si="298"/>
        <v/>
      </c>
      <c r="BZ399" s="12"/>
      <c r="CA399" s="12" t="str">
        <f t="shared" si="299"/>
        <v/>
      </c>
      <c r="CB399" s="12" t="str">
        <f t="shared" si="300"/>
        <v>PRD_BODY</v>
      </c>
      <c r="CC399" s="12" t="str">
        <f t="shared" si="301"/>
        <v>PRD_BODY</v>
      </c>
    </row>
    <row r="400" spans="1:81" ht="14.25" customHeight="1" x14ac:dyDescent="0.35">
      <c r="A400" s="77" t="str">
        <f t="shared" si="265"/>
        <v>Not Completed</v>
      </c>
      <c r="C400" s="19">
        <f t="shared" si="302"/>
        <v>399</v>
      </c>
      <c r="D400" s="14" t="str">
        <f t="shared" si="266"/>
        <v/>
      </c>
      <c r="E400" s="15"/>
      <c r="F400" s="15"/>
      <c r="G400" s="15"/>
      <c r="H400" s="20" t="str">
        <f t="shared" si="267"/>
        <v/>
      </c>
      <c r="I400" s="15"/>
      <c r="J400" s="15"/>
      <c r="K400" s="65"/>
      <c r="L400" s="65"/>
      <c r="M400" s="15"/>
      <c r="N400" s="15"/>
      <c r="O400" s="15"/>
      <c r="P400" s="16"/>
      <c r="Q400" s="21" t="str">
        <f>IF(ISBLANK(O400)=TRUE,"",VLOOKUP(O400,'validation code'!$X$35:$Y$38,2,0))</f>
        <v/>
      </c>
      <c r="R400" s="84" t="e">
        <f t="shared" si="268"/>
        <v>#VALUE!</v>
      </c>
      <c r="S400" s="16"/>
      <c r="T400" s="83" t="e">
        <f t="shared" si="269"/>
        <v>#VALUE!</v>
      </c>
      <c r="U400" s="66"/>
      <c r="V400" s="66"/>
      <c r="W400" s="66"/>
      <c r="X400" s="66"/>
      <c r="Y400" s="76"/>
      <c r="Z400" s="66"/>
      <c r="AA400" s="76"/>
      <c r="AB400" s="79">
        <f t="shared" si="264"/>
        <v>0</v>
      </c>
      <c r="AC400" s="79">
        <f t="shared" si="264"/>
        <v>0</v>
      </c>
      <c r="AD400" s="79">
        <f t="shared" si="264"/>
        <v>0</v>
      </c>
      <c r="AE400" s="79">
        <f t="shared" si="264"/>
        <v>0</v>
      </c>
      <c r="AF400" s="79">
        <f t="shared" si="264"/>
        <v>0</v>
      </c>
      <c r="AG400" s="79">
        <f t="shared" si="264"/>
        <v>0</v>
      </c>
      <c r="AH400" s="79">
        <f t="shared" si="264"/>
        <v>0</v>
      </c>
      <c r="AI400" s="79">
        <f t="shared" si="264"/>
        <v>0</v>
      </c>
      <c r="AJ400" s="79">
        <f t="shared" si="264"/>
        <v>0</v>
      </c>
      <c r="AK400" s="79">
        <f t="shared" si="264"/>
        <v>0</v>
      </c>
      <c r="AL400" s="79">
        <f t="shared" si="264"/>
        <v>0</v>
      </c>
      <c r="AM400" s="79">
        <f t="shared" si="264"/>
        <v>0</v>
      </c>
      <c r="AN400" s="68" t="e">
        <f t="shared" si="270"/>
        <v>#VALUE!</v>
      </c>
      <c r="AP400" s="77" t="str">
        <f>IF(ISBLANK(F400),"",VLOOKUP(F400,'validation code'!$T$64:$U$120,2,0))</f>
        <v/>
      </c>
      <c r="AQ400" s="77" t="str">
        <f>IF(ISBLANK(F400),"",VLOOKUP(F400,'validation code'!$T$3:$U$59,2,0))</f>
        <v/>
      </c>
      <c r="AR400" s="77" t="str">
        <f>IF(ISBLANK(M400)=TRUE,"",VLOOKUP(M400,'validation code'!$X$48:$Y$49,2,0))</f>
        <v/>
      </c>
      <c r="AS400" s="77" t="str">
        <f>IF(ISBLANK(F400)=TRUE,"",VLOOKUP(F400,'validation code'!$A$22:$B$79,2,0))</f>
        <v/>
      </c>
      <c r="AU400" s="77" t="s">
        <v>40</v>
      </c>
      <c r="AV400" s="77" t="str">
        <f>IF(ISBLANK($B$2)=TRUE,"",VLOOKUP($B$2,'validation code'!$W$54:$X$69,2,0))</f>
        <v>PRB</v>
      </c>
      <c r="AW400" s="77" t="str">
        <f t="shared" si="271"/>
        <v>01</v>
      </c>
      <c r="AX400" s="77" t="str">
        <f t="shared" si="272"/>
        <v/>
      </c>
      <c r="AY400" s="77" t="str">
        <f t="shared" si="273"/>
        <v>0399</v>
      </c>
      <c r="AZ400" s="77" t="str">
        <f t="shared" si="274"/>
        <v>EX-22-PRB-01--0399</v>
      </c>
      <c r="BA400" s="77" t="str">
        <f t="shared" si="275"/>
        <v>Not Completed</v>
      </c>
      <c r="BB400" s="19">
        <f t="shared" si="276"/>
        <v>0</v>
      </c>
      <c r="BC400" s="19">
        <f t="shared" si="277"/>
        <v>0</v>
      </c>
      <c r="BD400" s="19">
        <f t="shared" si="278"/>
        <v>0</v>
      </c>
      <c r="BE400" s="19">
        <f t="shared" si="279"/>
        <v>1</v>
      </c>
      <c r="BF400" s="19">
        <f t="shared" si="280"/>
        <v>0</v>
      </c>
      <c r="BG400" s="19">
        <f t="shared" si="281"/>
        <v>0</v>
      </c>
      <c r="BH400" s="19">
        <f t="shared" si="282"/>
        <v>0</v>
      </c>
      <c r="BI400" s="19">
        <f t="shared" si="283"/>
        <v>0</v>
      </c>
      <c r="BJ400" s="19">
        <f t="shared" si="284"/>
        <v>0</v>
      </c>
      <c r="BK400" s="19">
        <f t="shared" si="285"/>
        <v>0</v>
      </c>
      <c r="BL400" s="19">
        <f t="shared" si="286"/>
        <v>0</v>
      </c>
      <c r="BM400" s="19">
        <f t="shared" si="287"/>
        <v>0</v>
      </c>
      <c r="BN400" s="19">
        <f t="shared" si="288"/>
        <v>1</v>
      </c>
      <c r="BO400" s="19">
        <f t="shared" si="289"/>
        <v>1</v>
      </c>
      <c r="BP400" s="19">
        <f t="shared" si="290"/>
        <v>0</v>
      </c>
      <c r="BQ400" s="19">
        <f t="shared" si="291"/>
        <v>1</v>
      </c>
      <c r="BR400" s="19">
        <f t="shared" si="292"/>
        <v>0</v>
      </c>
      <c r="BS400" s="19">
        <f t="shared" si="293"/>
        <v>0</v>
      </c>
      <c r="BT400" s="19">
        <f t="shared" si="294"/>
        <v>0</v>
      </c>
      <c r="BU400" s="19">
        <f t="shared" si="295"/>
        <v>0</v>
      </c>
      <c r="BV400" s="19">
        <f t="shared" si="296"/>
        <v>0</v>
      </c>
      <c r="BW400" s="19">
        <f t="shared" si="297"/>
        <v>0</v>
      </c>
      <c r="BY400" s="12" t="str">
        <f t="shared" si="298"/>
        <v/>
      </c>
      <c r="BZ400" s="12"/>
      <c r="CA400" s="12" t="str">
        <f t="shared" si="299"/>
        <v/>
      </c>
      <c r="CB400" s="12" t="str">
        <f t="shared" si="300"/>
        <v>PRD_BODY</v>
      </c>
      <c r="CC400" s="12" t="str">
        <f t="shared" si="301"/>
        <v>PRD_BODY</v>
      </c>
    </row>
    <row r="401" spans="1:81" ht="14.25" customHeight="1" x14ac:dyDescent="0.35">
      <c r="A401" s="77" t="str">
        <f t="shared" si="265"/>
        <v>Not Completed</v>
      </c>
      <c r="C401" s="19">
        <f t="shared" si="302"/>
        <v>400</v>
      </c>
      <c r="D401" s="14" t="str">
        <f t="shared" si="266"/>
        <v/>
      </c>
      <c r="E401" s="15"/>
      <c r="F401" s="15"/>
      <c r="G401" s="15"/>
      <c r="H401" s="20" t="str">
        <f t="shared" si="267"/>
        <v/>
      </c>
      <c r="I401" s="15"/>
      <c r="J401" s="15"/>
      <c r="K401" s="65"/>
      <c r="L401" s="65"/>
      <c r="M401" s="15"/>
      <c r="N401" s="15"/>
      <c r="O401" s="15"/>
      <c r="P401" s="16"/>
      <c r="Q401" s="21" t="str">
        <f>IF(ISBLANK(O401)=TRUE,"",VLOOKUP(O401,'validation code'!$X$35:$Y$38,2,0))</f>
        <v/>
      </c>
      <c r="R401" s="84" t="e">
        <f t="shared" si="268"/>
        <v>#VALUE!</v>
      </c>
      <c r="S401" s="16"/>
      <c r="T401" s="83" t="e">
        <f t="shared" si="269"/>
        <v>#VALUE!</v>
      </c>
      <c r="U401" s="66"/>
      <c r="V401" s="66"/>
      <c r="W401" s="66"/>
      <c r="X401" s="66"/>
      <c r="Y401" s="76"/>
      <c r="Z401" s="66"/>
      <c r="AA401" s="76"/>
      <c r="AB401" s="79">
        <f t="shared" si="264"/>
        <v>0</v>
      </c>
      <c r="AC401" s="79">
        <f t="shared" si="264"/>
        <v>0</v>
      </c>
      <c r="AD401" s="79">
        <f t="shared" si="264"/>
        <v>0</v>
      </c>
      <c r="AE401" s="79">
        <f t="shared" si="264"/>
        <v>0</v>
      </c>
      <c r="AF401" s="79">
        <f t="shared" si="264"/>
        <v>0</v>
      </c>
      <c r="AG401" s="79">
        <f t="shared" si="264"/>
        <v>0</v>
      </c>
      <c r="AH401" s="79">
        <f t="shared" si="264"/>
        <v>0</v>
      </c>
      <c r="AI401" s="79">
        <f t="shared" si="264"/>
        <v>0</v>
      </c>
      <c r="AJ401" s="79">
        <f t="shared" si="264"/>
        <v>0</v>
      </c>
      <c r="AK401" s="79">
        <f t="shared" si="264"/>
        <v>0</v>
      </c>
      <c r="AL401" s="79">
        <f t="shared" si="264"/>
        <v>0</v>
      </c>
      <c r="AM401" s="79">
        <f t="shared" si="264"/>
        <v>0</v>
      </c>
      <c r="AN401" s="68" t="e">
        <f t="shared" si="270"/>
        <v>#VALUE!</v>
      </c>
      <c r="AP401" s="77" t="str">
        <f>IF(ISBLANK(F401),"",VLOOKUP(F401,'validation code'!$T$64:$U$120,2,0))</f>
        <v/>
      </c>
      <c r="AQ401" s="77" t="str">
        <f>IF(ISBLANK(F401),"",VLOOKUP(F401,'validation code'!$T$3:$U$59,2,0))</f>
        <v/>
      </c>
      <c r="AR401" s="77" t="str">
        <f>IF(ISBLANK(M401)=TRUE,"",VLOOKUP(M401,'validation code'!$X$48:$Y$49,2,0))</f>
        <v/>
      </c>
      <c r="AS401" s="77" t="str">
        <f>IF(ISBLANK(F401)=TRUE,"",VLOOKUP(F401,'validation code'!$A$22:$B$79,2,0))</f>
        <v/>
      </c>
      <c r="AU401" s="77" t="s">
        <v>40</v>
      </c>
      <c r="AV401" s="77" t="str">
        <f>IF(ISBLANK($B$2)=TRUE,"",VLOOKUP($B$2,'validation code'!$W$54:$X$69,2,0))</f>
        <v>PRB</v>
      </c>
      <c r="AW401" s="77" t="str">
        <f t="shared" si="271"/>
        <v>01</v>
      </c>
      <c r="AX401" s="77" t="str">
        <f t="shared" si="272"/>
        <v/>
      </c>
      <c r="AY401" s="77" t="str">
        <f t="shared" si="273"/>
        <v>0400</v>
      </c>
      <c r="AZ401" s="77" t="str">
        <f t="shared" si="274"/>
        <v>EX-22-PRB-01--0400</v>
      </c>
      <c r="BA401" s="77" t="str">
        <f t="shared" si="275"/>
        <v>Not Completed</v>
      </c>
      <c r="BB401" s="19">
        <f t="shared" si="276"/>
        <v>0</v>
      </c>
      <c r="BC401" s="19">
        <f t="shared" si="277"/>
        <v>0</v>
      </c>
      <c r="BD401" s="19">
        <f t="shared" si="278"/>
        <v>0</v>
      </c>
      <c r="BE401" s="19">
        <f t="shared" si="279"/>
        <v>1</v>
      </c>
      <c r="BF401" s="19">
        <f t="shared" si="280"/>
        <v>0</v>
      </c>
      <c r="BG401" s="19">
        <f t="shared" si="281"/>
        <v>0</v>
      </c>
      <c r="BH401" s="19">
        <f t="shared" si="282"/>
        <v>0</v>
      </c>
      <c r="BI401" s="19">
        <f t="shared" si="283"/>
        <v>0</v>
      </c>
      <c r="BJ401" s="19">
        <f t="shared" si="284"/>
        <v>0</v>
      </c>
      <c r="BK401" s="19">
        <f t="shared" si="285"/>
        <v>0</v>
      </c>
      <c r="BL401" s="19">
        <f t="shared" si="286"/>
        <v>0</v>
      </c>
      <c r="BM401" s="19">
        <f t="shared" si="287"/>
        <v>0</v>
      </c>
      <c r="BN401" s="19">
        <f t="shared" si="288"/>
        <v>1</v>
      </c>
      <c r="BO401" s="19">
        <f t="shared" si="289"/>
        <v>1</v>
      </c>
      <c r="BP401" s="19">
        <f t="shared" si="290"/>
        <v>0</v>
      </c>
      <c r="BQ401" s="19">
        <f t="shared" si="291"/>
        <v>1</v>
      </c>
      <c r="BR401" s="19">
        <f t="shared" si="292"/>
        <v>0</v>
      </c>
      <c r="BS401" s="19">
        <f t="shared" si="293"/>
        <v>0</v>
      </c>
      <c r="BT401" s="19">
        <f t="shared" si="294"/>
        <v>0</v>
      </c>
      <c r="BU401" s="19">
        <f t="shared" si="295"/>
        <v>0</v>
      </c>
      <c r="BV401" s="19">
        <f t="shared" si="296"/>
        <v>0</v>
      </c>
      <c r="BW401" s="19">
        <f t="shared" si="297"/>
        <v>0</v>
      </c>
      <c r="BY401" s="12" t="str">
        <f t="shared" si="298"/>
        <v/>
      </c>
      <c r="BZ401" s="12"/>
      <c r="CA401" s="12" t="str">
        <f t="shared" si="299"/>
        <v/>
      </c>
      <c r="CB401" s="12" t="str">
        <f t="shared" si="300"/>
        <v>PRD_BODY</v>
      </c>
      <c r="CC401" s="12" t="str">
        <f t="shared" si="301"/>
        <v>PRD_BODY</v>
      </c>
    </row>
    <row r="402" spans="1:81" ht="14.25" customHeight="1" x14ac:dyDescent="0.35">
      <c r="A402" s="77" t="str">
        <f t="shared" si="265"/>
        <v>Not Completed</v>
      </c>
      <c r="C402" s="19">
        <f t="shared" si="302"/>
        <v>401</v>
      </c>
      <c r="D402" s="14" t="str">
        <f t="shared" si="266"/>
        <v/>
      </c>
      <c r="E402" s="15"/>
      <c r="F402" s="15"/>
      <c r="G402" s="15"/>
      <c r="H402" s="20" t="str">
        <f t="shared" si="267"/>
        <v/>
      </c>
      <c r="I402" s="15"/>
      <c r="J402" s="15"/>
      <c r="K402" s="65"/>
      <c r="L402" s="65"/>
      <c r="M402" s="15"/>
      <c r="N402" s="15"/>
      <c r="O402" s="15"/>
      <c r="P402" s="16"/>
      <c r="Q402" s="21" t="str">
        <f>IF(ISBLANK(O402)=TRUE,"",VLOOKUP(O402,'validation code'!$X$35:$Y$38,2,0))</f>
        <v/>
      </c>
      <c r="R402" s="84" t="e">
        <f t="shared" si="268"/>
        <v>#VALUE!</v>
      </c>
      <c r="S402" s="16"/>
      <c r="T402" s="83" t="e">
        <f t="shared" si="269"/>
        <v>#VALUE!</v>
      </c>
      <c r="U402" s="66"/>
      <c r="V402" s="66"/>
      <c r="W402" s="66"/>
      <c r="X402" s="66"/>
      <c r="Y402" s="76"/>
      <c r="Z402" s="66"/>
      <c r="AA402" s="76"/>
      <c r="AB402" s="79">
        <f t="shared" si="264"/>
        <v>0</v>
      </c>
      <c r="AC402" s="79">
        <f t="shared" si="264"/>
        <v>0</v>
      </c>
      <c r="AD402" s="79">
        <f t="shared" si="264"/>
        <v>0</v>
      </c>
      <c r="AE402" s="79">
        <f t="shared" si="264"/>
        <v>0</v>
      </c>
      <c r="AF402" s="79">
        <f t="shared" si="264"/>
        <v>0</v>
      </c>
      <c r="AG402" s="79">
        <f t="shared" si="264"/>
        <v>0</v>
      </c>
      <c r="AH402" s="79">
        <f t="shared" si="264"/>
        <v>0</v>
      </c>
      <c r="AI402" s="79">
        <f t="shared" si="264"/>
        <v>0</v>
      </c>
      <c r="AJ402" s="79">
        <f t="shared" si="264"/>
        <v>0</v>
      </c>
      <c r="AK402" s="79">
        <f t="shared" si="264"/>
        <v>0</v>
      </c>
      <c r="AL402" s="79">
        <f t="shared" si="264"/>
        <v>0</v>
      </c>
      <c r="AM402" s="79">
        <f t="shared" si="264"/>
        <v>0</v>
      </c>
      <c r="AN402" s="68" t="e">
        <f t="shared" si="270"/>
        <v>#VALUE!</v>
      </c>
      <c r="AP402" s="77" t="str">
        <f>IF(ISBLANK(F402),"",VLOOKUP(F402,'validation code'!$T$64:$U$120,2,0))</f>
        <v/>
      </c>
      <c r="AQ402" s="77" t="str">
        <f>IF(ISBLANK(F402),"",VLOOKUP(F402,'validation code'!$T$3:$U$59,2,0))</f>
        <v/>
      </c>
      <c r="AR402" s="77" t="str">
        <f>IF(ISBLANK(M402)=TRUE,"",VLOOKUP(M402,'validation code'!$X$48:$Y$49,2,0))</f>
        <v/>
      </c>
      <c r="AS402" s="77" t="str">
        <f>IF(ISBLANK(F402)=TRUE,"",VLOOKUP(F402,'validation code'!$A$22:$B$79,2,0))</f>
        <v/>
      </c>
      <c r="AU402" s="77" t="s">
        <v>40</v>
      </c>
      <c r="AV402" s="77" t="str">
        <f>IF(ISBLANK($B$2)=TRUE,"",VLOOKUP($B$2,'validation code'!$W$54:$X$69,2,0))</f>
        <v>PRB</v>
      </c>
      <c r="AW402" s="77" t="str">
        <f t="shared" si="271"/>
        <v>01</v>
      </c>
      <c r="AX402" s="77" t="str">
        <f t="shared" si="272"/>
        <v/>
      </c>
      <c r="AY402" s="77" t="str">
        <f t="shared" si="273"/>
        <v>0401</v>
      </c>
      <c r="AZ402" s="77" t="str">
        <f t="shared" si="274"/>
        <v>EX-22-PRB-01--0401</v>
      </c>
      <c r="BA402" s="77" t="str">
        <f t="shared" si="275"/>
        <v>Not Completed</v>
      </c>
      <c r="BB402" s="19">
        <f t="shared" si="276"/>
        <v>0</v>
      </c>
      <c r="BC402" s="19">
        <f t="shared" si="277"/>
        <v>0</v>
      </c>
      <c r="BD402" s="19">
        <f t="shared" si="278"/>
        <v>0</v>
      </c>
      <c r="BE402" s="19">
        <f t="shared" si="279"/>
        <v>1</v>
      </c>
      <c r="BF402" s="19">
        <f t="shared" si="280"/>
        <v>0</v>
      </c>
      <c r="BG402" s="19">
        <f t="shared" si="281"/>
        <v>0</v>
      </c>
      <c r="BH402" s="19">
        <f t="shared" si="282"/>
        <v>0</v>
      </c>
      <c r="BI402" s="19">
        <f t="shared" si="283"/>
        <v>0</v>
      </c>
      <c r="BJ402" s="19">
        <f t="shared" si="284"/>
        <v>0</v>
      </c>
      <c r="BK402" s="19">
        <f t="shared" si="285"/>
        <v>0</v>
      </c>
      <c r="BL402" s="19">
        <f t="shared" si="286"/>
        <v>0</v>
      </c>
      <c r="BM402" s="19">
        <f t="shared" si="287"/>
        <v>0</v>
      </c>
      <c r="BN402" s="19">
        <f t="shared" si="288"/>
        <v>1</v>
      </c>
      <c r="BO402" s="19">
        <f t="shared" si="289"/>
        <v>1</v>
      </c>
      <c r="BP402" s="19">
        <f t="shared" si="290"/>
        <v>0</v>
      </c>
      <c r="BQ402" s="19">
        <f t="shared" si="291"/>
        <v>1</v>
      </c>
      <c r="BR402" s="19">
        <f t="shared" si="292"/>
        <v>0</v>
      </c>
      <c r="BS402" s="19">
        <f t="shared" si="293"/>
        <v>0</v>
      </c>
      <c r="BT402" s="19">
        <f t="shared" si="294"/>
        <v>0</v>
      </c>
      <c r="BU402" s="19">
        <f t="shared" si="295"/>
        <v>0</v>
      </c>
      <c r="BV402" s="19">
        <f t="shared" si="296"/>
        <v>0</v>
      </c>
      <c r="BW402" s="19">
        <f t="shared" si="297"/>
        <v>0</v>
      </c>
      <c r="BY402" s="12" t="str">
        <f t="shared" si="298"/>
        <v/>
      </c>
      <c r="BZ402" s="12"/>
      <c r="CA402" s="12" t="str">
        <f t="shared" si="299"/>
        <v/>
      </c>
      <c r="CB402" s="12" t="str">
        <f t="shared" si="300"/>
        <v>PRD_BODY</v>
      </c>
      <c r="CC402" s="12" t="str">
        <f t="shared" si="301"/>
        <v>PRD_BODY</v>
      </c>
    </row>
    <row r="403" spans="1:81" ht="14.25" customHeight="1" x14ac:dyDescent="0.35">
      <c r="A403" s="77" t="str">
        <f t="shared" si="265"/>
        <v>Not Completed</v>
      </c>
      <c r="C403" s="19">
        <f t="shared" si="302"/>
        <v>402</v>
      </c>
      <c r="D403" s="14" t="str">
        <f t="shared" si="266"/>
        <v/>
      </c>
      <c r="E403" s="15"/>
      <c r="F403" s="15"/>
      <c r="G403" s="15"/>
      <c r="H403" s="20" t="str">
        <f t="shared" si="267"/>
        <v/>
      </c>
      <c r="I403" s="15"/>
      <c r="J403" s="15"/>
      <c r="K403" s="65"/>
      <c r="L403" s="65"/>
      <c r="M403" s="15"/>
      <c r="N403" s="15"/>
      <c r="O403" s="15"/>
      <c r="P403" s="16"/>
      <c r="Q403" s="21" t="str">
        <f>IF(ISBLANK(O403)=TRUE,"",VLOOKUP(O403,'validation code'!$X$35:$Y$38,2,0))</f>
        <v/>
      </c>
      <c r="R403" s="84" t="e">
        <f t="shared" si="268"/>
        <v>#VALUE!</v>
      </c>
      <c r="S403" s="16"/>
      <c r="T403" s="83" t="e">
        <f t="shared" si="269"/>
        <v>#VALUE!</v>
      </c>
      <c r="U403" s="66"/>
      <c r="V403" s="66"/>
      <c r="W403" s="66"/>
      <c r="X403" s="66"/>
      <c r="Y403" s="76"/>
      <c r="Z403" s="66"/>
      <c r="AA403" s="76"/>
      <c r="AB403" s="79">
        <f t="shared" si="264"/>
        <v>0</v>
      </c>
      <c r="AC403" s="79">
        <f t="shared" si="264"/>
        <v>0</v>
      </c>
      <c r="AD403" s="79">
        <f t="shared" si="264"/>
        <v>0</v>
      </c>
      <c r="AE403" s="79">
        <f t="shared" si="264"/>
        <v>0</v>
      </c>
      <c r="AF403" s="79">
        <f t="shared" si="264"/>
        <v>0</v>
      </c>
      <c r="AG403" s="79">
        <f t="shared" si="264"/>
        <v>0</v>
      </c>
      <c r="AH403" s="79">
        <f t="shared" si="264"/>
        <v>0</v>
      </c>
      <c r="AI403" s="79">
        <f t="shared" si="264"/>
        <v>0</v>
      </c>
      <c r="AJ403" s="79">
        <f t="shared" si="264"/>
        <v>0</v>
      </c>
      <c r="AK403" s="79">
        <f t="shared" si="264"/>
        <v>0</v>
      </c>
      <c r="AL403" s="79">
        <f t="shared" si="264"/>
        <v>0</v>
      </c>
      <c r="AM403" s="79">
        <f t="shared" si="264"/>
        <v>0</v>
      </c>
      <c r="AN403" s="68" t="e">
        <f t="shared" si="270"/>
        <v>#VALUE!</v>
      </c>
      <c r="AP403" s="77" t="str">
        <f>IF(ISBLANK(F403),"",VLOOKUP(F403,'validation code'!$T$64:$U$120,2,0))</f>
        <v/>
      </c>
      <c r="AQ403" s="77" t="str">
        <f>IF(ISBLANK(F403),"",VLOOKUP(F403,'validation code'!$T$3:$U$59,2,0))</f>
        <v/>
      </c>
      <c r="AR403" s="77" t="str">
        <f>IF(ISBLANK(M403)=TRUE,"",VLOOKUP(M403,'validation code'!$X$48:$Y$49,2,0))</f>
        <v/>
      </c>
      <c r="AS403" s="77" t="str">
        <f>IF(ISBLANK(F403)=TRUE,"",VLOOKUP(F403,'validation code'!$A$22:$B$79,2,0))</f>
        <v/>
      </c>
      <c r="AU403" s="77" t="s">
        <v>40</v>
      </c>
      <c r="AV403" s="77" t="str">
        <f>IF(ISBLANK($B$2)=TRUE,"",VLOOKUP($B$2,'validation code'!$W$54:$X$69,2,0))</f>
        <v>PRB</v>
      </c>
      <c r="AW403" s="77" t="str">
        <f t="shared" si="271"/>
        <v>01</v>
      </c>
      <c r="AX403" s="77" t="str">
        <f t="shared" si="272"/>
        <v/>
      </c>
      <c r="AY403" s="77" t="str">
        <f t="shared" si="273"/>
        <v>0402</v>
      </c>
      <c r="AZ403" s="77" t="str">
        <f t="shared" si="274"/>
        <v>EX-22-PRB-01--0402</v>
      </c>
      <c r="BA403" s="77" t="str">
        <f t="shared" si="275"/>
        <v>Not Completed</v>
      </c>
      <c r="BB403" s="19">
        <f t="shared" si="276"/>
        <v>0</v>
      </c>
      <c r="BC403" s="19">
        <f t="shared" si="277"/>
        <v>0</v>
      </c>
      <c r="BD403" s="19">
        <f t="shared" si="278"/>
        <v>0</v>
      </c>
      <c r="BE403" s="19">
        <f t="shared" si="279"/>
        <v>1</v>
      </c>
      <c r="BF403" s="19">
        <f t="shared" si="280"/>
        <v>0</v>
      </c>
      <c r="BG403" s="19">
        <f t="shared" si="281"/>
        <v>0</v>
      </c>
      <c r="BH403" s="19">
        <f t="shared" si="282"/>
        <v>0</v>
      </c>
      <c r="BI403" s="19">
        <f t="shared" si="283"/>
        <v>0</v>
      </c>
      <c r="BJ403" s="19">
        <f t="shared" si="284"/>
        <v>0</v>
      </c>
      <c r="BK403" s="19">
        <f t="shared" si="285"/>
        <v>0</v>
      </c>
      <c r="BL403" s="19">
        <f t="shared" si="286"/>
        <v>0</v>
      </c>
      <c r="BM403" s="19">
        <f t="shared" si="287"/>
        <v>0</v>
      </c>
      <c r="BN403" s="19">
        <f t="shared" si="288"/>
        <v>1</v>
      </c>
      <c r="BO403" s="19">
        <f t="shared" si="289"/>
        <v>1</v>
      </c>
      <c r="BP403" s="19">
        <f t="shared" si="290"/>
        <v>0</v>
      </c>
      <c r="BQ403" s="19">
        <f t="shared" si="291"/>
        <v>1</v>
      </c>
      <c r="BR403" s="19">
        <f t="shared" si="292"/>
        <v>0</v>
      </c>
      <c r="BS403" s="19">
        <f t="shared" si="293"/>
        <v>0</v>
      </c>
      <c r="BT403" s="19">
        <f t="shared" si="294"/>
        <v>0</v>
      </c>
      <c r="BU403" s="19">
        <f t="shared" si="295"/>
        <v>0</v>
      </c>
      <c r="BV403" s="19">
        <f t="shared" si="296"/>
        <v>0</v>
      </c>
      <c r="BW403" s="19">
        <f t="shared" si="297"/>
        <v>0</v>
      </c>
      <c r="BY403" s="12" t="str">
        <f t="shared" si="298"/>
        <v/>
      </c>
      <c r="BZ403" s="12"/>
      <c r="CA403" s="12" t="str">
        <f t="shared" si="299"/>
        <v/>
      </c>
      <c r="CB403" s="12" t="str">
        <f t="shared" si="300"/>
        <v>PRD_BODY</v>
      </c>
      <c r="CC403" s="12" t="str">
        <f t="shared" si="301"/>
        <v>PRD_BODY</v>
      </c>
    </row>
    <row r="404" spans="1:81" ht="14.25" customHeight="1" x14ac:dyDescent="0.35">
      <c r="A404" s="77" t="str">
        <f t="shared" si="265"/>
        <v>Not Completed</v>
      </c>
      <c r="C404" s="19">
        <f t="shared" si="302"/>
        <v>403</v>
      </c>
      <c r="D404" s="14" t="str">
        <f t="shared" si="266"/>
        <v/>
      </c>
      <c r="E404" s="15"/>
      <c r="F404" s="15"/>
      <c r="G404" s="15"/>
      <c r="H404" s="20" t="str">
        <f t="shared" si="267"/>
        <v/>
      </c>
      <c r="I404" s="15"/>
      <c r="J404" s="15"/>
      <c r="K404" s="65"/>
      <c r="L404" s="65"/>
      <c r="M404" s="15"/>
      <c r="N404" s="15"/>
      <c r="O404" s="15"/>
      <c r="P404" s="16"/>
      <c r="Q404" s="21" t="str">
        <f>IF(ISBLANK(O404)=TRUE,"",VLOOKUP(O404,'validation code'!$X$35:$Y$38,2,0))</f>
        <v/>
      </c>
      <c r="R404" s="84" t="e">
        <f t="shared" si="268"/>
        <v>#VALUE!</v>
      </c>
      <c r="S404" s="16"/>
      <c r="T404" s="83" t="e">
        <f t="shared" si="269"/>
        <v>#VALUE!</v>
      </c>
      <c r="U404" s="66"/>
      <c r="V404" s="66"/>
      <c r="W404" s="66"/>
      <c r="X404" s="66"/>
      <c r="Y404" s="76"/>
      <c r="Z404" s="66"/>
      <c r="AA404" s="76"/>
      <c r="AB404" s="79">
        <f t="shared" si="264"/>
        <v>0</v>
      </c>
      <c r="AC404" s="79">
        <f t="shared" si="264"/>
        <v>0</v>
      </c>
      <c r="AD404" s="79">
        <f t="shared" si="264"/>
        <v>0</v>
      </c>
      <c r="AE404" s="79">
        <f t="shared" si="264"/>
        <v>0</v>
      </c>
      <c r="AF404" s="79">
        <f t="shared" si="264"/>
        <v>0</v>
      </c>
      <c r="AG404" s="79">
        <f t="shared" si="264"/>
        <v>0</v>
      </c>
      <c r="AH404" s="79">
        <f t="shared" si="264"/>
        <v>0</v>
      </c>
      <c r="AI404" s="79">
        <f t="shared" si="264"/>
        <v>0</v>
      </c>
      <c r="AJ404" s="79">
        <f t="shared" si="264"/>
        <v>0</v>
      </c>
      <c r="AK404" s="79">
        <f t="shared" si="264"/>
        <v>0</v>
      </c>
      <c r="AL404" s="79">
        <f t="shared" si="264"/>
        <v>0</v>
      </c>
      <c r="AM404" s="79">
        <f t="shared" si="264"/>
        <v>0</v>
      </c>
      <c r="AN404" s="68" t="e">
        <f t="shared" si="270"/>
        <v>#VALUE!</v>
      </c>
      <c r="AP404" s="77" t="str">
        <f>IF(ISBLANK(F404),"",VLOOKUP(F404,'validation code'!$T$64:$U$120,2,0))</f>
        <v/>
      </c>
      <c r="AQ404" s="77" t="str">
        <f>IF(ISBLANK(F404),"",VLOOKUP(F404,'validation code'!$T$3:$U$59,2,0))</f>
        <v/>
      </c>
      <c r="AR404" s="77" t="str">
        <f>IF(ISBLANK(M404)=TRUE,"",VLOOKUP(M404,'validation code'!$X$48:$Y$49,2,0))</f>
        <v/>
      </c>
      <c r="AS404" s="77" t="str">
        <f>IF(ISBLANK(F404)=TRUE,"",VLOOKUP(F404,'validation code'!$A$22:$B$79,2,0))</f>
        <v/>
      </c>
      <c r="AU404" s="77" t="s">
        <v>40</v>
      </c>
      <c r="AV404" s="77" t="str">
        <f>IF(ISBLANK($B$2)=TRUE,"",VLOOKUP($B$2,'validation code'!$W$54:$X$69,2,0))</f>
        <v>PRB</v>
      </c>
      <c r="AW404" s="77" t="str">
        <f t="shared" si="271"/>
        <v>01</v>
      </c>
      <c r="AX404" s="77" t="str">
        <f t="shared" si="272"/>
        <v/>
      </c>
      <c r="AY404" s="77" t="str">
        <f t="shared" si="273"/>
        <v>0403</v>
      </c>
      <c r="AZ404" s="77" t="str">
        <f t="shared" si="274"/>
        <v>EX-22-PRB-01--0403</v>
      </c>
      <c r="BA404" s="77" t="str">
        <f t="shared" si="275"/>
        <v>Not Completed</v>
      </c>
      <c r="BB404" s="19">
        <f t="shared" si="276"/>
        <v>0</v>
      </c>
      <c r="BC404" s="19">
        <f t="shared" si="277"/>
        <v>0</v>
      </c>
      <c r="BD404" s="19">
        <f t="shared" si="278"/>
        <v>0</v>
      </c>
      <c r="BE404" s="19">
        <f t="shared" si="279"/>
        <v>1</v>
      </c>
      <c r="BF404" s="19">
        <f t="shared" si="280"/>
        <v>0</v>
      </c>
      <c r="BG404" s="19">
        <f t="shared" si="281"/>
        <v>0</v>
      </c>
      <c r="BH404" s="19">
        <f t="shared" si="282"/>
        <v>0</v>
      </c>
      <c r="BI404" s="19">
        <f t="shared" si="283"/>
        <v>0</v>
      </c>
      <c r="BJ404" s="19">
        <f t="shared" si="284"/>
        <v>0</v>
      </c>
      <c r="BK404" s="19">
        <f t="shared" si="285"/>
        <v>0</v>
      </c>
      <c r="BL404" s="19">
        <f t="shared" si="286"/>
        <v>0</v>
      </c>
      <c r="BM404" s="19">
        <f t="shared" si="287"/>
        <v>0</v>
      </c>
      <c r="BN404" s="19">
        <f t="shared" si="288"/>
        <v>1</v>
      </c>
      <c r="BO404" s="19">
        <f t="shared" si="289"/>
        <v>1</v>
      </c>
      <c r="BP404" s="19">
        <f t="shared" si="290"/>
        <v>0</v>
      </c>
      <c r="BQ404" s="19">
        <f t="shared" si="291"/>
        <v>1</v>
      </c>
      <c r="BR404" s="19">
        <f t="shared" si="292"/>
        <v>0</v>
      </c>
      <c r="BS404" s="19">
        <f t="shared" si="293"/>
        <v>0</v>
      </c>
      <c r="BT404" s="19">
        <f t="shared" si="294"/>
        <v>0</v>
      </c>
      <c r="BU404" s="19">
        <f t="shared" si="295"/>
        <v>0</v>
      </c>
      <c r="BV404" s="19">
        <f t="shared" si="296"/>
        <v>0</v>
      </c>
      <c r="BW404" s="19">
        <f t="shared" si="297"/>
        <v>0</v>
      </c>
      <c r="BY404" s="12" t="str">
        <f t="shared" si="298"/>
        <v/>
      </c>
      <c r="BZ404" s="12"/>
      <c r="CA404" s="12" t="str">
        <f t="shared" si="299"/>
        <v/>
      </c>
      <c r="CB404" s="12" t="str">
        <f t="shared" si="300"/>
        <v>PRD_BODY</v>
      </c>
      <c r="CC404" s="12" t="str">
        <f t="shared" si="301"/>
        <v>PRD_BODY</v>
      </c>
    </row>
    <row r="405" spans="1:81" ht="14.25" customHeight="1" x14ac:dyDescent="0.35">
      <c r="A405" s="77" t="str">
        <f t="shared" si="265"/>
        <v>Not Completed</v>
      </c>
      <c r="C405" s="19">
        <f t="shared" si="302"/>
        <v>404</v>
      </c>
      <c r="D405" s="14" t="str">
        <f t="shared" si="266"/>
        <v/>
      </c>
      <c r="E405" s="15"/>
      <c r="F405" s="15"/>
      <c r="G405" s="15"/>
      <c r="H405" s="20" t="str">
        <f t="shared" si="267"/>
        <v/>
      </c>
      <c r="I405" s="15"/>
      <c r="J405" s="15"/>
      <c r="K405" s="65"/>
      <c r="L405" s="65"/>
      <c r="M405" s="15"/>
      <c r="N405" s="15"/>
      <c r="O405" s="15"/>
      <c r="P405" s="16"/>
      <c r="Q405" s="21" t="str">
        <f>IF(ISBLANK(O405)=TRUE,"",VLOOKUP(O405,'validation code'!$X$35:$Y$38,2,0))</f>
        <v/>
      </c>
      <c r="R405" s="84" t="e">
        <f t="shared" si="268"/>
        <v>#VALUE!</v>
      </c>
      <c r="S405" s="16"/>
      <c r="T405" s="83" t="e">
        <f t="shared" si="269"/>
        <v>#VALUE!</v>
      </c>
      <c r="U405" s="66"/>
      <c r="V405" s="66"/>
      <c r="W405" s="66"/>
      <c r="X405" s="66"/>
      <c r="Y405" s="76"/>
      <c r="Z405" s="66"/>
      <c r="AA405" s="76"/>
      <c r="AB405" s="79">
        <f t="shared" si="264"/>
        <v>0</v>
      </c>
      <c r="AC405" s="79">
        <f t="shared" si="264"/>
        <v>0</v>
      </c>
      <c r="AD405" s="79">
        <f t="shared" si="264"/>
        <v>0</v>
      </c>
      <c r="AE405" s="79">
        <f t="shared" si="264"/>
        <v>0</v>
      </c>
      <c r="AF405" s="79">
        <f t="shared" si="264"/>
        <v>0</v>
      </c>
      <c r="AG405" s="79">
        <f t="shared" si="264"/>
        <v>0</v>
      </c>
      <c r="AH405" s="79">
        <f t="shared" si="264"/>
        <v>0</v>
      </c>
      <c r="AI405" s="79">
        <f t="shared" si="264"/>
        <v>0</v>
      </c>
      <c r="AJ405" s="79">
        <f t="shared" si="264"/>
        <v>0</v>
      </c>
      <c r="AK405" s="79">
        <f t="shared" si="264"/>
        <v>0</v>
      </c>
      <c r="AL405" s="79">
        <f t="shared" si="264"/>
        <v>0</v>
      </c>
      <c r="AM405" s="79">
        <f t="shared" si="264"/>
        <v>0</v>
      </c>
      <c r="AN405" s="68" t="e">
        <f t="shared" si="270"/>
        <v>#VALUE!</v>
      </c>
      <c r="AP405" s="77" t="str">
        <f>IF(ISBLANK(F405),"",VLOOKUP(F405,'validation code'!$T$64:$U$120,2,0))</f>
        <v/>
      </c>
      <c r="AQ405" s="77" t="str">
        <f>IF(ISBLANK(F405),"",VLOOKUP(F405,'validation code'!$T$3:$U$59,2,0))</f>
        <v/>
      </c>
      <c r="AR405" s="77" t="str">
        <f>IF(ISBLANK(M405)=TRUE,"",VLOOKUP(M405,'validation code'!$X$48:$Y$49,2,0))</f>
        <v/>
      </c>
      <c r="AS405" s="77" t="str">
        <f>IF(ISBLANK(F405)=TRUE,"",VLOOKUP(F405,'validation code'!$A$22:$B$79,2,0))</f>
        <v/>
      </c>
      <c r="AU405" s="77" t="s">
        <v>40</v>
      </c>
      <c r="AV405" s="77" t="str">
        <f>IF(ISBLANK($B$2)=TRUE,"",VLOOKUP($B$2,'validation code'!$W$54:$X$69,2,0))</f>
        <v>PRB</v>
      </c>
      <c r="AW405" s="77" t="str">
        <f t="shared" si="271"/>
        <v>01</v>
      </c>
      <c r="AX405" s="77" t="str">
        <f t="shared" si="272"/>
        <v/>
      </c>
      <c r="AY405" s="77" t="str">
        <f t="shared" si="273"/>
        <v>0404</v>
      </c>
      <c r="AZ405" s="77" t="str">
        <f t="shared" si="274"/>
        <v>EX-22-PRB-01--0404</v>
      </c>
      <c r="BA405" s="77" t="str">
        <f t="shared" si="275"/>
        <v>Not Completed</v>
      </c>
      <c r="BB405" s="19">
        <f t="shared" si="276"/>
        <v>0</v>
      </c>
      <c r="BC405" s="19">
        <f t="shared" si="277"/>
        <v>0</v>
      </c>
      <c r="BD405" s="19">
        <f t="shared" si="278"/>
        <v>0</v>
      </c>
      <c r="BE405" s="19">
        <f t="shared" si="279"/>
        <v>1</v>
      </c>
      <c r="BF405" s="19">
        <f t="shared" si="280"/>
        <v>0</v>
      </c>
      <c r="BG405" s="19">
        <f t="shared" si="281"/>
        <v>0</v>
      </c>
      <c r="BH405" s="19">
        <f t="shared" si="282"/>
        <v>0</v>
      </c>
      <c r="BI405" s="19">
        <f t="shared" si="283"/>
        <v>0</v>
      </c>
      <c r="BJ405" s="19">
        <f t="shared" si="284"/>
        <v>0</v>
      </c>
      <c r="BK405" s="19">
        <f t="shared" si="285"/>
        <v>0</v>
      </c>
      <c r="BL405" s="19">
        <f t="shared" si="286"/>
        <v>0</v>
      </c>
      <c r="BM405" s="19">
        <f t="shared" si="287"/>
        <v>0</v>
      </c>
      <c r="BN405" s="19">
        <f t="shared" si="288"/>
        <v>1</v>
      </c>
      <c r="BO405" s="19">
        <f t="shared" si="289"/>
        <v>1</v>
      </c>
      <c r="BP405" s="19">
        <f t="shared" si="290"/>
        <v>0</v>
      </c>
      <c r="BQ405" s="19">
        <f t="shared" si="291"/>
        <v>1</v>
      </c>
      <c r="BR405" s="19">
        <f t="shared" si="292"/>
        <v>0</v>
      </c>
      <c r="BS405" s="19">
        <f t="shared" si="293"/>
        <v>0</v>
      </c>
      <c r="BT405" s="19">
        <f t="shared" si="294"/>
        <v>0</v>
      </c>
      <c r="BU405" s="19">
        <f t="shared" si="295"/>
        <v>0</v>
      </c>
      <c r="BV405" s="19">
        <f t="shared" si="296"/>
        <v>0</v>
      </c>
      <c r="BW405" s="19">
        <f t="shared" si="297"/>
        <v>0</v>
      </c>
      <c r="BY405" s="12" t="str">
        <f t="shared" si="298"/>
        <v/>
      </c>
      <c r="BZ405" s="12"/>
      <c r="CA405" s="12" t="str">
        <f t="shared" si="299"/>
        <v/>
      </c>
      <c r="CB405" s="12" t="str">
        <f t="shared" si="300"/>
        <v>PRD_BODY</v>
      </c>
      <c r="CC405" s="12" t="str">
        <f t="shared" si="301"/>
        <v>PRD_BODY</v>
      </c>
    </row>
    <row r="406" spans="1:81" ht="14.25" customHeight="1" x14ac:dyDescent="0.35">
      <c r="A406" s="77" t="str">
        <f t="shared" si="265"/>
        <v>Not Completed</v>
      </c>
      <c r="C406" s="19">
        <f t="shared" si="302"/>
        <v>405</v>
      </c>
      <c r="D406" s="14" t="str">
        <f t="shared" si="266"/>
        <v/>
      </c>
      <c r="E406" s="15"/>
      <c r="F406" s="15"/>
      <c r="G406" s="15"/>
      <c r="H406" s="20" t="str">
        <f t="shared" si="267"/>
        <v/>
      </c>
      <c r="I406" s="15"/>
      <c r="J406" s="15"/>
      <c r="K406" s="65"/>
      <c r="L406" s="65"/>
      <c r="M406" s="15"/>
      <c r="N406" s="15"/>
      <c r="O406" s="15"/>
      <c r="P406" s="16"/>
      <c r="Q406" s="21" t="str">
        <f>IF(ISBLANK(O406)=TRUE,"",VLOOKUP(O406,'validation code'!$X$35:$Y$38,2,0))</f>
        <v/>
      </c>
      <c r="R406" s="84" t="e">
        <f t="shared" si="268"/>
        <v>#VALUE!</v>
      </c>
      <c r="S406" s="16"/>
      <c r="T406" s="83" t="e">
        <f t="shared" si="269"/>
        <v>#VALUE!</v>
      </c>
      <c r="U406" s="66"/>
      <c r="V406" s="66"/>
      <c r="W406" s="66"/>
      <c r="X406" s="66"/>
      <c r="Y406" s="76"/>
      <c r="Z406" s="66"/>
      <c r="AA406" s="76"/>
      <c r="AB406" s="79">
        <f t="shared" si="264"/>
        <v>0</v>
      </c>
      <c r="AC406" s="79">
        <f t="shared" si="264"/>
        <v>0</v>
      </c>
      <c r="AD406" s="79">
        <f t="shared" si="264"/>
        <v>0</v>
      </c>
      <c r="AE406" s="79">
        <f t="shared" si="264"/>
        <v>0</v>
      </c>
      <c r="AF406" s="79">
        <f t="shared" si="264"/>
        <v>0</v>
      </c>
      <c r="AG406" s="79">
        <f t="shared" si="264"/>
        <v>0</v>
      </c>
      <c r="AH406" s="79">
        <f t="shared" si="264"/>
        <v>0</v>
      </c>
      <c r="AI406" s="79">
        <f t="shared" si="264"/>
        <v>0</v>
      </c>
      <c r="AJ406" s="79">
        <f t="shared" si="264"/>
        <v>0</v>
      </c>
      <c r="AK406" s="79">
        <f t="shared" si="264"/>
        <v>0</v>
      </c>
      <c r="AL406" s="79">
        <f t="shared" si="264"/>
        <v>0</v>
      </c>
      <c r="AM406" s="79">
        <f t="shared" si="264"/>
        <v>0</v>
      </c>
      <c r="AN406" s="68" t="e">
        <f t="shared" si="270"/>
        <v>#VALUE!</v>
      </c>
      <c r="AP406" s="77" t="str">
        <f>IF(ISBLANK(F406),"",VLOOKUP(F406,'validation code'!$T$64:$U$120,2,0))</f>
        <v/>
      </c>
      <c r="AQ406" s="77" t="str">
        <f>IF(ISBLANK(F406),"",VLOOKUP(F406,'validation code'!$T$3:$U$59,2,0))</f>
        <v/>
      </c>
      <c r="AR406" s="77" t="str">
        <f>IF(ISBLANK(M406)=TRUE,"",VLOOKUP(M406,'validation code'!$X$48:$Y$49,2,0))</f>
        <v/>
      </c>
      <c r="AS406" s="77" t="str">
        <f>IF(ISBLANK(F406)=TRUE,"",VLOOKUP(F406,'validation code'!$A$22:$B$79,2,0))</f>
        <v/>
      </c>
      <c r="AU406" s="77" t="s">
        <v>40</v>
      </c>
      <c r="AV406" s="77" t="str">
        <f>IF(ISBLANK($B$2)=TRUE,"",VLOOKUP($B$2,'validation code'!$W$54:$X$69,2,0))</f>
        <v>PRB</v>
      </c>
      <c r="AW406" s="77" t="str">
        <f t="shared" si="271"/>
        <v>01</v>
      </c>
      <c r="AX406" s="77" t="str">
        <f t="shared" si="272"/>
        <v/>
      </c>
      <c r="AY406" s="77" t="str">
        <f t="shared" si="273"/>
        <v>0405</v>
      </c>
      <c r="AZ406" s="77" t="str">
        <f t="shared" si="274"/>
        <v>EX-22-PRB-01--0405</v>
      </c>
      <c r="BA406" s="77" t="str">
        <f t="shared" si="275"/>
        <v>Not Completed</v>
      </c>
      <c r="BB406" s="19">
        <f t="shared" si="276"/>
        <v>0</v>
      </c>
      <c r="BC406" s="19">
        <f t="shared" si="277"/>
        <v>0</v>
      </c>
      <c r="BD406" s="19">
        <f t="shared" si="278"/>
        <v>0</v>
      </c>
      <c r="BE406" s="19">
        <f t="shared" si="279"/>
        <v>1</v>
      </c>
      <c r="BF406" s="19">
        <f t="shared" si="280"/>
        <v>0</v>
      </c>
      <c r="BG406" s="19">
        <f t="shared" si="281"/>
        <v>0</v>
      </c>
      <c r="BH406" s="19">
        <f t="shared" si="282"/>
        <v>0</v>
      </c>
      <c r="BI406" s="19">
        <f t="shared" si="283"/>
        <v>0</v>
      </c>
      <c r="BJ406" s="19">
        <f t="shared" si="284"/>
        <v>0</v>
      </c>
      <c r="BK406" s="19">
        <f t="shared" si="285"/>
        <v>0</v>
      </c>
      <c r="BL406" s="19">
        <f t="shared" si="286"/>
        <v>0</v>
      </c>
      <c r="BM406" s="19">
        <f t="shared" si="287"/>
        <v>0</v>
      </c>
      <c r="BN406" s="19">
        <f t="shared" si="288"/>
        <v>1</v>
      </c>
      <c r="BO406" s="19">
        <f t="shared" si="289"/>
        <v>1</v>
      </c>
      <c r="BP406" s="19">
        <f t="shared" si="290"/>
        <v>0</v>
      </c>
      <c r="BQ406" s="19">
        <f t="shared" si="291"/>
        <v>1</v>
      </c>
      <c r="BR406" s="19">
        <f t="shared" si="292"/>
        <v>0</v>
      </c>
      <c r="BS406" s="19">
        <f t="shared" si="293"/>
        <v>0</v>
      </c>
      <c r="BT406" s="19">
        <f t="shared" si="294"/>
        <v>0</v>
      </c>
      <c r="BU406" s="19">
        <f t="shared" si="295"/>
        <v>0</v>
      </c>
      <c r="BV406" s="19">
        <f t="shared" si="296"/>
        <v>0</v>
      </c>
      <c r="BW406" s="19">
        <f t="shared" si="297"/>
        <v>0</v>
      </c>
      <c r="BY406" s="12" t="str">
        <f t="shared" si="298"/>
        <v/>
      </c>
      <c r="BZ406" s="12"/>
      <c r="CA406" s="12" t="str">
        <f t="shared" si="299"/>
        <v/>
      </c>
      <c r="CB406" s="12" t="str">
        <f t="shared" si="300"/>
        <v>PRD_BODY</v>
      </c>
      <c r="CC406" s="12" t="str">
        <f t="shared" si="301"/>
        <v>PRD_BODY</v>
      </c>
    </row>
    <row r="407" spans="1:81" ht="14.25" customHeight="1" x14ac:dyDescent="0.35">
      <c r="A407" s="77" t="str">
        <f t="shared" si="265"/>
        <v>Not Completed</v>
      </c>
      <c r="C407" s="19">
        <f t="shared" si="302"/>
        <v>406</v>
      </c>
      <c r="D407" s="14" t="str">
        <f t="shared" si="266"/>
        <v/>
      </c>
      <c r="E407" s="15"/>
      <c r="F407" s="15"/>
      <c r="G407" s="15"/>
      <c r="H407" s="20" t="str">
        <f t="shared" si="267"/>
        <v/>
      </c>
      <c r="I407" s="15"/>
      <c r="J407" s="15"/>
      <c r="K407" s="65"/>
      <c r="L407" s="65"/>
      <c r="M407" s="15"/>
      <c r="N407" s="15"/>
      <c r="O407" s="15"/>
      <c r="P407" s="16"/>
      <c r="Q407" s="21" t="str">
        <f>IF(ISBLANK(O407)=TRUE,"",VLOOKUP(O407,'validation code'!$X$35:$Y$38,2,0))</f>
        <v/>
      </c>
      <c r="R407" s="84" t="e">
        <f t="shared" si="268"/>
        <v>#VALUE!</v>
      </c>
      <c r="S407" s="16"/>
      <c r="T407" s="83" t="e">
        <f t="shared" si="269"/>
        <v>#VALUE!</v>
      </c>
      <c r="U407" s="66"/>
      <c r="V407" s="66"/>
      <c r="W407" s="66"/>
      <c r="X407" s="66"/>
      <c r="Y407" s="76"/>
      <c r="Z407" s="66"/>
      <c r="AA407" s="76"/>
      <c r="AB407" s="79">
        <f t="shared" si="264"/>
        <v>0</v>
      </c>
      <c r="AC407" s="79">
        <f t="shared" si="264"/>
        <v>0</v>
      </c>
      <c r="AD407" s="79">
        <f t="shared" si="264"/>
        <v>0</v>
      </c>
      <c r="AE407" s="79">
        <f t="shared" si="264"/>
        <v>0</v>
      </c>
      <c r="AF407" s="79">
        <f t="shared" si="264"/>
        <v>0</v>
      </c>
      <c r="AG407" s="79">
        <f t="shared" si="264"/>
        <v>0</v>
      </c>
      <c r="AH407" s="79">
        <f t="shared" si="264"/>
        <v>0</v>
      </c>
      <c r="AI407" s="79">
        <f t="shared" si="264"/>
        <v>0</v>
      </c>
      <c r="AJ407" s="79">
        <f t="shared" si="264"/>
        <v>0</v>
      </c>
      <c r="AK407" s="79">
        <f t="shared" ref="AB407:AM428" si="303">IFERROR(ROUND(IF(OR(ISBLANK($V407)=TRUE,$V407&lt;&gt;AK$1=TRUE,ISBLANK($T407)=TRUE),"",IF(AK$1=$V407,$T407,0)),0),0)</f>
        <v>0</v>
      </c>
      <c r="AL407" s="79">
        <f t="shared" si="303"/>
        <v>0</v>
      </c>
      <c r="AM407" s="79">
        <f t="shared" si="303"/>
        <v>0</v>
      </c>
      <c r="AN407" s="68" t="e">
        <f t="shared" si="270"/>
        <v>#VALUE!</v>
      </c>
      <c r="AP407" s="77" t="str">
        <f>IF(ISBLANK(F407),"",VLOOKUP(F407,'validation code'!$T$64:$U$120,2,0))</f>
        <v/>
      </c>
      <c r="AQ407" s="77" t="str">
        <f>IF(ISBLANK(F407),"",VLOOKUP(F407,'validation code'!$T$3:$U$59,2,0))</f>
        <v/>
      </c>
      <c r="AR407" s="77" t="str">
        <f>IF(ISBLANK(M407)=TRUE,"",VLOOKUP(M407,'validation code'!$X$48:$Y$49,2,0))</f>
        <v/>
      </c>
      <c r="AS407" s="77" t="str">
        <f>IF(ISBLANK(F407)=TRUE,"",VLOOKUP(F407,'validation code'!$A$22:$B$79,2,0))</f>
        <v/>
      </c>
      <c r="AU407" s="77" t="s">
        <v>40</v>
      </c>
      <c r="AV407" s="77" t="str">
        <f>IF(ISBLANK($B$2)=TRUE,"",VLOOKUP($B$2,'validation code'!$W$54:$X$69,2,0))</f>
        <v>PRB</v>
      </c>
      <c r="AW407" s="77" t="str">
        <f t="shared" si="271"/>
        <v>01</v>
      </c>
      <c r="AX407" s="77" t="str">
        <f t="shared" si="272"/>
        <v/>
      </c>
      <c r="AY407" s="77" t="str">
        <f t="shared" si="273"/>
        <v>0406</v>
      </c>
      <c r="AZ407" s="77" t="str">
        <f t="shared" si="274"/>
        <v>EX-22-PRB-01--0406</v>
      </c>
      <c r="BA407" s="77" t="str">
        <f t="shared" si="275"/>
        <v>Not Completed</v>
      </c>
      <c r="BB407" s="19">
        <f t="shared" si="276"/>
        <v>0</v>
      </c>
      <c r="BC407" s="19">
        <f t="shared" si="277"/>
        <v>0</v>
      </c>
      <c r="BD407" s="19">
        <f t="shared" si="278"/>
        <v>0</v>
      </c>
      <c r="BE407" s="19">
        <f t="shared" si="279"/>
        <v>1</v>
      </c>
      <c r="BF407" s="19">
        <f t="shared" si="280"/>
        <v>0</v>
      </c>
      <c r="BG407" s="19">
        <f t="shared" si="281"/>
        <v>0</v>
      </c>
      <c r="BH407" s="19">
        <f t="shared" si="282"/>
        <v>0</v>
      </c>
      <c r="BI407" s="19">
        <f t="shared" si="283"/>
        <v>0</v>
      </c>
      <c r="BJ407" s="19">
        <f t="shared" si="284"/>
        <v>0</v>
      </c>
      <c r="BK407" s="19">
        <f t="shared" si="285"/>
        <v>0</v>
      </c>
      <c r="BL407" s="19">
        <f t="shared" si="286"/>
        <v>0</v>
      </c>
      <c r="BM407" s="19">
        <f t="shared" si="287"/>
        <v>0</v>
      </c>
      <c r="BN407" s="19">
        <f t="shared" si="288"/>
        <v>1</v>
      </c>
      <c r="BO407" s="19">
        <f t="shared" si="289"/>
        <v>1</v>
      </c>
      <c r="BP407" s="19">
        <f t="shared" si="290"/>
        <v>0</v>
      </c>
      <c r="BQ407" s="19">
        <f t="shared" si="291"/>
        <v>1</v>
      </c>
      <c r="BR407" s="19">
        <f t="shared" si="292"/>
        <v>0</v>
      </c>
      <c r="BS407" s="19">
        <f t="shared" si="293"/>
        <v>0</v>
      </c>
      <c r="BT407" s="19">
        <f t="shared" si="294"/>
        <v>0</v>
      </c>
      <c r="BU407" s="19">
        <f t="shared" si="295"/>
        <v>0</v>
      </c>
      <c r="BV407" s="19">
        <f t="shared" si="296"/>
        <v>0</v>
      </c>
      <c r="BW407" s="19">
        <f t="shared" si="297"/>
        <v>0</v>
      </c>
      <c r="BY407" s="12" t="str">
        <f t="shared" si="298"/>
        <v/>
      </c>
      <c r="BZ407" s="12"/>
      <c r="CA407" s="12" t="str">
        <f t="shared" si="299"/>
        <v/>
      </c>
      <c r="CB407" s="12" t="str">
        <f t="shared" si="300"/>
        <v>PRD_BODY</v>
      </c>
      <c r="CC407" s="12" t="str">
        <f t="shared" si="301"/>
        <v>PRD_BODY</v>
      </c>
    </row>
    <row r="408" spans="1:81" ht="14.25" customHeight="1" x14ac:dyDescent="0.35">
      <c r="A408" s="77" t="str">
        <f t="shared" si="265"/>
        <v>Not Completed</v>
      </c>
      <c r="C408" s="19">
        <f t="shared" si="302"/>
        <v>407</v>
      </c>
      <c r="D408" s="14" t="str">
        <f t="shared" si="266"/>
        <v/>
      </c>
      <c r="E408" s="15"/>
      <c r="F408" s="15"/>
      <c r="G408" s="15"/>
      <c r="H408" s="20" t="str">
        <f t="shared" si="267"/>
        <v/>
      </c>
      <c r="I408" s="15"/>
      <c r="J408" s="15"/>
      <c r="K408" s="65"/>
      <c r="L408" s="65"/>
      <c r="M408" s="15"/>
      <c r="N408" s="15"/>
      <c r="O408" s="15"/>
      <c r="P408" s="16"/>
      <c r="Q408" s="21" t="str">
        <f>IF(ISBLANK(O408)=TRUE,"",VLOOKUP(O408,'validation code'!$X$35:$Y$38,2,0))</f>
        <v/>
      </c>
      <c r="R408" s="84" t="e">
        <f t="shared" si="268"/>
        <v>#VALUE!</v>
      </c>
      <c r="S408" s="16"/>
      <c r="T408" s="83" t="e">
        <f t="shared" si="269"/>
        <v>#VALUE!</v>
      </c>
      <c r="U408" s="66"/>
      <c r="V408" s="66"/>
      <c r="W408" s="66"/>
      <c r="X408" s="66"/>
      <c r="Y408" s="76"/>
      <c r="Z408" s="66"/>
      <c r="AA408" s="76"/>
      <c r="AB408" s="79">
        <f t="shared" si="303"/>
        <v>0</v>
      </c>
      <c r="AC408" s="79">
        <f t="shared" si="303"/>
        <v>0</v>
      </c>
      <c r="AD408" s="79">
        <f t="shared" si="303"/>
        <v>0</v>
      </c>
      <c r="AE408" s="79">
        <f t="shared" si="303"/>
        <v>0</v>
      </c>
      <c r="AF408" s="79">
        <f t="shared" si="303"/>
        <v>0</v>
      </c>
      <c r="AG408" s="79">
        <f t="shared" si="303"/>
        <v>0</v>
      </c>
      <c r="AH408" s="79">
        <f t="shared" si="303"/>
        <v>0</v>
      </c>
      <c r="AI408" s="79">
        <f t="shared" si="303"/>
        <v>0</v>
      </c>
      <c r="AJ408" s="79">
        <f t="shared" si="303"/>
        <v>0</v>
      </c>
      <c r="AK408" s="79">
        <f t="shared" si="303"/>
        <v>0</v>
      </c>
      <c r="AL408" s="79">
        <f t="shared" si="303"/>
        <v>0</v>
      </c>
      <c r="AM408" s="79">
        <f t="shared" si="303"/>
        <v>0</v>
      </c>
      <c r="AN408" s="68" t="e">
        <f t="shared" si="270"/>
        <v>#VALUE!</v>
      </c>
      <c r="AP408" s="77" t="str">
        <f>IF(ISBLANK(F408),"",VLOOKUP(F408,'validation code'!$T$64:$U$120,2,0))</f>
        <v/>
      </c>
      <c r="AQ408" s="77" t="str">
        <f>IF(ISBLANK(F408),"",VLOOKUP(F408,'validation code'!$T$3:$U$59,2,0))</f>
        <v/>
      </c>
      <c r="AR408" s="77" t="str">
        <f>IF(ISBLANK(M408)=TRUE,"",VLOOKUP(M408,'validation code'!$X$48:$Y$49,2,0))</f>
        <v/>
      </c>
      <c r="AS408" s="77" t="str">
        <f>IF(ISBLANK(F408)=TRUE,"",VLOOKUP(F408,'validation code'!$A$22:$B$79,2,0))</f>
        <v/>
      </c>
      <c r="AU408" s="77" t="s">
        <v>40</v>
      </c>
      <c r="AV408" s="77" t="str">
        <f>IF(ISBLANK($B$2)=TRUE,"",VLOOKUP($B$2,'validation code'!$W$54:$X$69,2,0))</f>
        <v>PRB</v>
      </c>
      <c r="AW408" s="77" t="str">
        <f t="shared" si="271"/>
        <v>01</v>
      </c>
      <c r="AX408" s="77" t="str">
        <f t="shared" si="272"/>
        <v/>
      </c>
      <c r="AY408" s="77" t="str">
        <f t="shared" si="273"/>
        <v>0407</v>
      </c>
      <c r="AZ408" s="77" t="str">
        <f t="shared" si="274"/>
        <v>EX-22-PRB-01--0407</v>
      </c>
      <c r="BA408" s="77" t="str">
        <f t="shared" si="275"/>
        <v>Not Completed</v>
      </c>
      <c r="BB408" s="19">
        <f t="shared" si="276"/>
        <v>0</v>
      </c>
      <c r="BC408" s="19">
        <f t="shared" si="277"/>
        <v>0</v>
      </c>
      <c r="BD408" s="19">
        <f t="shared" si="278"/>
        <v>0</v>
      </c>
      <c r="BE408" s="19">
        <f t="shared" si="279"/>
        <v>1</v>
      </c>
      <c r="BF408" s="19">
        <f t="shared" si="280"/>
        <v>0</v>
      </c>
      <c r="BG408" s="19">
        <f t="shared" si="281"/>
        <v>0</v>
      </c>
      <c r="BH408" s="19">
        <f t="shared" si="282"/>
        <v>0</v>
      </c>
      <c r="BI408" s="19">
        <f t="shared" si="283"/>
        <v>0</v>
      </c>
      <c r="BJ408" s="19">
        <f t="shared" si="284"/>
        <v>0</v>
      </c>
      <c r="BK408" s="19">
        <f t="shared" si="285"/>
        <v>0</v>
      </c>
      <c r="BL408" s="19">
        <f t="shared" si="286"/>
        <v>0</v>
      </c>
      <c r="BM408" s="19">
        <f t="shared" si="287"/>
        <v>0</v>
      </c>
      <c r="BN408" s="19">
        <f t="shared" si="288"/>
        <v>1</v>
      </c>
      <c r="BO408" s="19">
        <f t="shared" si="289"/>
        <v>1</v>
      </c>
      <c r="BP408" s="19">
        <f t="shared" si="290"/>
        <v>0</v>
      </c>
      <c r="BQ408" s="19">
        <f t="shared" si="291"/>
        <v>1</v>
      </c>
      <c r="BR408" s="19">
        <f t="shared" si="292"/>
        <v>0</v>
      </c>
      <c r="BS408" s="19">
        <f t="shared" si="293"/>
        <v>0</v>
      </c>
      <c r="BT408" s="19">
        <f t="shared" si="294"/>
        <v>0</v>
      </c>
      <c r="BU408" s="19">
        <f t="shared" si="295"/>
        <v>0</v>
      </c>
      <c r="BV408" s="19">
        <f t="shared" si="296"/>
        <v>0</v>
      </c>
      <c r="BW408" s="19">
        <f t="shared" si="297"/>
        <v>0</v>
      </c>
      <c r="BY408" s="12" t="str">
        <f t="shared" si="298"/>
        <v/>
      </c>
      <c r="BZ408" s="12"/>
      <c r="CA408" s="12" t="str">
        <f t="shared" si="299"/>
        <v/>
      </c>
      <c r="CB408" s="12" t="str">
        <f t="shared" si="300"/>
        <v>PRD_BODY</v>
      </c>
      <c r="CC408" s="12" t="str">
        <f t="shared" si="301"/>
        <v>PRD_BODY</v>
      </c>
    </row>
    <row r="409" spans="1:81" ht="14.25" customHeight="1" x14ac:dyDescent="0.35">
      <c r="A409" s="77" t="str">
        <f t="shared" si="265"/>
        <v>Not Completed</v>
      </c>
      <c r="C409" s="19">
        <f t="shared" si="302"/>
        <v>408</v>
      </c>
      <c r="D409" s="14" t="str">
        <f t="shared" si="266"/>
        <v/>
      </c>
      <c r="E409" s="15"/>
      <c r="F409" s="15"/>
      <c r="G409" s="15"/>
      <c r="H409" s="20" t="str">
        <f t="shared" si="267"/>
        <v/>
      </c>
      <c r="I409" s="15"/>
      <c r="J409" s="15"/>
      <c r="K409" s="65"/>
      <c r="L409" s="65"/>
      <c r="M409" s="15"/>
      <c r="N409" s="15"/>
      <c r="O409" s="15"/>
      <c r="P409" s="16"/>
      <c r="Q409" s="21" t="str">
        <f>IF(ISBLANK(O409)=TRUE,"",VLOOKUP(O409,'validation code'!$X$35:$Y$38,2,0))</f>
        <v/>
      </c>
      <c r="R409" s="84" t="e">
        <f t="shared" si="268"/>
        <v>#VALUE!</v>
      </c>
      <c r="S409" s="16"/>
      <c r="T409" s="83" t="e">
        <f t="shared" si="269"/>
        <v>#VALUE!</v>
      </c>
      <c r="U409" s="66"/>
      <c r="V409" s="66"/>
      <c r="W409" s="66"/>
      <c r="X409" s="66"/>
      <c r="Y409" s="76"/>
      <c r="Z409" s="66"/>
      <c r="AA409" s="76"/>
      <c r="AB409" s="79">
        <f t="shared" si="303"/>
        <v>0</v>
      </c>
      <c r="AC409" s="79">
        <f t="shared" si="303"/>
        <v>0</v>
      </c>
      <c r="AD409" s="79">
        <f t="shared" si="303"/>
        <v>0</v>
      </c>
      <c r="AE409" s="79">
        <f t="shared" si="303"/>
        <v>0</v>
      </c>
      <c r="AF409" s="79">
        <f t="shared" si="303"/>
        <v>0</v>
      </c>
      <c r="AG409" s="79">
        <f t="shared" si="303"/>
        <v>0</v>
      </c>
      <c r="AH409" s="79">
        <f t="shared" si="303"/>
        <v>0</v>
      </c>
      <c r="AI409" s="79">
        <f t="shared" si="303"/>
        <v>0</v>
      </c>
      <c r="AJ409" s="79">
        <f t="shared" si="303"/>
        <v>0</v>
      </c>
      <c r="AK409" s="79">
        <f t="shared" si="303"/>
        <v>0</v>
      </c>
      <c r="AL409" s="79">
        <f t="shared" si="303"/>
        <v>0</v>
      </c>
      <c r="AM409" s="79">
        <f t="shared" si="303"/>
        <v>0</v>
      </c>
      <c r="AN409" s="68" t="e">
        <f t="shared" si="270"/>
        <v>#VALUE!</v>
      </c>
      <c r="AP409" s="77" t="str">
        <f>IF(ISBLANK(F409),"",VLOOKUP(F409,'validation code'!$T$64:$U$120,2,0))</f>
        <v/>
      </c>
      <c r="AQ409" s="77" t="str">
        <f>IF(ISBLANK(F409),"",VLOOKUP(F409,'validation code'!$T$3:$U$59,2,0))</f>
        <v/>
      </c>
      <c r="AR409" s="77" t="str">
        <f>IF(ISBLANK(M409)=TRUE,"",VLOOKUP(M409,'validation code'!$X$48:$Y$49,2,0))</f>
        <v/>
      </c>
      <c r="AS409" s="77" t="str">
        <f>IF(ISBLANK(F409)=TRUE,"",VLOOKUP(F409,'validation code'!$A$22:$B$79,2,0))</f>
        <v/>
      </c>
      <c r="AU409" s="77" t="s">
        <v>40</v>
      </c>
      <c r="AV409" s="77" t="str">
        <f>IF(ISBLANK($B$2)=TRUE,"",VLOOKUP($B$2,'validation code'!$W$54:$X$69,2,0))</f>
        <v>PRB</v>
      </c>
      <c r="AW409" s="77" t="str">
        <f t="shared" si="271"/>
        <v>01</v>
      </c>
      <c r="AX409" s="77" t="str">
        <f t="shared" si="272"/>
        <v/>
      </c>
      <c r="AY409" s="77" t="str">
        <f t="shared" si="273"/>
        <v>0408</v>
      </c>
      <c r="AZ409" s="77" t="str">
        <f t="shared" si="274"/>
        <v>EX-22-PRB-01--0408</v>
      </c>
      <c r="BA409" s="77" t="str">
        <f t="shared" si="275"/>
        <v>Not Completed</v>
      </c>
      <c r="BB409" s="19">
        <f t="shared" si="276"/>
        <v>0</v>
      </c>
      <c r="BC409" s="19">
        <f t="shared" si="277"/>
        <v>0</v>
      </c>
      <c r="BD409" s="19">
        <f t="shared" si="278"/>
        <v>0</v>
      </c>
      <c r="BE409" s="19">
        <f t="shared" si="279"/>
        <v>1</v>
      </c>
      <c r="BF409" s="19">
        <f t="shared" si="280"/>
        <v>0</v>
      </c>
      <c r="BG409" s="19">
        <f t="shared" si="281"/>
        <v>0</v>
      </c>
      <c r="BH409" s="19">
        <f t="shared" si="282"/>
        <v>0</v>
      </c>
      <c r="BI409" s="19">
        <f t="shared" si="283"/>
        <v>0</v>
      </c>
      <c r="BJ409" s="19">
        <f t="shared" si="284"/>
        <v>0</v>
      </c>
      <c r="BK409" s="19">
        <f t="shared" si="285"/>
        <v>0</v>
      </c>
      <c r="BL409" s="19">
        <f t="shared" si="286"/>
        <v>0</v>
      </c>
      <c r="BM409" s="19">
        <f t="shared" si="287"/>
        <v>0</v>
      </c>
      <c r="BN409" s="19">
        <f t="shared" si="288"/>
        <v>1</v>
      </c>
      <c r="BO409" s="19">
        <f t="shared" si="289"/>
        <v>1</v>
      </c>
      <c r="BP409" s="19">
        <f t="shared" si="290"/>
        <v>0</v>
      </c>
      <c r="BQ409" s="19">
        <f t="shared" si="291"/>
        <v>1</v>
      </c>
      <c r="BR409" s="19">
        <f t="shared" si="292"/>
        <v>0</v>
      </c>
      <c r="BS409" s="19">
        <f t="shared" si="293"/>
        <v>0</v>
      </c>
      <c r="BT409" s="19">
        <f t="shared" si="294"/>
        <v>0</v>
      </c>
      <c r="BU409" s="19">
        <f t="shared" si="295"/>
        <v>0</v>
      </c>
      <c r="BV409" s="19">
        <f t="shared" si="296"/>
        <v>0</v>
      </c>
      <c r="BW409" s="19">
        <f t="shared" si="297"/>
        <v>0</v>
      </c>
      <c r="BY409" s="12" t="str">
        <f t="shared" si="298"/>
        <v/>
      </c>
      <c r="BZ409" s="12"/>
      <c r="CA409" s="12" t="str">
        <f t="shared" si="299"/>
        <v/>
      </c>
      <c r="CB409" s="12" t="str">
        <f t="shared" si="300"/>
        <v>PRD_BODY</v>
      </c>
      <c r="CC409" s="12" t="str">
        <f t="shared" si="301"/>
        <v>PRD_BODY</v>
      </c>
    </row>
    <row r="410" spans="1:81" ht="14.25" customHeight="1" x14ac:dyDescent="0.35">
      <c r="A410" s="77" t="str">
        <f t="shared" si="265"/>
        <v>Not Completed</v>
      </c>
      <c r="C410" s="19">
        <f t="shared" si="302"/>
        <v>409</v>
      </c>
      <c r="D410" s="14" t="str">
        <f t="shared" si="266"/>
        <v/>
      </c>
      <c r="E410" s="15"/>
      <c r="F410" s="15"/>
      <c r="G410" s="15"/>
      <c r="H410" s="20" t="str">
        <f t="shared" si="267"/>
        <v/>
      </c>
      <c r="I410" s="15"/>
      <c r="J410" s="15"/>
      <c r="K410" s="65"/>
      <c r="L410" s="65"/>
      <c r="M410" s="15"/>
      <c r="N410" s="15"/>
      <c r="O410" s="15"/>
      <c r="P410" s="16"/>
      <c r="Q410" s="21" t="str">
        <f>IF(ISBLANK(O410)=TRUE,"",VLOOKUP(O410,'validation code'!$X$35:$Y$38,2,0))</f>
        <v/>
      </c>
      <c r="R410" s="84" t="e">
        <f t="shared" si="268"/>
        <v>#VALUE!</v>
      </c>
      <c r="S410" s="16"/>
      <c r="T410" s="83" t="e">
        <f t="shared" si="269"/>
        <v>#VALUE!</v>
      </c>
      <c r="U410" s="66"/>
      <c r="V410" s="66"/>
      <c r="W410" s="66"/>
      <c r="X410" s="66"/>
      <c r="Y410" s="76"/>
      <c r="Z410" s="66"/>
      <c r="AA410" s="76"/>
      <c r="AB410" s="79">
        <f t="shared" si="303"/>
        <v>0</v>
      </c>
      <c r="AC410" s="79">
        <f t="shared" si="303"/>
        <v>0</v>
      </c>
      <c r="AD410" s="79">
        <f t="shared" si="303"/>
        <v>0</v>
      </c>
      <c r="AE410" s="79">
        <f t="shared" si="303"/>
        <v>0</v>
      </c>
      <c r="AF410" s="79">
        <f t="shared" si="303"/>
        <v>0</v>
      </c>
      <c r="AG410" s="79">
        <f t="shared" si="303"/>
        <v>0</v>
      </c>
      <c r="AH410" s="79">
        <f t="shared" si="303"/>
        <v>0</v>
      </c>
      <c r="AI410" s="79">
        <f t="shared" si="303"/>
        <v>0</v>
      </c>
      <c r="AJ410" s="79">
        <f t="shared" si="303"/>
        <v>0</v>
      </c>
      <c r="AK410" s="79">
        <f t="shared" si="303"/>
        <v>0</v>
      </c>
      <c r="AL410" s="79">
        <f t="shared" si="303"/>
        <v>0</v>
      </c>
      <c r="AM410" s="79">
        <f t="shared" si="303"/>
        <v>0</v>
      </c>
      <c r="AN410" s="68" t="e">
        <f t="shared" si="270"/>
        <v>#VALUE!</v>
      </c>
      <c r="AP410" s="77" t="str">
        <f>IF(ISBLANK(F410),"",VLOOKUP(F410,'validation code'!$T$64:$U$120,2,0))</f>
        <v/>
      </c>
      <c r="AQ410" s="77" t="str">
        <f>IF(ISBLANK(F410),"",VLOOKUP(F410,'validation code'!$T$3:$U$59,2,0))</f>
        <v/>
      </c>
      <c r="AR410" s="77" t="str">
        <f>IF(ISBLANK(M410)=TRUE,"",VLOOKUP(M410,'validation code'!$X$48:$Y$49,2,0))</f>
        <v/>
      </c>
      <c r="AS410" s="77" t="str">
        <f>IF(ISBLANK(F410)=TRUE,"",VLOOKUP(F410,'validation code'!$A$22:$B$79,2,0))</f>
        <v/>
      </c>
      <c r="AU410" s="77" t="s">
        <v>40</v>
      </c>
      <c r="AV410" s="77" t="str">
        <f>IF(ISBLANK($B$2)=TRUE,"",VLOOKUP($B$2,'validation code'!$W$54:$X$69,2,0))</f>
        <v>PRB</v>
      </c>
      <c r="AW410" s="77" t="str">
        <f t="shared" si="271"/>
        <v>01</v>
      </c>
      <c r="AX410" s="77" t="str">
        <f t="shared" si="272"/>
        <v/>
      </c>
      <c r="AY410" s="77" t="str">
        <f t="shared" si="273"/>
        <v>0409</v>
      </c>
      <c r="AZ410" s="77" t="str">
        <f t="shared" si="274"/>
        <v>EX-22-PRB-01--0409</v>
      </c>
      <c r="BA410" s="77" t="str">
        <f t="shared" si="275"/>
        <v>Not Completed</v>
      </c>
      <c r="BB410" s="19">
        <f t="shared" si="276"/>
        <v>0</v>
      </c>
      <c r="BC410" s="19">
        <f t="shared" si="277"/>
        <v>0</v>
      </c>
      <c r="BD410" s="19">
        <f t="shared" si="278"/>
        <v>0</v>
      </c>
      <c r="BE410" s="19">
        <f t="shared" si="279"/>
        <v>1</v>
      </c>
      <c r="BF410" s="19">
        <f t="shared" si="280"/>
        <v>0</v>
      </c>
      <c r="BG410" s="19">
        <f t="shared" si="281"/>
        <v>0</v>
      </c>
      <c r="BH410" s="19">
        <f t="shared" si="282"/>
        <v>0</v>
      </c>
      <c r="BI410" s="19">
        <f t="shared" si="283"/>
        <v>0</v>
      </c>
      <c r="BJ410" s="19">
        <f t="shared" si="284"/>
        <v>0</v>
      </c>
      <c r="BK410" s="19">
        <f t="shared" si="285"/>
        <v>0</v>
      </c>
      <c r="BL410" s="19">
        <f t="shared" si="286"/>
        <v>0</v>
      </c>
      <c r="BM410" s="19">
        <f t="shared" si="287"/>
        <v>0</v>
      </c>
      <c r="BN410" s="19">
        <f t="shared" si="288"/>
        <v>1</v>
      </c>
      <c r="BO410" s="19">
        <f t="shared" si="289"/>
        <v>1</v>
      </c>
      <c r="BP410" s="19">
        <f t="shared" si="290"/>
        <v>0</v>
      </c>
      <c r="BQ410" s="19">
        <f t="shared" si="291"/>
        <v>1</v>
      </c>
      <c r="BR410" s="19">
        <f t="shared" si="292"/>
        <v>0</v>
      </c>
      <c r="BS410" s="19">
        <f t="shared" si="293"/>
        <v>0</v>
      </c>
      <c r="BT410" s="19">
        <f t="shared" si="294"/>
        <v>0</v>
      </c>
      <c r="BU410" s="19">
        <f t="shared" si="295"/>
        <v>0</v>
      </c>
      <c r="BV410" s="19">
        <f t="shared" si="296"/>
        <v>0</v>
      </c>
      <c r="BW410" s="19">
        <f t="shared" si="297"/>
        <v>0</v>
      </c>
      <c r="BY410" s="12" t="str">
        <f t="shared" si="298"/>
        <v/>
      </c>
      <c r="BZ410" s="12"/>
      <c r="CA410" s="12" t="str">
        <f t="shared" si="299"/>
        <v/>
      </c>
      <c r="CB410" s="12" t="str">
        <f t="shared" si="300"/>
        <v>PRD_BODY</v>
      </c>
      <c r="CC410" s="12" t="str">
        <f t="shared" si="301"/>
        <v>PRD_BODY</v>
      </c>
    </row>
    <row r="411" spans="1:81" ht="14.25" customHeight="1" x14ac:dyDescent="0.35">
      <c r="A411" s="77" t="str">
        <f t="shared" si="265"/>
        <v>Not Completed</v>
      </c>
      <c r="C411" s="19">
        <f t="shared" si="302"/>
        <v>410</v>
      </c>
      <c r="D411" s="14" t="str">
        <f t="shared" si="266"/>
        <v/>
      </c>
      <c r="E411" s="15"/>
      <c r="F411" s="15"/>
      <c r="G411" s="15"/>
      <c r="H411" s="20" t="str">
        <f t="shared" si="267"/>
        <v/>
      </c>
      <c r="I411" s="15"/>
      <c r="J411" s="15"/>
      <c r="K411" s="65"/>
      <c r="L411" s="65"/>
      <c r="M411" s="15"/>
      <c r="N411" s="15"/>
      <c r="O411" s="15"/>
      <c r="P411" s="16"/>
      <c r="Q411" s="21" t="str">
        <f>IF(ISBLANK(O411)=TRUE,"",VLOOKUP(O411,'validation code'!$X$35:$Y$38,2,0))</f>
        <v/>
      </c>
      <c r="R411" s="84" t="e">
        <f t="shared" si="268"/>
        <v>#VALUE!</v>
      </c>
      <c r="S411" s="16"/>
      <c r="T411" s="83" t="e">
        <f t="shared" si="269"/>
        <v>#VALUE!</v>
      </c>
      <c r="U411" s="66"/>
      <c r="V411" s="66"/>
      <c r="W411" s="66"/>
      <c r="X411" s="66"/>
      <c r="Y411" s="76"/>
      <c r="Z411" s="66"/>
      <c r="AA411" s="76"/>
      <c r="AB411" s="79">
        <f t="shared" si="303"/>
        <v>0</v>
      </c>
      <c r="AC411" s="79">
        <f t="shared" si="303"/>
        <v>0</v>
      </c>
      <c r="AD411" s="79">
        <f t="shared" si="303"/>
        <v>0</v>
      </c>
      <c r="AE411" s="79">
        <f t="shared" si="303"/>
        <v>0</v>
      </c>
      <c r="AF411" s="79">
        <f t="shared" si="303"/>
        <v>0</v>
      </c>
      <c r="AG411" s="79">
        <f t="shared" si="303"/>
        <v>0</v>
      </c>
      <c r="AH411" s="79">
        <f t="shared" si="303"/>
        <v>0</v>
      </c>
      <c r="AI411" s="79">
        <f t="shared" si="303"/>
        <v>0</v>
      </c>
      <c r="AJ411" s="79">
        <f t="shared" si="303"/>
        <v>0</v>
      </c>
      <c r="AK411" s="79">
        <f t="shared" si="303"/>
        <v>0</v>
      </c>
      <c r="AL411" s="79">
        <f t="shared" si="303"/>
        <v>0</v>
      </c>
      <c r="AM411" s="79">
        <f t="shared" si="303"/>
        <v>0</v>
      </c>
      <c r="AN411" s="68" t="e">
        <f t="shared" si="270"/>
        <v>#VALUE!</v>
      </c>
      <c r="AP411" s="77" t="str">
        <f>IF(ISBLANK(F411),"",VLOOKUP(F411,'validation code'!$T$64:$U$120,2,0))</f>
        <v/>
      </c>
      <c r="AQ411" s="77" t="str">
        <f>IF(ISBLANK(F411),"",VLOOKUP(F411,'validation code'!$T$3:$U$59,2,0))</f>
        <v/>
      </c>
      <c r="AR411" s="77" t="str">
        <f>IF(ISBLANK(M411)=TRUE,"",VLOOKUP(M411,'validation code'!$X$48:$Y$49,2,0))</f>
        <v/>
      </c>
      <c r="AS411" s="77" t="str">
        <f>IF(ISBLANK(F411)=TRUE,"",VLOOKUP(F411,'validation code'!$A$22:$B$79,2,0))</f>
        <v/>
      </c>
      <c r="AU411" s="77" t="s">
        <v>40</v>
      </c>
      <c r="AV411" s="77" t="str">
        <f>IF(ISBLANK($B$2)=TRUE,"",VLOOKUP($B$2,'validation code'!$W$54:$X$69,2,0))</f>
        <v>PRB</v>
      </c>
      <c r="AW411" s="77" t="str">
        <f t="shared" si="271"/>
        <v>01</v>
      </c>
      <c r="AX411" s="77" t="str">
        <f t="shared" si="272"/>
        <v/>
      </c>
      <c r="AY411" s="77" t="str">
        <f t="shared" si="273"/>
        <v>0410</v>
      </c>
      <c r="AZ411" s="77" t="str">
        <f t="shared" si="274"/>
        <v>EX-22-PRB-01--0410</v>
      </c>
      <c r="BA411" s="77" t="str">
        <f t="shared" si="275"/>
        <v>Not Completed</v>
      </c>
      <c r="BB411" s="19">
        <f t="shared" si="276"/>
        <v>0</v>
      </c>
      <c r="BC411" s="19">
        <f t="shared" si="277"/>
        <v>0</v>
      </c>
      <c r="BD411" s="19">
        <f t="shared" si="278"/>
        <v>0</v>
      </c>
      <c r="BE411" s="19">
        <f t="shared" si="279"/>
        <v>1</v>
      </c>
      <c r="BF411" s="19">
        <f t="shared" si="280"/>
        <v>0</v>
      </c>
      <c r="BG411" s="19">
        <f t="shared" si="281"/>
        <v>0</v>
      </c>
      <c r="BH411" s="19">
        <f t="shared" si="282"/>
        <v>0</v>
      </c>
      <c r="BI411" s="19">
        <f t="shared" si="283"/>
        <v>0</v>
      </c>
      <c r="BJ411" s="19">
        <f t="shared" si="284"/>
        <v>0</v>
      </c>
      <c r="BK411" s="19">
        <f t="shared" si="285"/>
        <v>0</v>
      </c>
      <c r="BL411" s="19">
        <f t="shared" si="286"/>
        <v>0</v>
      </c>
      <c r="BM411" s="19">
        <f t="shared" si="287"/>
        <v>0</v>
      </c>
      <c r="BN411" s="19">
        <f t="shared" si="288"/>
        <v>1</v>
      </c>
      <c r="BO411" s="19">
        <f t="shared" si="289"/>
        <v>1</v>
      </c>
      <c r="BP411" s="19">
        <f t="shared" si="290"/>
        <v>0</v>
      </c>
      <c r="BQ411" s="19">
        <f t="shared" si="291"/>
        <v>1</v>
      </c>
      <c r="BR411" s="19">
        <f t="shared" si="292"/>
        <v>0</v>
      </c>
      <c r="BS411" s="19">
        <f t="shared" si="293"/>
        <v>0</v>
      </c>
      <c r="BT411" s="19">
        <f t="shared" si="294"/>
        <v>0</v>
      </c>
      <c r="BU411" s="19">
        <f t="shared" si="295"/>
        <v>0</v>
      </c>
      <c r="BV411" s="19">
        <f t="shared" si="296"/>
        <v>0</v>
      </c>
      <c r="BW411" s="19">
        <f t="shared" si="297"/>
        <v>0</v>
      </c>
      <c r="BY411" s="12" t="str">
        <f t="shared" si="298"/>
        <v/>
      </c>
      <c r="BZ411" s="12"/>
      <c r="CA411" s="12" t="str">
        <f t="shared" si="299"/>
        <v/>
      </c>
      <c r="CB411" s="12" t="str">
        <f t="shared" si="300"/>
        <v>PRD_BODY</v>
      </c>
      <c r="CC411" s="12" t="str">
        <f t="shared" si="301"/>
        <v>PRD_BODY</v>
      </c>
    </row>
    <row r="412" spans="1:81" ht="14.25" customHeight="1" x14ac:dyDescent="0.35">
      <c r="A412" s="77" t="str">
        <f t="shared" si="265"/>
        <v>Not Completed</v>
      </c>
      <c r="C412" s="19">
        <f t="shared" si="302"/>
        <v>411</v>
      </c>
      <c r="D412" s="14" t="str">
        <f t="shared" si="266"/>
        <v/>
      </c>
      <c r="E412" s="15"/>
      <c r="F412" s="15"/>
      <c r="G412" s="15"/>
      <c r="H412" s="20" t="str">
        <f t="shared" si="267"/>
        <v/>
      </c>
      <c r="I412" s="15"/>
      <c r="J412" s="15"/>
      <c r="K412" s="65"/>
      <c r="L412" s="65"/>
      <c r="M412" s="15"/>
      <c r="N412" s="15"/>
      <c r="O412" s="15"/>
      <c r="P412" s="16"/>
      <c r="Q412" s="21" t="str">
        <f>IF(ISBLANK(O412)=TRUE,"",VLOOKUP(O412,'validation code'!$X$35:$Y$38,2,0))</f>
        <v/>
      </c>
      <c r="R412" s="84" t="e">
        <f t="shared" si="268"/>
        <v>#VALUE!</v>
      </c>
      <c r="S412" s="16"/>
      <c r="T412" s="83" t="e">
        <f t="shared" si="269"/>
        <v>#VALUE!</v>
      </c>
      <c r="U412" s="66"/>
      <c r="V412" s="66"/>
      <c r="W412" s="66"/>
      <c r="X412" s="66"/>
      <c r="Y412" s="76"/>
      <c r="Z412" s="66"/>
      <c r="AA412" s="76"/>
      <c r="AB412" s="79">
        <f t="shared" si="303"/>
        <v>0</v>
      </c>
      <c r="AC412" s="79">
        <f t="shared" si="303"/>
        <v>0</v>
      </c>
      <c r="AD412" s="79">
        <f t="shared" si="303"/>
        <v>0</v>
      </c>
      <c r="AE412" s="79">
        <f t="shared" si="303"/>
        <v>0</v>
      </c>
      <c r="AF412" s="79">
        <f t="shared" si="303"/>
        <v>0</v>
      </c>
      <c r="AG412" s="79">
        <f t="shared" si="303"/>
        <v>0</v>
      </c>
      <c r="AH412" s="79">
        <f t="shared" si="303"/>
        <v>0</v>
      </c>
      <c r="AI412" s="79">
        <f t="shared" si="303"/>
        <v>0</v>
      </c>
      <c r="AJ412" s="79">
        <f t="shared" si="303"/>
        <v>0</v>
      </c>
      <c r="AK412" s="79">
        <f t="shared" si="303"/>
        <v>0</v>
      </c>
      <c r="AL412" s="79">
        <f t="shared" si="303"/>
        <v>0</v>
      </c>
      <c r="AM412" s="79">
        <f t="shared" si="303"/>
        <v>0</v>
      </c>
      <c r="AN412" s="68" t="e">
        <f t="shared" si="270"/>
        <v>#VALUE!</v>
      </c>
      <c r="AP412" s="77" t="str">
        <f>IF(ISBLANK(F412),"",VLOOKUP(F412,'validation code'!$T$64:$U$120,2,0))</f>
        <v/>
      </c>
      <c r="AQ412" s="77" t="str">
        <f>IF(ISBLANK(F412),"",VLOOKUP(F412,'validation code'!$T$3:$U$59,2,0))</f>
        <v/>
      </c>
      <c r="AR412" s="77" t="str">
        <f>IF(ISBLANK(M412)=TRUE,"",VLOOKUP(M412,'validation code'!$X$48:$Y$49,2,0))</f>
        <v/>
      </c>
      <c r="AS412" s="77" t="str">
        <f>IF(ISBLANK(F412)=TRUE,"",VLOOKUP(F412,'validation code'!$A$22:$B$79,2,0))</f>
        <v/>
      </c>
      <c r="AU412" s="77" t="s">
        <v>40</v>
      </c>
      <c r="AV412" s="77" t="str">
        <f>IF(ISBLANK($B$2)=TRUE,"",VLOOKUP($B$2,'validation code'!$W$54:$X$69,2,0))</f>
        <v>PRB</v>
      </c>
      <c r="AW412" s="77" t="str">
        <f t="shared" si="271"/>
        <v>01</v>
      </c>
      <c r="AX412" s="77" t="str">
        <f t="shared" si="272"/>
        <v/>
      </c>
      <c r="AY412" s="77" t="str">
        <f t="shared" si="273"/>
        <v>0411</v>
      </c>
      <c r="AZ412" s="77" t="str">
        <f t="shared" si="274"/>
        <v>EX-22-PRB-01--0411</v>
      </c>
      <c r="BA412" s="77" t="str">
        <f t="shared" si="275"/>
        <v>Not Completed</v>
      </c>
      <c r="BB412" s="19">
        <f t="shared" si="276"/>
        <v>0</v>
      </c>
      <c r="BC412" s="19">
        <f t="shared" si="277"/>
        <v>0</v>
      </c>
      <c r="BD412" s="19">
        <f t="shared" si="278"/>
        <v>0</v>
      </c>
      <c r="BE412" s="19">
        <f t="shared" si="279"/>
        <v>1</v>
      </c>
      <c r="BF412" s="19">
        <f t="shared" si="280"/>
        <v>0</v>
      </c>
      <c r="BG412" s="19">
        <f t="shared" si="281"/>
        <v>0</v>
      </c>
      <c r="BH412" s="19">
        <f t="shared" si="282"/>
        <v>0</v>
      </c>
      <c r="BI412" s="19">
        <f t="shared" si="283"/>
        <v>0</v>
      </c>
      <c r="BJ412" s="19">
        <f t="shared" si="284"/>
        <v>0</v>
      </c>
      <c r="BK412" s="19">
        <f t="shared" si="285"/>
        <v>0</v>
      </c>
      <c r="BL412" s="19">
        <f t="shared" si="286"/>
        <v>0</v>
      </c>
      <c r="BM412" s="19">
        <f t="shared" si="287"/>
        <v>0</v>
      </c>
      <c r="BN412" s="19">
        <f t="shared" si="288"/>
        <v>1</v>
      </c>
      <c r="BO412" s="19">
        <f t="shared" si="289"/>
        <v>1</v>
      </c>
      <c r="BP412" s="19">
        <f t="shared" si="290"/>
        <v>0</v>
      </c>
      <c r="BQ412" s="19">
        <f t="shared" si="291"/>
        <v>1</v>
      </c>
      <c r="BR412" s="19">
        <f t="shared" si="292"/>
        <v>0</v>
      </c>
      <c r="BS412" s="19">
        <f t="shared" si="293"/>
        <v>0</v>
      </c>
      <c r="BT412" s="19">
        <f t="shared" si="294"/>
        <v>0</v>
      </c>
      <c r="BU412" s="19">
        <f t="shared" si="295"/>
        <v>0</v>
      </c>
      <c r="BV412" s="19">
        <f t="shared" si="296"/>
        <v>0</v>
      </c>
      <c r="BW412" s="19">
        <f t="shared" si="297"/>
        <v>0</v>
      </c>
      <c r="BY412" s="12" t="str">
        <f t="shared" si="298"/>
        <v/>
      </c>
      <c r="BZ412" s="12"/>
      <c r="CA412" s="12" t="str">
        <f t="shared" si="299"/>
        <v/>
      </c>
      <c r="CB412" s="12" t="str">
        <f t="shared" si="300"/>
        <v>PRD_BODY</v>
      </c>
      <c r="CC412" s="12" t="str">
        <f t="shared" si="301"/>
        <v>PRD_BODY</v>
      </c>
    </row>
    <row r="413" spans="1:81" ht="14.25" customHeight="1" x14ac:dyDescent="0.35">
      <c r="A413" s="77" t="str">
        <f t="shared" si="265"/>
        <v>Not Completed</v>
      </c>
      <c r="C413" s="19">
        <f t="shared" si="302"/>
        <v>412</v>
      </c>
      <c r="D413" s="14" t="str">
        <f t="shared" si="266"/>
        <v/>
      </c>
      <c r="E413" s="15"/>
      <c r="F413" s="15"/>
      <c r="G413" s="15"/>
      <c r="H413" s="20" t="str">
        <f t="shared" si="267"/>
        <v/>
      </c>
      <c r="I413" s="15"/>
      <c r="J413" s="15"/>
      <c r="K413" s="65"/>
      <c r="L413" s="65"/>
      <c r="M413" s="15"/>
      <c r="N413" s="15"/>
      <c r="O413" s="15"/>
      <c r="P413" s="16"/>
      <c r="Q413" s="21" t="str">
        <f>IF(ISBLANK(O413)=TRUE,"",VLOOKUP(O413,'validation code'!$X$35:$Y$38,2,0))</f>
        <v/>
      </c>
      <c r="R413" s="84" t="e">
        <f t="shared" si="268"/>
        <v>#VALUE!</v>
      </c>
      <c r="S413" s="16"/>
      <c r="T413" s="83" t="e">
        <f t="shared" si="269"/>
        <v>#VALUE!</v>
      </c>
      <c r="U413" s="66"/>
      <c r="V413" s="66"/>
      <c r="W413" s="66"/>
      <c r="X413" s="66"/>
      <c r="Y413" s="76"/>
      <c r="Z413" s="66"/>
      <c r="AA413" s="76"/>
      <c r="AB413" s="79">
        <f t="shared" si="303"/>
        <v>0</v>
      </c>
      <c r="AC413" s="79">
        <f t="shared" si="303"/>
        <v>0</v>
      </c>
      <c r="AD413" s="79">
        <f t="shared" si="303"/>
        <v>0</v>
      </c>
      <c r="AE413" s="79">
        <f t="shared" si="303"/>
        <v>0</v>
      </c>
      <c r="AF413" s="79">
        <f t="shared" si="303"/>
        <v>0</v>
      </c>
      <c r="AG413" s="79">
        <f t="shared" si="303"/>
        <v>0</v>
      </c>
      <c r="AH413" s="79">
        <f t="shared" si="303"/>
        <v>0</v>
      </c>
      <c r="AI413" s="79">
        <f t="shared" si="303"/>
        <v>0</v>
      </c>
      <c r="AJ413" s="79">
        <f t="shared" si="303"/>
        <v>0</v>
      </c>
      <c r="AK413" s="79">
        <f t="shared" si="303"/>
        <v>0</v>
      </c>
      <c r="AL413" s="79">
        <f t="shared" si="303"/>
        <v>0</v>
      </c>
      <c r="AM413" s="79">
        <f t="shared" si="303"/>
        <v>0</v>
      </c>
      <c r="AN413" s="68" t="e">
        <f t="shared" si="270"/>
        <v>#VALUE!</v>
      </c>
      <c r="AP413" s="77" t="str">
        <f>IF(ISBLANK(F413),"",VLOOKUP(F413,'validation code'!$T$64:$U$120,2,0))</f>
        <v/>
      </c>
      <c r="AQ413" s="77" t="str">
        <f>IF(ISBLANK(F413),"",VLOOKUP(F413,'validation code'!$T$3:$U$59,2,0))</f>
        <v/>
      </c>
      <c r="AR413" s="77" t="str">
        <f>IF(ISBLANK(M413)=TRUE,"",VLOOKUP(M413,'validation code'!$X$48:$Y$49,2,0))</f>
        <v/>
      </c>
      <c r="AS413" s="77" t="str">
        <f>IF(ISBLANK(F413)=TRUE,"",VLOOKUP(F413,'validation code'!$A$22:$B$79,2,0))</f>
        <v/>
      </c>
      <c r="AU413" s="77" t="s">
        <v>40</v>
      </c>
      <c r="AV413" s="77" t="str">
        <f>IF(ISBLANK($B$2)=TRUE,"",VLOOKUP($B$2,'validation code'!$W$54:$X$69,2,0))</f>
        <v>PRB</v>
      </c>
      <c r="AW413" s="77" t="str">
        <f t="shared" si="271"/>
        <v>01</v>
      </c>
      <c r="AX413" s="77" t="str">
        <f t="shared" si="272"/>
        <v/>
      </c>
      <c r="AY413" s="77" t="str">
        <f t="shared" si="273"/>
        <v>0412</v>
      </c>
      <c r="AZ413" s="77" t="str">
        <f t="shared" si="274"/>
        <v>EX-22-PRB-01--0412</v>
      </c>
      <c r="BA413" s="77" t="str">
        <f t="shared" si="275"/>
        <v>Not Completed</v>
      </c>
      <c r="BB413" s="19">
        <f t="shared" si="276"/>
        <v>0</v>
      </c>
      <c r="BC413" s="19">
        <f t="shared" si="277"/>
        <v>0</v>
      </c>
      <c r="BD413" s="19">
        <f t="shared" si="278"/>
        <v>0</v>
      </c>
      <c r="BE413" s="19">
        <f t="shared" si="279"/>
        <v>1</v>
      </c>
      <c r="BF413" s="19">
        <f t="shared" si="280"/>
        <v>0</v>
      </c>
      <c r="BG413" s="19">
        <f t="shared" si="281"/>
        <v>0</v>
      </c>
      <c r="BH413" s="19">
        <f t="shared" si="282"/>
        <v>0</v>
      </c>
      <c r="BI413" s="19">
        <f t="shared" si="283"/>
        <v>0</v>
      </c>
      <c r="BJ413" s="19">
        <f t="shared" si="284"/>
        <v>0</v>
      </c>
      <c r="BK413" s="19">
        <f t="shared" si="285"/>
        <v>0</v>
      </c>
      <c r="BL413" s="19">
        <f t="shared" si="286"/>
        <v>0</v>
      </c>
      <c r="BM413" s="19">
        <f t="shared" si="287"/>
        <v>0</v>
      </c>
      <c r="BN413" s="19">
        <f t="shared" si="288"/>
        <v>1</v>
      </c>
      <c r="BO413" s="19">
        <f t="shared" si="289"/>
        <v>1</v>
      </c>
      <c r="BP413" s="19">
        <f t="shared" si="290"/>
        <v>0</v>
      </c>
      <c r="BQ413" s="19">
        <f t="shared" si="291"/>
        <v>1</v>
      </c>
      <c r="BR413" s="19">
        <f t="shared" si="292"/>
        <v>0</v>
      </c>
      <c r="BS413" s="19">
        <f t="shared" si="293"/>
        <v>0</v>
      </c>
      <c r="BT413" s="19">
        <f t="shared" si="294"/>
        <v>0</v>
      </c>
      <c r="BU413" s="19">
        <f t="shared" si="295"/>
        <v>0</v>
      </c>
      <c r="BV413" s="19">
        <f t="shared" si="296"/>
        <v>0</v>
      </c>
      <c r="BW413" s="19">
        <f t="shared" si="297"/>
        <v>0</v>
      </c>
      <c r="BY413" s="12" t="str">
        <f t="shared" si="298"/>
        <v/>
      </c>
      <c r="BZ413" s="12"/>
      <c r="CA413" s="12" t="str">
        <f t="shared" si="299"/>
        <v/>
      </c>
      <c r="CB413" s="12" t="str">
        <f t="shared" si="300"/>
        <v>PRD_BODY</v>
      </c>
      <c r="CC413" s="12" t="str">
        <f t="shared" si="301"/>
        <v>PRD_BODY</v>
      </c>
    </row>
    <row r="414" spans="1:81" ht="14.25" customHeight="1" x14ac:dyDescent="0.35">
      <c r="A414" s="77" t="str">
        <f t="shared" si="265"/>
        <v>Not Completed</v>
      </c>
      <c r="C414" s="19">
        <f t="shared" si="302"/>
        <v>413</v>
      </c>
      <c r="D414" s="14" t="str">
        <f t="shared" si="266"/>
        <v/>
      </c>
      <c r="E414" s="15"/>
      <c r="F414" s="15"/>
      <c r="G414" s="15"/>
      <c r="H414" s="20" t="str">
        <f t="shared" si="267"/>
        <v/>
      </c>
      <c r="I414" s="15"/>
      <c r="J414" s="15"/>
      <c r="K414" s="65"/>
      <c r="L414" s="65"/>
      <c r="M414" s="15"/>
      <c r="N414" s="15"/>
      <c r="O414" s="15"/>
      <c r="P414" s="16"/>
      <c r="Q414" s="21" t="str">
        <f>IF(ISBLANK(O414)=TRUE,"",VLOOKUP(O414,'validation code'!$X$35:$Y$38,2,0))</f>
        <v/>
      </c>
      <c r="R414" s="84" t="e">
        <f t="shared" si="268"/>
        <v>#VALUE!</v>
      </c>
      <c r="S414" s="16"/>
      <c r="T414" s="83" t="e">
        <f t="shared" si="269"/>
        <v>#VALUE!</v>
      </c>
      <c r="U414" s="66"/>
      <c r="V414" s="66"/>
      <c r="W414" s="66"/>
      <c r="X414" s="66"/>
      <c r="Y414" s="76"/>
      <c r="Z414" s="66"/>
      <c r="AA414" s="76"/>
      <c r="AB414" s="79">
        <f t="shared" si="303"/>
        <v>0</v>
      </c>
      <c r="AC414" s="79">
        <f t="shared" si="303"/>
        <v>0</v>
      </c>
      <c r="AD414" s="79">
        <f t="shared" si="303"/>
        <v>0</v>
      </c>
      <c r="AE414" s="79">
        <f t="shared" si="303"/>
        <v>0</v>
      </c>
      <c r="AF414" s="79">
        <f t="shared" si="303"/>
        <v>0</v>
      </c>
      <c r="AG414" s="79">
        <f t="shared" si="303"/>
        <v>0</v>
      </c>
      <c r="AH414" s="79">
        <f t="shared" si="303"/>
        <v>0</v>
      </c>
      <c r="AI414" s="79">
        <f t="shared" si="303"/>
        <v>0</v>
      </c>
      <c r="AJ414" s="79">
        <f t="shared" si="303"/>
        <v>0</v>
      </c>
      <c r="AK414" s="79">
        <f t="shared" si="303"/>
        <v>0</v>
      </c>
      <c r="AL414" s="79">
        <f t="shared" si="303"/>
        <v>0</v>
      </c>
      <c r="AM414" s="79">
        <f t="shared" si="303"/>
        <v>0</v>
      </c>
      <c r="AN414" s="68" t="e">
        <f t="shared" si="270"/>
        <v>#VALUE!</v>
      </c>
      <c r="AP414" s="77" t="str">
        <f>IF(ISBLANK(F414),"",VLOOKUP(F414,'validation code'!$T$64:$U$120,2,0))</f>
        <v/>
      </c>
      <c r="AQ414" s="77" t="str">
        <f>IF(ISBLANK(F414),"",VLOOKUP(F414,'validation code'!$T$3:$U$59,2,0))</f>
        <v/>
      </c>
      <c r="AR414" s="77" t="str">
        <f>IF(ISBLANK(M414)=TRUE,"",VLOOKUP(M414,'validation code'!$X$48:$Y$49,2,0))</f>
        <v/>
      </c>
      <c r="AS414" s="77" t="str">
        <f>IF(ISBLANK(F414)=TRUE,"",VLOOKUP(F414,'validation code'!$A$22:$B$79,2,0))</f>
        <v/>
      </c>
      <c r="AU414" s="77" t="s">
        <v>40</v>
      </c>
      <c r="AV414" s="77" t="str">
        <f>IF(ISBLANK($B$2)=TRUE,"",VLOOKUP($B$2,'validation code'!$W$54:$X$69,2,0))</f>
        <v>PRB</v>
      </c>
      <c r="AW414" s="77" t="str">
        <f t="shared" si="271"/>
        <v>01</v>
      </c>
      <c r="AX414" s="77" t="str">
        <f t="shared" si="272"/>
        <v/>
      </c>
      <c r="AY414" s="77" t="str">
        <f t="shared" si="273"/>
        <v>0413</v>
      </c>
      <c r="AZ414" s="77" t="str">
        <f t="shared" si="274"/>
        <v>EX-22-PRB-01--0413</v>
      </c>
      <c r="BA414" s="77" t="str">
        <f t="shared" si="275"/>
        <v>Not Completed</v>
      </c>
      <c r="BB414" s="19">
        <f t="shared" si="276"/>
        <v>0</v>
      </c>
      <c r="BC414" s="19">
        <f t="shared" si="277"/>
        <v>0</v>
      </c>
      <c r="BD414" s="19">
        <f t="shared" si="278"/>
        <v>0</v>
      </c>
      <c r="BE414" s="19">
        <f t="shared" si="279"/>
        <v>1</v>
      </c>
      <c r="BF414" s="19">
        <f t="shared" si="280"/>
        <v>0</v>
      </c>
      <c r="BG414" s="19">
        <f t="shared" si="281"/>
        <v>0</v>
      </c>
      <c r="BH414" s="19">
        <f t="shared" si="282"/>
        <v>0</v>
      </c>
      <c r="BI414" s="19">
        <f t="shared" si="283"/>
        <v>0</v>
      </c>
      <c r="BJ414" s="19">
        <f t="shared" si="284"/>
        <v>0</v>
      </c>
      <c r="BK414" s="19">
        <f t="shared" si="285"/>
        <v>0</v>
      </c>
      <c r="BL414" s="19">
        <f t="shared" si="286"/>
        <v>0</v>
      </c>
      <c r="BM414" s="19">
        <f t="shared" si="287"/>
        <v>0</v>
      </c>
      <c r="BN414" s="19">
        <f t="shared" si="288"/>
        <v>1</v>
      </c>
      <c r="BO414" s="19">
        <f t="shared" si="289"/>
        <v>1</v>
      </c>
      <c r="BP414" s="19">
        <f t="shared" si="290"/>
        <v>0</v>
      </c>
      <c r="BQ414" s="19">
        <f t="shared" si="291"/>
        <v>1</v>
      </c>
      <c r="BR414" s="19">
        <f t="shared" si="292"/>
        <v>0</v>
      </c>
      <c r="BS414" s="19">
        <f t="shared" si="293"/>
        <v>0</v>
      </c>
      <c r="BT414" s="19">
        <f t="shared" si="294"/>
        <v>0</v>
      </c>
      <c r="BU414" s="19">
        <f t="shared" si="295"/>
        <v>0</v>
      </c>
      <c r="BV414" s="19">
        <f t="shared" si="296"/>
        <v>0</v>
      </c>
      <c r="BW414" s="19">
        <f t="shared" si="297"/>
        <v>0</v>
      </c>
      <c r="BY414" s="12" t="str">
        <f t="shared" si="298"/>
        <v/>
      </c>
      <c r="BZ414" s="12"/>
      <c r="CA414" s="12" t="str">
        <f t="shared" si="299"/>
        <v/>
      </c>
      <c r="CB414" s="12" t="str">
        <f t="shared" si="300"/>
        <v>PRD_BODY</v>
      </c>
      <c r="CC414" s="12" t="str">
        <f t="shared" si="301"/>
        <v>PRD_BODY</v>
      </c>
    </row>
    <row r="415" spans="1:81" ht="14.25" customHeight="1" x14ac:dyDescent="0.35">
      <c r="A415" s="77" t="str">
        <f t="shared" si="265"/>
        <v>Not Completed</v>
      </c>
      <c r="C415" s="19">
        <f t="shared" si="302"/>
        <v>414</v>
      </c>
      <c r="D415" s="14" t="str">
        <f t="shared" si="266"/>
        <v/>
      </c>
      <c r="E415" s="15"/>
      <c r="F415" s="15"/>
      <c r="G415" s="15"/>
      <c r="H415" s="20" t="str">
        <f t="shared" si="267"/>
        <v/>
      </c>
      <c r="I415" s="15"/>
      <c r="J415" s="15"/>
      <c r="K415" s="65"/>
      <c r="L415" s="65"/>
      <c r="M415" s="15"/>
      <c r="N415" s="15"/>
      <c r="O415" s="15"/>
      <c r="P415" s="16"/>
      <c r="Q415" s="21" t="str">
        <f>IF(ISBLANK(O415)=TRUE,"",VLOOKUP(O415,'validation code'!$X$35:$Y$38,2,0))</f>
        <v/>
      </c>
      <c r="R415" s="84" t="e">
        <f t="shared" si="268"/>
        <v>#VALUE!</v>
      </c>
      <c r="S415" s="16"/>
      <c r="T415" s="83" t="e">
        <f t="shared" si="269"/>
        <v>#VALUE!</v>
      </c>
      <c r="U415" s="66"/>
      <c r="V415" s="66"/>
      <c r="W415" s="66"/>
      <c r="X415" s="66"/>
      <c r="Y415" s="76"/>
      <c r="Z415" s="66"/>
      <c r="AA415" s="76"/>
      <c r="AB415" s="79">
        <f t="shared" si="303"/>
        <v>0</v>
      </c>
      <c r="AC415" s="79">
        <f t="shared" si="303"/>
        <v>0</v>
      </c>
      <c r="AD415" s="79">
        <f t="shared" si="303"/>
        <v>0</v>
      </c>
      <c r="AE415" s="79">
        <f t="shared" si="303"/>
        <v>0</v>
      </c>
      <c r="AF415" s="79">
        <f t="shared" si="303"/>
        <v>0</v>
      </c>
      <c r="AG415" s="79">
        <f t="shared" si="303"/>
        <v>0</v>
      </c>
      <c r="AH415" s="79">
        <f t="shared" si="303"/>
        <v>0</v>
      </c>
      <c r="AI415" s="79">
        <f t="shared" si="303"/>
        <v>0</v>
      </c>
      <c r="AJ415" s="79">
        <f t="shared" si="303"/>
        <v>0</v>
      </c>
      <c r="AK415" s="79">
        <f t="shared" si="303"/>
        <v>0</v>
      </c>
      <c r="AL415" s="79">
        <f t="shared" si="303"/>
        <v>0</v>
      </c>
      <c r="AM415" s="79">
        <f t="shared" si="303"/>
        <v>0</v>
      </c>
      <c r="AN415" s="68" t="e">
        <f t="shared" si="270"/>
        <v>#VALUE!</v>
      </c>
      <c r="AP415" s="77" t="str">
        <f>IF(ISBLANK(F415),"",VLOOKUP(F415,'validation code'!$T$64:$U$120,2,0))</f>
        <v/>
      </c>
      <c r="AQ415" s="77" t="str">
        <f>IF(ISBLANK(F415),"",VLOOKUP(F415,'validation code'!$T$3:$U$59,2,0))</f>
        <v/>
      </c>
      <c r="AR415" s="77" t="str">
        <f>IF(ISBLANK(M415)=TRUE,"",VLOOKUP(M415,'validation code'!$X$48:$Y$49,2,0))</f>
        <v/>
      </c>
      <c r="AS415" s="77" t="str">
        <f>IF(ISBLANK(F415)=TRUE,"",VLOOKUP(F415,'validation code'!$A$22:$B$79,2,0))</f>
        <v/>
      </c>
      <c r="AU415" s="77" t="s">
        <v>40</v>
      </c>
      <c r="AV415" s="77" t="str">
        <f>IF(ISBLANK($B$2)=TRUE,"",VLOOKUP($B$2,'validation code'!$W$54:$X$69,2,0))</f>
        <v>PRB</v>
      </c>
      <c r="AW415" s="77" t="str">
        <f t="shared" si="271"/>
        <v>01</v>
      </c>
      <c r="AX415" s="77" t="str">
        <f t="shared" si="272"/>
        <v/>
      </c>
      <c r="AY415" s="77" t="str">
        <f t="shared" si="273"/>
        <v>0414</v>
      </c>
      <c r="AZ415" s="77" t="str">
        <f t="shared" si="274"/>
        <v>EX-22-PRB-01--0414</v>
      </c>
      <c r="BA415" s="77" t="str">
        <f t="shared" si="275"/>
        <v>Not Completed</v>
      </c>
      <c r="BB415" s="19">
        <f t="shared" si="276"/>
        <v>0</v>
      </c>
      <c r="BC415" s="19">
        <f t="shared" si="277"/>
        <v>0</v>
      </c>
      <c r="BD415" s="19">
        <f t="shared" si="278"/>
        <v>0</v>
      </c>
      <c r="BE415" s="19">
        <f t="shared" si="279"/>
        <v>1</v>
      </c>
      <c r="BF415" s="19">
        <f t="shared" si="280"/>
        <v>0</v>
      </c>
      <c r="BG415" s="19">
        <f t="shared" si="281"/>
        <v>0</v>
      </c>
      <c r="BH415" s="19">
        <f t="shared" si="282"/>
        <v>0</v>
      </c>
      <c r="BI415" s="19">
        <f t="shared" si="283"/>
        <v>0</v>
      </c>
      <c r="BJ415" s="19">
        <f t="shared" si="284"/>
        <v>0</v>
      </c>
      <c r="BK415" s="19">
        <f t="shared" si="285"/>
        <v>0</v>
      </c>
      <c r="BL415" s="19">
        <f t="shared" si="286"/>
        <v>0</v>
      </c>
      <c r="BM415" s="19">
        <f t="shared" si="287"/>
        <v>0</v>
      </c>
      <c r="BN415" s="19">
        <f t="shared" si="288"/>
        <v>1</v>
      </c>
      <c r="BO415" s="19">
        <f t="shared" si="289"/>
        <v>1</v>
      </c>
      <c r="BP415" s="19">
        <f t="shared" si="290"/>
        <v>0</v>
      </c>
      <c r="BQ415" s="19">
        <f t="shared" si="291"/>
        <v>1</v>
      </c>
      <c r="BR415" s="19">
        <f t="shared" si="292"/>
        <v>0</v>
      </c>
      <c r="BS415" s="19">
        <f t="shared" si="293"/>
        <v>0</v>
      </c>
      <c r="BT415" s="19">
        <f t="shared" si="294"/>
        <v>0</v>
      </c>
      <c r="BU415" s="19">
        <f t="shared" si="295"/>
        <v>0</v>
      </c>
      <c r="BV415" s="19">
        <f t="shared" si="296"/>
        <v>0</v>
      </c>
      <c r="BW415" s="19">
        <f t="shared" si="297"/>
        <v>0</v>
      </c>
      <c r="BY415" s="12" t="str">
        <f t="shared" si="298"/>
        <v/>
      </c>
      <c r="BZ415" s="12"/>
      <c r="CA415" s="12" t="str">
        <f t="shared" si="299"/>
        <v/>
      </c>
      <c r="CB415" s="12" t="str">
        <f t="shared" si="300"/>
        <v>PRD_BODY</v>
      </c>
      <c r="CC415" s="12" t="str">
        <f t="shared" si="301"/>
        <v>PRD_BODY</v>
      </c>
    </row>
    <row r="416" spans="1:81" ht="14.25" customHeight="1" x14ac:dyDescent="0.35">
      <c r="A416" s="77" t="str">
        <f t="shared" si="265"/>
        <v>Not Completed</v>
      </c>
      <c r="C416" s="19">
        <f t="shared" si="302"/>
        <v>415</v>
      </c>
      <c r="D416" s="14" t="str">
        <f t="shared" si="266"/>
        <v/>
      </c>
      <c r="E416" s="15"/>
      <c r="F416" s="15"/>
      <c r="G416" s="15"/>
      <c r="H416" s="20" t="str">
        <f t="shared" si="267"/>
        <v/>
      </c>
      <c r="I416" s="15"/>
      <c r="J416" s="15"/>
      <c r="K416" s="65"/>
      <c r="L416" s="65"/>
      <c r="M416" s="15"/>
      <c r="N416" s="15"/>
      <c r="O416" s="15"/>
      <c r="P416" s="16"/>
      <c r="Q416" s="21" t="str">
        <f>IF(ISBLANK(O416)=TRUE,"",VLOOKUP(O416,'validation code'!$X$35:$Y$38,2,0))</f>
        <v/>
      </c>
      <c r="R416" s="84" t="e">
        <f t="shared" si="268"/>
        <v>#VALUE!</v>
      </c>
      <c r="S416" s="16"/>
      <c r="T416" s="83" t="e">
        <f t="shared" si="269"/>
        <v>#VALUE!</v>
      </c>
      <c r="U416" s="66"/>
      <c r="V416" s="66"/>
      <c r="W416" s="66"/>
      <c r="X416" s="66"/>
      <c r="Y416" s="76"/>
      <c r="Z416" s="66"/>
      <c r="AA416" s="76"/>
      <c r="AB416" s="79">
        <f t="shared" si="303"/>
        <v>0</v>
      </c>
      <c r="AC416" s="79">
        <f t="shared" si="303"/>
        <v>0</v>
      </c>
      <c r="AD416" s="79">
        <f t="shared" si="303"/>
        <v>0</v>
      </c>
      <c r="AE416" s="79">
        <f t="shared" si="303"/>
        <v>0</v>
      </c>
      <c r="AF416" s="79">
        <f t="shared" si="303"/>
        <v>0</v>
      </c>
      <c r="AG416" s="79">
        <f t="shared" si="303"/>
        <v>0</v>
      </c>
      <c r="AH416" s="79">
        <f t="shared" si="303"/>
        <v>0</v>
      </c>
      <c r="AI416" s="79">
        <f t="shared" si="303"/>
        <v>0</v>
      </c>
      <c r="AJ416" s="79">
        <f t="shared" si="303"/>
        <v>0</v>
      </c>
      <c r="AK416" s="79">
        <f t="shared" si="303"/>
        <v>0</v>
      </c>
      <c r="AL416" s="79">
        <f t="shared" si="303"/>
        <v>0</v>
      </c>
      <c r="AM416" s="79">
        <f t="shared" si="303"/>
        <v>0</v>
      </c>
      <c r="AN416" s="68" t="e">
        <f t="shared" si="270"/>
        <v>#VALUE!</v>
      </c>
      <c r="AP416" s="77" t="str">
        <f>IF(ISBLANK(F416),"",VLOOKUP(F416,'validation code'!$T$64:$U$120,2,0))</f>
        <v/>
      </c>
      <c r="AQ416" s="77" t="str">
        <f>IF(ISBLANK(F416),"",VLOOKUP(F416,'validation code'!$T$3:$U$59,2,0))</f>
        <v/>
      </c>
      <c r="AR416" s="77" t="str">
        <f>IF(ISBLANK(M416)=TRUE,"",VLOOKUP(M416,'validation code'!$X$48:$Y$49,2,0))</f>
        <v/>
      </c>
      <c r="AS416" s="77" t="str">
        <f>IF(ISBLANK(F416)=TRUE,"",VLOOKUP(F416,'validation code'!$A$22:$B$79,2,0))</f>
        <v/>
      </c>
      <c r="AU416" s="77" t="s">
        <v>40</v>
      </c>
      <c r="AV416" s="77" t="str">
        <f>IF(ISBLANK($B$2)=TRUE,"",VLOOKUP($B$2,'validation code'!$W$54:$X$69,2,0))</f>
        <v>PRB</v>
      </c>
      <c r="AW416" s="77" t="str">
        <f t="shared" si="271"/>
        <v>01</v>
      </c>
      <c r="AX416" s="77" t="str">
        <f t="shared" si="272"/>
        <v/>
      </c>
      <c r="AY416" s="77" t="str">
        <f t="shared" si="273"/>
        <v>0415</v>
      </c>
      <c r="AZ416" s="77" t="str">
        <f t="shared" si="274"/>
        <v>EX-22-PRB-01--0415</v>
      </c>
      <c r="BA416" s="77" t="str">
        <f t="shared" si="275"/>
        <v>Not Completed</v>
      </c>
      <c r="BB416" s="19">
        <f t="shared" si="276"/>
        <v>0</v>
      </c>
      <c r="BC416" s="19">
        <f t="shared" si="277"/>
        <v>0</v>
      </c>
      <c r="BD416" s="19">
        <f t="shared" si="278"/>
        <v>0</v>
      </c>
      <c r="BE416" s="19">
        <f t="shared" si="279"/>
        <v>1</v>
      </c>
      <c r="BF416" s="19">
        <f t="shared" si="280"/>
        <v>0</v>
      </c>
      <c r="BG416" s="19">
        <f t="shared" si="281"/>
        <v>0</v>
      </c>
      <c r="BH416" s="19">
        <f t="shared" si="282"/>
        <v>0</v>
      </c>
      <c r="BI416" s="19">
        <f t="shared" si="283"/>
        <v>0</v>
      </c>
      <c r="BJ416" s="19">
        <f t="shared" si="284"/>
        <v>0</v>
      </c>
      <c r="BK416" s="19">
        <f t="shared" si="285"/>
        <v>0</v>
      </c>
      <c r="BL416" s="19">
        <f t="shared" si="286"/>
        <v>0</v>
      </c>
      <c r="BM416" s="19">
        <f t="shared" si="287"/>
        <v>0</v>
      </c>
      <c r="BN416" s="19">
        <f t="shared" si="288"/>
        <v>1</v>
      </c>
      <c r="BO416" s="19">
        <f t="shared" si="289"/>
        <v>1</v>
      </c>
      <c r="BP416" s="19">
        <f t="shared" si="290"/>
        <v>0</v>
      </c>
      <c r="BQ416" s="19">
        <f t="shared" si="291"/>
        <v>1</v>
      </c>
      <c r="BR416" s="19">
        <f t="shared" si="292"/>
        <v>0</v>
      </c>
      <c r="BS416" s="19">
        <f t="shared" si="293"/>
        <v>0</v>
      </c>
      <c r="BT416" s="19">
        <f t="shared" si="294"/>
        <v>0</v>
      </c>
      <c r="BU416" s="19">
        <f t="shared" si="295"/>
        <v>0</v>
      </c>
      <c r="BV416" s="19">
        <f t="shared" si="296"/>
        <v>0</v>
      </c>
      <c r="BW416" s="19">
        <f t="shared" si="297"/>
        <v>0</v>
      </c>
      <c r="BY416" s="12" t="str">
        <f t="shared" si="298"/>
        <v/>
      </c>
      <c r="BZ416" s="12"/>
      <c r="CA416" s="12" t="str">
        <f t="shared" si="299"/>
        <v/>
      </c>
      <c r="CB416" s="12" t="str">
        <f t="shared" si="300"/>
        <v>PRD_BODY</v>
      </c>
      <c r="CC416" s="12" t="str">
        <f t="shared" si="301"/>
        <v>PRD_BODY</v>
      </c>
    </row>
    <row r="417" spans="1:81" ht="14.25" customHeight="1" x14ac:dyDescent="0.35">
      <c r="A417" s="77" t="str">
        <f t="shared" si="265"/>
        <v>Not Completed</v>
      </c>
      <c r="C417" s="19">
        <f t="shared" si="302"/>
        <v>416</v>
      </c>
      <c r="D417" s="14" t="str">
        <f t="shared" si="266"/>
        <v/>
      </c>
      <c r="E417" s="15"/>
      <c r="F417" s="15"/>
      <c r="G417" s="15"/>
      <c r="H417" s="20" t="str">
        <f t="shared" si="267"/>
        <v/>
      </c>
      <c r="I417" s="15"/>
      <c r="J417" s="15"/>
      <c r="K417" s="65"/>
      <c r="L417" s="65"/>
      <c r="M417" s="15"/>
      <c r="N417" s="15"/>
      <c r="O417" s="15"/>
      <c r="P417" s="16"/>
      <c r="Q417" s="21" t="str">
        <f>IF(ISBLANK(O417)=TRUE,"",VLOOKUP(O417,'validation code'!$X$35:$Y$38,2,0))</f>
        <v/>
      </c>
      <c r="R417" s="84" t="e">
        <f t="shared" si="268"/>
        <v>#VALUE!</v>
      </c>
      <c r="S417" s="16"/>
      <c r="T417" s="83" t="e">
        <f t="shared" si="269"/>
        <v>#VALUE!</v>
      </c>
      <c r="U417" s="66"/>
      <c r="V417" s="66"/>
      <c r="W417" s="66"/>
      <c r="X417" s="66"/>
      <c r="Y417" s="76"/>
      <c r="Z417" s="66"/>
      <c r="AA417" s="76"/>
      <c r="AB417" s="79">
        <f t="shared" si="303"/>
        <v>0</v>
      </c>
      <c r="AC417" s="79">
        <f t="shared" si="303"/>
        <v>0</v>
      </c>
      <c r="AD417" s="79">
        <f t="shared" si="303"/>
        <v>0</v>
      </c>
      <c r="AE417" s="79">
        <f t="shared" si="303"/>
        <v>0</v>
      </c>
      <c r="AF417" s="79">
        <f t="shared" si="303"/>
        <v>0</v>
      </c>
      <c r="AG417" s="79">
        <f t="shared" si="303"/>
        <v>0</v>
      </c>
      <c r="AH417" s="79">
        <f t="shared" si="303"/>
        <v>0</v>
      </c>
      <c r="AI417" s="79">
        <f t="shared" si="303"/>
        <v>0</v>
      </c>
      <c r="AJ417" s="79">
        <f t="shared" si="303"/>
        <v>0</v>
      </c>
      <c r="AK417" s="79">
        <f t="shared" si="303"/>
        <v>0</v>
      </c>
      <c r="AL417" s="79">
        <f t="shared" si="303"/>
        <v>0</v>
      </c>
      <c r="AM417" s="79">
        <f t="shared" si="303"/>
        <v>0</v>
      </c>
      <c r="AN417" s="68" t="e">
        <f t="shared" si="270"/>
        <v>#VALUE!</v>
      </c>
      <c r="AP417" s="77" t="str">
        <f>IF(ISBLANK(F417),"",VLOOKUP(F417,'validation code'!$T$64:$U$120,2,0))</f>
        <v/>
      </c>
      <c r="AQ417" s="77" t="str">
        <f>IF(ISBLANK(F417),"",VLOOKUP(F417,'validation code'!$T$3:$U$59,2,0))</f>
        <v/>
      </c>
      <c r="AR417" s="77" t="str">
        <f>IF(ISBLANK(M417)=TRUE,"",VLOOKUP(M417,'validation code'!$X$48:$Y$49,2,0))</f>
        <v/>
      </c>
      <c r="AS417" s="77" t="str">
        <f>IF(ISBLANK(F417)=TRUE,"",VLOOKUP(F417,'validation code'!$A$22:$B$79,2,0))</f>
        <v/>
      </c>
      <c r="AU417" s="77" t="s">
        <v>40</v>
      </c>
      <c r="AV417" s="77" t="str">
        <f>IF(ISBLANK($B$2)=TRUE,"",VLOOKUP($B$2,'validation code'!$W$54:$X$69,2,0))</f>
        <v>PRB</v>
      </c>
      <c r="AW417" s="77" t="str">
        <f t="shared" si="271"/>
        <v>01</v>
      </c>
      <c r="AX417" s="77" t="str">
        <f t="shared" si="272"/>
        <v/>
      </c>
      <c r="AY417" s="77" t="str">
        <f t="shared" si="273"/>
        <v>0416</v>
      </c>
      <c r="AZ417" s="77" t="str">
        <f t="shared" si="274"/>
        <v>EX-22-PRB-01--0416</v>
      </c>
      <c r="BA417" s="77" t="str">
        <f t="shared" si="275"/>
        <v>Not Completed</v>
      </c>
      <c r="BB417" s="19">
        <f t="shared" si="276"/>
        <v>0</v>
      </c>
      <c r="BC417" s="19">
        <f t="shared" si="277"/>
        <v>0</v>
      </c>
      <c r="BD417" s="19">
        <f t="shared" si="278"/>
        <v>0</v>
      </c>
      <c r="BE417" s="19">
        <f t="shared" si="279"/>
        <v>1</v>
      </c>
      <c r="BF417" s="19">
        <f t="shared" si="280"/>
        <v>0</v>
      </c>
      <c r="BG417" s="19">
        <f t="shared" si="281"/>
        <v>0</v>
      </c>
      <c r="BH417" s="19">
        <f t="shared" si="282"/>
        <v>0</v>
      </c>
      <c r="BI417" s="19">
        <f t="shared" si="283"/>
        <v>0</v>
      </c>
      <c r="BJ417" s="19">
        <f t="shared" si="284"/>
        <v>0</v>
      </c>
      <c r="BK417" s="19">
        <f t="shared" si="285"/>
        <v>0</v>
      </c>
      <c r="BL417" s="19">
        <f t="shared" si="286"/>
        <v>0</v>
      </c>
      <c r="BM417" s="19">
        <f t="shared" si="287"/>
        <v>0</v>
      </c>
      <c r="BN417" s="19">
        <f t="shared" si="288"/>
        <v>1</v>
      </c>
      <c r="BO417" s="19">
        <f t="shared" si="289"/>
        <v>1</v>
      </c>
      <c r="BP417" s="19">
        <f t="shared" si="290"/>
        <v>0</v>
      </c>
      <c r="BQ417" s="19">
        <f t="shared" si="291"/>
        <v>1</v>
      </c>
      <c r="BR417" s="19">
        <f t="shared" si="292"/>
        <v>0</v>
      </c>
      <c r="BS417" s="19">
        <f t="shared" si="293"/>
        <v>0</v>
      </c>
      <c r="BT417" s="19">
        <f t="shared" si="294"/>
        <v>0</v>
      </c>
      <c r="BU417" s="19">
        <f t="shared" si="295"/>
        <v>0</v>
      </c>
      <c r="BV417" s="19">
        <f t="shared" si="296"/>
        <v>0</v>
      </c>
      <c r="BW417" s="19">
        <f t="shared" si="297"/>
        <v>0</v>
      </c>
      <c r="BY417" s="12" t="str">
        <f t="shared" si="298"/>
        <v/>
      </c>
      <c r="BZ417" s="12"/>
      <c r="CA417" s="12" t="str">
        <f t="shared" si="299"/>
        <v/>
      </c>
      <c r="CB417" s="12" t="str">
        <f t="shared" si="300"/>
        <v>PRD_BODY</v>
      </c>
      <c r="CC417" s="12" t="str">
        <f t="shared" si="301"/>
        <v>PRD_BODY</v>
      </c>
    </row>
    <row r="418" spans="1:81" ht="14.25" customHeight="1" x14ac:dyDescent="0.35">
      <c r="A418" s="77" t="str">
        <f t="shared" si="265"/>
        <v>Not Completed</v>
      </c>
      <c r="C418" s="19">
        <f t="shared" si="302"/>
        <v>417</v>
      </c>
      <c r="D418" s="14" t="str">
        <f t="shared" si="266"/>
        <v/>
      </c>
      <c r="E418" s="15"/>
      <c r="F418" s="15"/>
      <c r="G418" s="15"/>
      <c r="H418" s="20" t="str">
        <f t="shared" si="267"/>
        <v/>
      </c>
      <c r="I418" s="15"/>
      <c r="J418" s="15"/>
      <c r="K418" s="65"/>
      <c r="L418" s="65"/>
      <c r="M418" s="15"/>
      <c r="N418" s="15"/>
      <c r="O418" s="15"/>
      <c r="P418" s="16"/>
      <c r="Q418" s="21" t="str">
        <f>IF(ISBLANK(O418)=TRUE,"",VLOOKUP(O418,'validation code'!$X$35:$Y$38,2,0))</f>
        <v/>
      </c>
      <c r="R418" s="84" t="e">
        <f t="shared" si="268"/>
        <v>#VALUE!</v>
      </c>
      <c r="S418" s="16"/>
      <c r="T418" s="83" t="e">
        <f t="shared" si="269"/>
        <v>#VALUE!</v>
      </c>
      <c r="U418" s="66"/>
      <c r="V418" s="66"/>
      <c r="W418" s="66"/>
      <c r="X418" s="66"/>
      <c r="Y418" s="76"/>
      <c r="Z418" s="66"/>
      <c r="AA418" s="76"/>
      <c r="AB418" s="79">
        <f t="shared" si="303"/>
        <v>0</v>
      </c>
      <c r="AC418" s="79">
        <f t="shared" si="303"/>
        <v>0</v>
      </c>
      <c r="AD418" s="79">
        <f t="shared" si="303"/>
        <v>0</v>
      </c>
      <c r="AE418" s="79">
        <f t="shared" si="303"/>
        <v>0</v>
      </c>
      <c r="AF418" s="79">
        <f t="shared" si="303"/>
        <v>0</v>
      </c>
      <c r="AG418" s="79">
        <f t="shared" si="303"/>
        <v>0</v>
      </c>
      <c r="AH418" s="79">
        <f t="shared" si="303"/>
        <v>0</v>
      </c>
      <c r="AI418" s="79">
        <f t="shared" si="303"/>
        <v>0</v>
      </c>
      <c r="AJ418" s="79">
        <f t="shared" si="303"/>
        <v>0</v>
      </c>
      <c r="AK418" s="79">
        <f t="shared" si="303"/>
        <v>0</v>
      </c>
      <c r="AL418" s="79">
        <f t="shared" si="303"/>
        <v>0</v>
      </c>
      <c r="AM418" s="79">
        <f t="shared" si="303"/>
        <v>0</v>
      </c>
      <c r="AN418" s="68" t="e">
        <f t="shared" si="270"/>
        <v>#VALUE!</v>
      </c>
      <c r="AP418" s="77" t="str">
        <f>IF(ISBLANK(F418),"",VLOOKUP(F418,'validation code'!$T$64:$U$120,2,0))</f>
        <v/>
      </c>
      <c r="AQ418" s="77" t="str">
        <f>IF(ISBLANK(F418),"",VLOOKUP(F418,'validation code'!$T$3:$U$59,2,0))</f>
        <v/>
      </c>
      <c r="AR418" s="77" t="str">
        <f>IF(ISBLANK(M418)=TRUE,"",VLOOKUP(M418,'validation code'!$X$48:$Y$49,2,0))</f>
        <v/>
      </c>
      <c r="AS418" s="77" t="str">
        <f>IF(ISBLANK(F418)=TRUE,"",VLOOKUP(F418,'validation code'!$A$22:$B$79,2,0))</f>
        <v/>
      </c>
      <c r="AU418" s="77" t="s">
        <v>40</v>
      </c>
      <c r="AV418" s="77" t="str">
        <f>IF(ISBLANK($B$2)=TRUE,"",VLOOKUP($B$2,'validation code'!$W$54:$X$69,2,0))</f>
        <v>PRB</v>
      </c>
      <c r="AW418" s="77" t="str">
        <f t="shared" si="271"/>
        <v>01</v>
      </c>
      <c r="AX418" s="77" t="str">
        <f t="shared" si="272"/>
        <v/>
      </c>
      <c r="AY418" s="77" t="str">
        <f t="shared" si="273"/>
        <v>0417</v>
      </c>
      <c r="AZ418" s="77" t="str">
        <f t="shared" si="274"/>
        <v>EX-22-PRB-01--0417</v>
      </c>
      <c r="BA418" s="77" t="str">
        <f t="shared" si="275"/>
        <v>Not Completed</v>
      </c>
      <c r="BB418" s="19">
        <f t="shared" si="276"/>
        <v>0</v>
      </c>
      <c r="BC418" s="19">
        <f t="shared" si="277"/>
        <v>0</v>
      </c>
      <c r="BD418" s="19">
        <f t="shared" si="278"/>
        <v>0</v>
      </c>
      <c r="BE418" s="19">
        <f t="shared" si="279"/>
        <v>1</v>
      </c>
      <c r="BF418" s="19">
        <f t="shared" si="280"/>
        <v>0</v>
      </c>
      <c r="BG418" s="19">
        <f t="shared" si="281"/>
        <v>0</v>
      </c>
      <c r="BH418" s="19">
        <f t="shared" si="282"/>
        <v>0</v>
      </c>
      <c r="BI418" s="19">
        <f t="shared" si="283"/>
        <v>0</v>
      </c>
      <c r="BJ418" s="19">
        <f t="shared" si="284"/>
        <v>0</v>
      </c>
      <c r="BK418" s="19">
        <f t="shared" si="285"/>
        <v>0</v>
      </c>
      <c r="BL418" s="19">
        <f t="shared" si="286"/>
        <v>0</v>
      </c>
      <c r="BM418" s="19">
        <f t="shared" si="287"/>
        <v>0</v>
      </c>
      <c r="BN418" s="19">
        <f t="shared" si="288"/>
        <v>1</v>
      </c>
      <c r="BO418" s="19">
        <f t="shared" si="289"/>
        <v>1</v>
      </c>
      <c r="BP418" s="19">
        <f t="shared" si="290"/>
        <v>0</v>
      </c>
      <c r="BQ418" s="19">
        <f t="shared" si="291"/>
        <v>1</v>
      </c>
      <c r="BR418" s="19">
        <f t="shared" si="292"/>
        <v>0</v>
      </c>
      <c r="BS418" s="19">
        <f t="shared" si="293"/>
        <v>0</v>
      </c>
      <c r="BT418" s="19">
        <f t="shared" si="294"/>
        <v>0</v>
      </c>
      <c r="BU418" s="19">
        <f t="shared" si="295"/>
        <v>0</v>
      </c>
      <c r="BV418" s="19">
        <f t="shared" si="296"/>
        <v>0</v>
      </c>
      <c r="BW418" s="19">
        <f t="shared" si="297"/>
        <v>0</v>
      </c>
      <c r="BY418" s="12" t="str">
        <f t="shared" si="298"/>
        <v/>
      </c>
      <c r="BZ418" s="12"/>
      <c r="CA418" s="12" t="str">
        <f t="shared" si="299"/>
        <v/>
      </c>
      <c r="CB418" s="12" t="str">
        <f t="shared" si="300"/>
        <v>PRD_BODY</v>
      </c>
      <c r="CC418" s="12" t="str">
        <f t="shared" si="301"/>
        <v>PRD_BODY</v>
      </c>
    </row>
    <row r="419" spans="1:81" ht="14.25" customHeight="1" x14ac:dyDescent="0.35">
      <c r="A419" s="77" t="str">
        <f t="shared" si="265"/>
        <v>Not Completed</v>
      </c>
      <c r="C419" s="19">
        <f t="shared" si="302"/>
        <v>418</v>
      </c>
      <c r="D419" s="14" t="str">
        <f t="shared" si="266"/>
        <v/>
      </c>
      <c r="E419" s="15"/>
      <c r="F419" s="15"/>
      <c r="G419" s="15"/>
      <c r="H419" s="20" t="str">
        <f t="shared" si="267"/>
        <v/>
      </c>
      <c r="I419" s="15"/>
      <c r="J419" s="15"/>
      <c r="K419" s="65"/>
      <c r="L419" s="65"/>
      <c r="M419" s="15"/>
      <c r="N419" s="15"/>
      <c r="O419" s="15"/>
      <c r="P419" s="16"/>
      <c r="Q419" s="21" t="str">
        <f>IF(ISBLANK(O419)=TRUE,"",VLOOKUP(O419,'validation code'!$X$35:$Y$38,2,0))</f>
        <v/>
      </c>
      <c r="R419" s="84" t="e">
        <f t="shared" si="268"/>
        <v>#VALUE!</v>
      </c>
      <c r="S419" s="16"/>
      <c r="T419" s="83" t="e">
        <f t="shared" si="269"/>
        <v>#VALUE!</v>
      </c>
      <c r="U419" s="66"/>
      <c r="V419" s="66"/>
      <c r="W419" s="66"/>
      <c r="X419" s="66"/>
      <c r="Y419" s="76"/>
      <c r="Z419" s="66"/>
      <c r="AA419" s="76"/>
      <c r="AB419" s="79">
        <f t="shared" si="303"/>
        <v>0</v>
      </c>
      <c r="AC419" s="79">
        <f t="shared" si="303"/>
        <v>0</v>
      </c>
      <c r="AD419" s="79">
        <f t="shared" si="303"/>
        <v>0</v>
      </c>
      <c r="AE419" s="79">
        <f t="shared" si="303"/>
        <v>0</v>
      </c>
      <c r="AF419" s="79">
        <f t="shared" si="303"/>
        <v>0</v>
      </c>
      <c r="AG419" s="79">
        <f t="shared" si="303"/>
        <v>0</v>
      </c>
      <c r="AH419" s="79">
        <f t="shared" si="303"/>
        <v>0</v>
      </c>
      <c r="AI419" s="79">
        <f t="shared" si="303"/>
        <v>0</v>
      </c>
      <c r="AJ419" s="79">
        <f t="shared" si="303"/>
        <v>0</v>
      </c>
      <c r="AK419" s="79">
        <f t="shared" si="303"/>
        <v>0</v>
      </c>
      <c r="AL419" s="79">
        <f t="shared" si="303"/>
        <v>0</v>
      </c>
      <c r="AM419" s="79">
        <f t="shared" si="303"/>
        <v>0</v>
      </c>
      <c r="AN419" s="68" t="e">
        <f t="shared" si="270"/>
        <v>#VALUE!</v>
      </c>
      <c r="AP419" s="77" t="str">
        <f>IF(ISBLANK(F419),"",VLOOKUP(F419,'validation code'!$T$64:$U$120,2,0))</f>
        <v/>
      </c>
      <c r="AQ419" s="77" t="str">
        <f>IF(ISBLANK(F419),"",VLOOKUP(F419,'validation code'!$T$3:$U$59,2,0))</f>
        <v/>
      </c>
      <c r="AR419" s="77" t="str">
        <f>IF(ISBLANK(M419)=TRUE,"",VLOOKUP(M419,'validation code'!$X$48:$Y$49,2,0))</f>
        <v/>
      </c>
      <c r="AS419" s="77" t="str">
        <f>IF(ISBLANK(F419)=TRUE,"",VLOOKUP(F419,'validation code'!$A$22:$B$79,2,0))</f>
        <v/>
      </c>
      <c r="AU419" s="77" t="s">
        <v>40</v>
      </c>
      <c r="AV419" s="77" t="str">
        <f>IF(ISBLANK($B$2)=TRUE,"",VLOOKUP($B$2,'validation code'!$W$54:$X$69,2,0))</f>
        <v>PRB</v>
      </c>
      <c r="AW419" s="77" t="str">
        <f t="shared" si="271"/>
        <v>01</v>
      </c>
      <c r="AX419" s="77" t="str">
        <f t="shared" si="272"/>
        <v/>
      </c>
      <c r="AY419" s="77" t="str">
        <f t="shared" si="273"/>
        <v>0418</v>
      </c>
      <c r="AZ419" s="77" t="str">
        <f t="shared" si="274"/>
        <v>EX-22-PRB-01--0418</v>
      </c>
      <c r="BA419" s="77" t="str">
        <f t="shared" si="275"/>
        <v>Not Completed</v>
      </c>
      <c r="BB419" s="19">
        <f t="shared" si="276"/>
        <v>0</v>
      </c>
      <c r="BC419" s="19">
        <f t="shared" si="277"/>
        <v>0</v>
      </c>
      <c r="BD419" s="19">
        <f t="shared" si="278"/>
        <v>0</v>
      </c>
      <c r="BE419" s="19">
        <f t="shared" si="279"/>
        <v>1</v>
      </c>
      <c r="BF419" s="19">
        <f t="shared" si="280"/>
        <v>0</v>
      </c>
      <c r="BG419" s="19">
        <f t="shared" si="281"/>
        <v>0</v>
      </c>
      <c r="BH419" s="19">
        <f t="shared" si="282"/>
        <v>0</v>
      </c>
      <c r="BI419" s="19">
        <f t="shared" si="283"/>
        <v>0</v>
      </c>
      <c r="BJ419" s="19">
        <f t="shared" si="284"/>
        <v>0</v>
      </c>
      <c r="BK419" s="19">
        <f t="shared" si="285"/>
        <v>0</v>
      </c>
      <c r="BL419" s="19">
        <f t="shared" si="286"/>
        <v>0</v>
      </c>
      <c r="BM419" s="19">
        <f t="shared" si="287"/>
        <v>0</v>
      </c>
      <c r="BN419" s="19">
        <f t="shared" si="288"/>
        <v>1</v>
      </c>
      <c r="BO419" s="19">
        <f t="shared" si="289"/>
        <v>1</v>
      </c>
      <c r="BP419" s="19">
        <f t="shared" si="290"/>
        <v>0</v>
      </c>
      <c r="BQ419" s="19">
        <f t="shared" si="291"/>
        <v>1</v>
      </c>
      <c r="BR419" s="19">
        <f t="shared" si="292"/>
        <v>0</v>
      </c>
      <c r="BS419" s="19">
        <f t="shared" si="293"/>
        <v>0</v>
      </c>
      <c r="BT419" s="19">
        <f t="shared" si="294"/>
        <v>0</v>
      </c>
      <c r="BU419" s="19">
        <f t="shared" si="295"/>
        <v>0</v>
      </c>
      <c r="BV419" s="19">
        <f t="shared" si="296"/>
        <v>0</v>
      </c>
      <c r="BW419" s="19">
        <f t="shared" si="297"/>
        <v>0</v>
      </c>
      <c r="BY419" s="12" t="str">
        <f t="shared" si="298"/>
        <v/>
      </c>
      <c r="BZ419" s="12"/>
      <c r="CA419" s="12" t="str">
        <f t="shared" si="299"/>
        <v/>
      </c>
      <c r="CB419" s="12" t="str">
        <f t="shared" si="300"/>
        <v>PRD_BODY</v>
      </c>
      <c r="CC419" s="12" t="str">
        <f t="shared" si="301"/>
        <v>PRD_BODY</v>
      </c>
    </row>
    <row r="420" spans="1:81" ht="14.25" customHeight="1" x14ac:dyDescent="0.35">
      <c r="A420" s="77" t="str">
        <f t="shared" si="265"/>
        <v>Not Completed</v>
      </c>
      <c r="C420" s="19">
        <f t="shared" si="302"/>
        <v>419</v>
      </c>
      <c r="D420" s="14" t="str">
        <f t="shared" si="266"/>
        <v/>
      </c>
      <c r="E420" s="15"/>
      <c r="F420" s="15"/>
      <c r="G420" s="15"/>
      <c r="H420" s="20" t="str">
        <f t="shared" si="267"/>
        <v/>
      </c>
      <c r="I420" s="15"/>
      <c r="J420" s="15"/>
      <c r="K420" s="65"/>
      <c r="L420" s="65"/>
      <c r="M420" s="15"/>
      <c r="N420" s="15"/>
      <c r="O420" s="15"/>
      <c r="P420" s="16"/>
      <c r="Q420" s="21" t="str">
        <f>IF(ISBLANK(O420)=TRUE,"",VLOOKUP(O420,'validation code'!$X$35:$Y$38,2,0))</f>
        <v/>
      </c>
      <c r="R420" s="84" t="e">
        <f t="shared" si="268"/>
        <v>#VALUE!</v>
      </c>
      <c r="S420" s="16"/>
      <c r="T420" s="83" t="e">
        <f t="shared" si="269"/>
        <v>#VALUE!</v>
      </c>
      <c r="U420" s="66"/>
      <c r="V420" s="66"/>
      <c r="W420" s="66"/>
      <c r="X420" s="66"/>
      <c r="Y420" s="76"/>
      <c r="Z420" s="66"/>
      <c r="AA420" s="76"/>
      <c r="AB420" s="79">
        <f t="shared" si="303"/>
        <v>0</v>
      </c>
      <c r="AC420" s="79">
        <f t="shared" si="303"/>
        <v>0</v>
      </c>
      <c r="AD420" s="79">
        <f t="shared" si="303"/>
        <v>0</v>
      </c>
      <c r="AE420" s="79">
        <f t="shared" si="303"/>
        <v>0</v>
      </c>
      <c r="AF420" s="79">
        <f t="shared" si="303"/>
        <v>0</v>
      </c>
      <c r="AG420" s="79">
        <f t="shared" si="303"/>
        <v>0</v>
      </c>
      <c r="AH420" s="79">
        <f t="shared" si="303"/>
        <v>0</v>
      </c>
      <c r="AI420" s="79">
        <f t="shared" si="303"/>
        <v>0</v>
      </c>
      <c r="AJ420" s="79">
        <f t="shared" si="303"/>
        <v>0</v>
      </c>
      <c r="AK420" s="79">
        <f t="shared" si="303"/>
        <v>0</v>
      </c>
      <c r="AL420" s="79">
        <f t="shared" si="303"/>
        <v>0</v>
      </c>
      <c r="AM420" s="79">
        <f t="shared" si="303"/>
        <v>0</v>
      </c>
      <c r="AN420" s="68" t="e">
        <f t="shared" si="270"/>
        <v>#VALUE!</v>
      </c>
      <c r="AP420" s="77" t="str">
        <f>IF(ISBLANK(F420),"",VLOOKUP(F420,'validation code'!$T$64:$U$120,2,0))</f>
        <v/>
      </c>
      <c r="AQ420" s="77" t="str">
        <f>IF(ISBLANK(F420),"",VLOOKUP(F420,'validation code'!$T$3:$U$59,2,0))</f>
        <v/>
      </c>
      <c r="AR420" s="77" t="str">
        <f>IF(ISBLANK(M420)=TRUE,"",VLOOKUP(M420,'validation code'!$X$48:$Y$49,2,0))</f>
        <v/>
      </c>
      <c r="AS420" s="77" t="str">
        <f>IF(ISBLANK(F420)=TRUE,"",VLOOKUP(F420,'validation code'!$A$22:$B$79,2,0))</f>
        <v/>
      </c>
      <c r="AU420" s="77" t="s">
        <v>40</v>
      </c>
      <c r="AV420" s="77" t="str">
        <f>IF(ISBLANK($B$2)=TRUE,"",VLOOKUP($B$2,'validation code'!$W$54:$X$69,2,0))</f>
        <v>PRB</v>
      </c>
      <c r="AW420" s="77" t="str">
        <f t="shared" si="271"/>
        <v>01</v>
      </c>
      <c r="AX420" s="77" t="str">
        <f t="shared" si="272"/>
        <v/>
      </c>
      <c r="AY420" s="77" t="str">
        <f t="shared" si="273"/>
        <v>0419</v>
      </c>
      <c r="AZ420" s="77" t="str">
        <f t="shared" si="274"/>
        <v>EX-22-PRB-01--0419</v>
      </c>
      <c r="BA420" s="77" t="str">
        <f t="shared" si="275"/>
        <v>Not Completed</v>
      </c>
      <c r="BB420" s="19">
        <f t="shared" si="276"/>
        <v>0</v>
      </c>
      <c r="BC420" s="19">
        <f t="shared" si="277"/>
        <v>0</v>
      </c>
      <c r="BD420" s="19">
        <f t="shared" si="278"/>
        <v>0</v>
      </c>
      <c r="BE420" s="19">
        <f t="shared" si="279"/>
        <v>1</v>
      </c>
      <c r="BF420" s="19">
        <f t="shared" si="280"/>
        <v>0</v>
      </c>
      <c r="BG420" s="19">
        <f t="shared" si="281"/>
        <v>0</v>
      </c>
      <c r="BH420" s="19">
        <f t="shared" si="282"/>
        <v>0</v>
      </c>
      <c r="BI420" s="19">
        <f t="shared" si="283"/>
        <v>0</v>
      </c>
      <c r="BJ420" s="19">
        <f t="shared" si="284"/>
        <v>0</v>
      </c>
      <c r="BK420" s="19">
        <f t="shared" si="285"/>
        <v>0</v>
      </c>
      <c r="BL420" s="19">
        <f t="shared" si="286"/>
        <v>0</v>
      </c>
      <c r="BM420" s="19">
        <f t="shared" si="287"/>
        <v>0</v>
      </c>
      <c r="BN420" s="19">
        <f t="shared" si="288"/>
        <v>1</v>
      </c>
      <c r="BO420" s="19">
        <f t="shared" si="289"/>
        <v>1</v>
      </c>
      <c r="BP420" s="19">
        <f t="shared" si="290"/>
        <v>0</v>
      </c>
      <c r="BQ420" s="19">
        <f t="shared" si="291"/>
        <v>1</v>
      </c>
      <c r="BR420" s="19">
        <f t="shared" si="292"/>
        <v>0</v>
      </c>
      <c r="BS420" s="19">
        <f t="shared" si="293"/>
        <v>0</v>
      </c>
      <c r="BT420" s="19">
        <f t="shared" si="294"/>
        <v>0</v>
      </c>
      <c r="BU420" s="19">
        <f t="shared" si="295"/>
        <v>0</v>
      </c>
      <c r="BV420" s="19">
        <f t="shared" si="296"/>
        <v>0</v>
      </c>
      <c r="BW420" s="19">
        <f t="shared" si="297"/>
        <v>0</v>
      </c>
      <c r="BY420" s="12" t="str">
        <f t="shared" si="298"/>
        <v/>
      </c>
      <c r="BZ420" s="12"/>
      <c r="CA420" s="12" t="str">
        <f t="shared" si="299"/>
        <v/>
      </c>
      <c r="CB420" s="12" t="str">
        <f t="shared" si="300"/>
        <v>PRD_BODY</v>
      </c>
      <c r="CC420" s="12" t="str">
        <f t="shared" si="301"/>
        <v>PRD_BODY</v>
      </c>
    </row>
    <row r="421" spans="1:81" ht="14.25" customHeight="1" x14ac:dyDescent="0.35">
      <c r="A421" s="77" t="str">
        <f t="shared" si="265"/>
        <v>Not Completed</v>
      </c>
      <c r="C421" s="19">
        <f t="shared" si="302"/>
        <v>420</v>
      </c>
      <c r="D421" s="14" t="str">
        <f t="shared" si="266"/>
        <v/>
      </c>
      <c r="E421" s="15"/>
      <c r="F421" s="15"/>
      <c r="G421" s="15"/>
      <c r="H421" s="20" t="str">
        <f t="shared" si="267"/>
        <v/>
      </c>
      <c r="I421" s="15"/>
      <c r="J421" s="15"/>
      <c r="K421" s="65"/>
      <c r="L421" s="65"/>
      <c r="M421" s="15"/>
      <c r="N421" s="15"/>
      <c r="O421" s="15"/>
      <c r="P421" s="16"/>
      <c r="Q421" s="21" t="str">
        <f>IF(ISBLANK(O421)=TRUE,"",VLOOKUP(O421,'validation code'!$X$35:$Y$38,2,0))</f>
        <v/>
      </c>
      <c r="R421" s="84" t="e">
        <f t="shared" si="268"/>
        <v>#VALUE!</v>
      </c>
      <c r="S421" s="16"/>
      <c r="T421" s="83" t="e">
        <f t="shared" si="269"/>
        <v>#VALUE!</v>
      </c>
      <c r="U421" s="66"/>
      <c r="V421" s="66"/>
      <c r="W421" s="66"/>
      <c r="X421" s="66"/>
      <c r="Y421" s="76"/>
      <c r="Z421" s="66"/>
      <c r="AA421" s="76"/>
      <c r="AB421" s="79">
        <f t="shared" si="303"/>
        <v>0</v>
      </c>
      <c r="AC421" s="79">
        <f t="shared" si="303"/>
        <v>0</v>
      </c>
      <c r="AD421" s="79">
        <f t="shared" si="303"/>
        <v>0</v>
      </c>
      <c r="AE421" s="79">
        <f t="shared" si="303"/>
        <v>0</v>
      </c>
      <c r="AF421" s="79">
        <f t="shared" si="303"/>
        <v>0</v>
      </c>
      <c r="AG421" s="79">
        <f t="shared" si="303"/>
        <v>0</v>
      </c>
      <c r="AH421" s="79">
        <f t="shared" si="303"/>
        <v>0</v>
      </c>
      <c r="AI421" s="79">
        <f t="shared" si="303"/>
        <v>0</v>
      </c>
      <c r="AJ421" s="79">
        <f t="shared" si="303"/>
        <v>0</v>
      </c>
      <c r="AK421" s="79">
        <f t="shared" si="303"/>
        <v>0</v>
      </c>
      <c r="AL421" s="79">
        <f t="shared" si="303"/>
        <v>0</v>
      </c>
      <c r="AM421" s="79">
        <f t="shared" si="303"/>
        <v>0</v>
      </c>
      <c r="AN421" s="68" t="e">
        <f t="shared" si="270"/>
        <v>#VALUE!</v>
      </c>
      <c r="AP421" s="77" t="str">
        <f>IF(ISBLANK(F421),"",VLOOKUP(F421,'validation code'!$T$64:$U$120,2,0))</f>
        <v/>
      </c>
      <c r="AQ421" s="77" t="str">
        <f>IF(ISBLANK(F421),"",VLOOKUP(F421,'validation code'!$T$3:$U$59,2,0))</f>
        <v/>
      </c>
      <c r="AR421" s="77" t="str">
        <f>IF(ISBLANK(M421)=TRUE,"",VLOOKUP(M421,'validation code'!$X$48:$Y$49,2,0))</f>
        <v/>
      </c>
      <c r="AS421" s="77" t="str">
        <f>IF(ISBLANK(F421)=TRUE,"",VLOOKUP(F421,'validation code'!$A$22:$B$79,2,0))</f>
        <v/>
      </c>
      <c r="AU421" s="77" t="s">
        <v>40</v>
      </c>
      <c r="AV421" s="77" t="str">
        <f>IF(ISBLANK($B$2)=TRUE,"",VLOOKUP($B$2,'validation code'!$W$54:$X$69,2,0))</f>
        <v>PRB</v>
      </c>
      <c r="AW421" s="77" t="str">
        <f t="shared" si="271"/>
        <v>01</v>
      </c>
      <c r="AX421" s="77" t="str">
        <f t="shared" si="272"/>
        <v/>
      </c>
      <c r="AY421" s="77" t="str">
        <f t="shared" si="273"/>
        <v>0420</v>
      </c>
      <c r="AZ421" s="77" t="str">
        <f t="shared" si="274"/>
        <v>EX-22-PRB-01--0420</v>
      </c>
      <c r="BA421" s="77" t="str">
        <f t="shared" si="275"/>
        <v>Not Completed</v>
      </c>
      <c r="BB421" s="19">
        <f t="shared" si="276"/>
        <v>0</v>
      </c>
      <c r="BC421" s="19">
        <f t="shared" si="277"/>
        <v>0</v>
      </c>
      <c r="BD421" s="19">
        <f t="shared" si="278"/>
        <v>0</v>
      </c>
      <c r="BE421" s="19">
        <f t="shared" si="279"/>
        <v>1</v>
      </c>
      <c r="BF421" s="19">
        <f t="shared" si="280"/>
        <v>0</v>
      </c>
      <c r="BG421" s="19">
        <f t="shared" si="281"/>
        <v>0</v>
      </c>
      <c r="BH421" s="19">
        <f t="shared" si="282"/>
        <v>0</v>
      </c>
      <c r="BI421" s="19">
        <f t="shared" si="283"/>
        <v>0</v>
      </c>
      <c r="BJ421" s="19">
        <f t="shared" si="284"/>
        <v>0</v>
      </c>
      <c r="BK421" s="19">
        <f t="shared" si="285"/>
        <v>0</v>
      </c>
      <c r="BL421" s="19">
        <f t="shared" si="286"/>
        <v>0</v>
      </c>
      <c r="BM421" s="19">
        <f t="shared" si="287"/>
        <v>0</v>
      </c>
      <c r="BN421" s="19">
        <f t="shared" si="288"/>
        <v>1</v>
      </c>
      <c r="BO421" s="19">
        <f t="shared" si="289"/>
        <v>1</v>
      </c>
      <c r="BP421" s="19">
        <f t="shared" si="290"/>
        <v>0</v>
      </c>
      <c r="BQ421" s="19">
        <f t="shared" si="291"/>
        <v>1</v>
      </c>
      <c r="BR421" s="19">
        <f t="shared" si="292"/>
        <v>0</v>
      </c>
      <c r="BS421" s="19">
        <f t="shared" si="293"/>
        <v>0</v>
      </c>
      <c r="BT421" s="19">
        <f t="shared" si="294"/>
        <v>0</v>
      </c>
      <c r="BU421" s="19">
        <f t="shared" si="295"/>
        <v>0</v>
      </c>
      <c r="BV421" s="19">
        <f t="shared" si="296"/>
        <v>0</v>
      </c>
      <c r="BW421" s="19">
        <f t="shared" si="297"/>
        <v>0</v>
      </c>
      <c r="BY421" s="12" t="str">
        <f t="shared" si="298"/>
        <v/>
      </c>
      <c r="BZ421" s="12"/>
      <c r="CA421" s="12" t="str">
        <f t="shared" si="299"/>
        <v/>
      </c>
      <c r="CB421" s="12" t="str">
        <f t="shared" si="300"/>
        <v>PRD_BODY</v>
      </c>
      <c r="CC421" s="12" t="str">
        <f t="shared" si="301"/>
        <v>PRD_BODY</v>
      </c>
    </row>
    <row r="422" spans="1:81" ht="14.25" customHeight="1" x14ac:dyDescent="0.35">
      <c r="A422" s="77" t="str">
        <f t="shared" si="265"/>
        <v>Not Completed</v>
      </c>
      <c r="C422" s="19">
        <f t="shared" si="302"/>
        <v>421</v>
      </c>
      <c r="D422" s="14" t="str">
        <f t="shared" si="266"/>
        <v/>
      </c>
      <c r="E422" s="15"/>
      <c r="F422" s="15"/>
      <c r="G422" s="15"/>
      <c r="H422" s="20" t="str">
        <f t="shared" si="267"/>
        <v/>
      </c>
      <c r="I422" s="15"/>
      <c r="J422" s="15"/>
      <c r="K422" s="65"/>
      <c r="L422" s="65"/>
      <c r="M422" s="15"/>
      <c r="N422" s="15"/>
      <c r="O422" s="15"/>
      <c r="P422" s="16"/>
      <c r="Q422" s="21" t="str">
        <f>IF(ISBLANK(O422)=TRUE,"",VLOOKUP(O422,'validation code'!$X$35:$Y$38,2,0))</f>
        <v/>
      </c>
      <c r="R422" s="84" t="e">
        <f t="shared" si="268"/>
        <v>#VALUE!</v>
      </c>
      <c r="S422" s="16"/>
      <c r="T422" s="83" t="e">
        <f t="shared" si="269"/>
        <v>#VALUE!</v>
      </c>
      <c r="U422" s="66"/>
      <c r="V422" s="66"/>
      <c r="W422" s="66"/>
      <c r="X422" s="66"/>
      <c r="Y422" s="76"/>
      <c r="Z422" s="66"/>
      <c r="AA422" s="76"/>
      <c r="AB422" s="79">
        <f t="shared" si="303"/>
        <v>0</v>
      </c>
      <c r="AC422" s="79">
        <f t="shared" si="303"/>
        <v>0</v>
      </c>
      <c r="AD422" s="79">
        <f t="shared" si="303"/>
        <v>0</v>
      </c>
      <c r="AE422" s="79">
        <f t="shared" si="303"/>
        <v>0</v>
      </c>
      <c r="AF422" s="79">
        <f t="shared" si="303"/>
        <v>0</v>
      </c>
      <c r="AG422" s="79">
        <f t="shared" si="303"/>
        <v>0</v>
      </c>
      <c r="AH422" s="79">
        <f t="shared" si="303"/>
        <v>0</v>
      </c>
      <c r="AI422" s="79">
        <f t="shared" si="303"/>
        <v>0</v>
      </c>
      <c r="AJ422" s="79">
        <f t="shared" si="303"/>
        <v>0</v>
      </c>
      <c r="AK422" s="79">
        <f t="shared" si="303"/>
        <v>0</v>
      </c>
      <c r="AL422" s="79">
        <f t="shared" si="303"/>
        <v>0</v>
      </c>
      <c r="AM422" s="79">
        <f t="shared" si="303"/>
        <v>0</v>
      </c>
      <c r="AN422" s="68" t="e">
        <f t="shared" si="270"/>
        <v>#VALUE!</v>
      </c>
      <c r="AP422" s="77" t="str">
        <f>IF(ISBLANK(F422),"",VLOOKUP(F422,'validation code'!$T$64:$U$120,2,0))</f>
        <v/>
      </c>
      <c r="AQ422" s="77" t="str">
        <f>IF(ISBLANK(F422),"",VLOOKUP(F422,'validation code'!$T$3:$U$59,2,0))</f>
        <v/>
      </c>
      <c r="AR422" s="77" t="str">
        <f>IF(ISBLANK(M422)=TRUE,"",VLOOKUP(M422,'validation code'!$X$48:$Y$49,2,0))</f>
        <v/>
      </c>
      <c r="AS422" s="77" t="str">
        <f>IF(ISBLANK(F422)=TRUE,"",VLOOKUP(F422,'validation code'!$A$22:$B$79,2,0))</f>
        <v/>
      </c>
      <c r="AU422" s="77" t="s">
        <v>40</v>
      </c>
      <c r="AV422" s="77" t="str">
        <f>IF(ISBLANK($B$2)=TRUE,"",VLOOKUP($B$2,'validation code'!$W$54:$X$69,2,0))</f>
        <v>PRB</v>
      </c>
      <c r="AW422" s="77" t="str">
        <f t="shared" si="271"/>
        <v>01</v>
      </c>
      <c r="AX422" s="77" t="str">
        <f t="shared" si="272"/>
        <v/>
      </c>
      <c r="AY422" s="77" t="str">
        <f t="shared" si="273"/>
        <v>0421</v>
      </c>
      <c r="AZ422" s="77" t="str">
        <f t="shared" si="274"/>
        <v>EX-22-PRB-01--0421</v>
      </c>
      <c r="BA422" s="77" t="str">
        <f t="shared" si="275"/>
        <v>Not Completed</v>
      </c>
      <c r="BB422" s="19">
        <f t="shared" si="276"/>
        <v>0</v>
      </c>
      <c r="BC422" s="19">
        <f t="shared" si="277"/>
        <v>0</v>
      </c>
      <c r="BD422" s="19">
        <f t="shared" si="278"/>
        <v>0</v>
      </c>
      <c r="BE422" s="19">
        <f t="shared" si="279"/>
        <v>1</v>
      </c>
      <c r="BF422" s="19">
        <f t="shared" si="280"/>
        <v>0</v>
      </c>
      <c r="BG422" s="19">
        <f t="shared" si="281"/>
        <v>0</v>
      </c>
      <c r="BH422" s="19">
        <f t="shared" si="282"/>
        <v>0</v>
      </c>
      <c r="BI422" s="19">
        <f t="shared" si="283"/>
        <v>0</v>
      </c>
      <c r="BJ422" s="19">
        <f t="shared" si="284"/>
        <v>0</v>
      </c>
      <c r="BK422" s="19">
        <f t="shared" si="285"/>
        <v>0</v>
      </c>
      <c r="BL422" s="19">
        <f t="shared" si="286"/>
        <v>0</v>
      </c>
      <c r="BM422" s="19">
        <f t="shared" si="287"/>
        <v>0</v>
      </c>
      <c r="BN422" s="19">
        <f t="shared" si="288"/>
        <v>1</v>
      </c>
      <c r="BO422" s="19">
        <f t="shared" si="289"/>
        <v>1</v>
      </c>
      <c r="BP422" s="19">
        <f t="shared" si="290"/>
        <v>0</v>
      </c>
      <c r="BQ422" s="19">
        <f t="shared" si="291"/>
        <v>1</v>
      </c>
      <c r="BR422" s="19">
        <f t="shared" si="292"/>
        <v>0</v>
      </c>
      <c r="BS422" s="19">
        <f t="shared" si="293"/>
        <v>0</v>
      </c>
      <c r="BT422" s="19">
        <f t="shared" si="294"/>
        <v>0</v>
      </c>
      <c r="BU422" s="19">
        <f t="shared" si="295"/>
        <v>0</v>
      </c>
      <c r="BV422" s="19">
        <f t="shared" si="296"/>
        <v>0</v>
      </c>
      <c r="BW422" s="19">
        <f t="shared" si="297"/>
        <v>0</v>
      </c>
      <c r="BY422" s="12" t="str">
        <f t="shared" si="298"/>
        <v/>
      </c>
      <c r="BZ422" s="12"/>
      <c r="CA422" s="12" t="str">
        <f t="shared" si="299"/>
        <v/>
      </c>
      <c r="CB422" s="12" t="str">
        <f t="shared" si="300"/>
        <v>PRD_BODY</v>
      </c>
      <c r="CC422" s="12" t="str">
        <f t="shared" si="301"/>
        <v>PRD_BODY</v>
      </c>
    </row>
    <row r="423" spans="1:81" ht="14.25" customHeight="1" x14ac:dyDescent="0.35">
      <c r="A423" s="77" t="str">
        <f t="shared" si="265"/>
        <v>Not Completed</v>
      </c>
      <c r="C423" s="19">
        <f t="shared" si="302"/>
        <v>422</v>
      </c>
      <c r="D423" s="14" t="str">
        <f t="shared" si="266"/>
        <v/>
      </c>
      <c r="E423" s="15"/>
      <c r="F423" s="15"/>
      <c r="G423" s="15"/>
      <c r="H423" s="20" t="str">
        <f t="shared" si="267"/>
        <v/>
      </c>
      <c r="I423" s="15"/>
      <c r="J423" s="15"/>
      <c r="K423" s="65"/>
      <c r="L423" s="65"/>
      <c r="M423" s="15"/>
      <c r="N423" s="15"/>
      <c r="O423" s="15"/>
      <c r="P423" s="16"/>
      <c r="Q423" s="21" t="str">
        <f>IF(ISBLANK(O423)=TRUE,"",VLOOKUP(O423,'validation code'!$X$35:$Y$38,2,0))</f>
        <v/>
      </c>
      <c r="R423" s="84" t="e">
        <f t="shared" si="268"/>
        <v>#VALUE!</v>
      </c>
      <c r="S423" s="16"/>
      <c r="T423" s="83" t="e">
        <f t="shared" si="269"/>
        <v>#VALUE!</v>
      </c>
      <c r="U423" s="66"/>
      <c r="V423" s="66"/>
      <c r="W423" s="66"/>
      <c r="X423" s="66"/>
      <c r="Y423" s="76"/>
      <c r="Z423" s="66"/>
      <c r="AA423" s="76"/>
      <c r="AB423" s="79">
        <f t="shared" si="303"/>
        <v>0</v>
      </c>
      <c r="AC423" s="79">
        <f t="shared" si="303"/>
        <v>0</v>
      </c>
      <c r="AD423" s="79">
        <f t="shared" si="303"/>
        <v>0</v>
      </c>
      <c r="AE423" s="79">
        <f t="shared" si="303"/>
        <v>0</v>
      </c>
      <c r="AF423" s="79">
        <f t="shared" si="303"/>
        <v>0</v>
      </c>
      <c r="AG423" s="79">
        <f t="shared" si="303"/>
        <v>0</v>
      </c>
      <c r="AH423" s="79">
        <f t="shared" si="303"/>
        <v>0</v>
      </c>
      <c r="AI423" s="79">
        <f t="shared" si="303"/>
        <v>0</v>
      </c>
      <c r="AJ423" s="79">
        <f t="shared" si="303"/>
        <v>0</v>
      </c>
      <c r="AK423" s="79">
        <f t="shared" si="303"/>
        <v>0</v>
      </c>
      <c r="AL423" s="79">
        <f t="shared" si="303"/>
        <v>0</v>
      </c>
      <c r="AM423" s="79">
        <f t="shared" si="303"/>
        <v>0</v>
      </c>
      <c r="AN423" s="68" t="e">
        <f t="shared" si="270"/>
        <v>#VALUE!</v>
      </c>
      <c r="AP423" s="77" t="str">
        <f>IF(ISBLANK(F423),"",VLOOKUP(F423,'validation code'!$T$64:$U$120,2,0))</f>
        <v/>
      </c>
      <c r="AQ423" s="77" t="str">
        <f>IF(ISBLANK(F423),"",VLOOKUP(F423,'validation code'!$T$3:$U$59,2,0))</f>
        <v/>
      </c>
      <c r="AR423" s="77" t="str">
        <f>IF(ISBLANK(M423)=TRUE,"",VLOOKUP(M423,'validation code'!$X$48:$Y$49,2,0))</f>
        <v/>
      </c>
      <c r="AS423" s="77" t="str">
        <f>IF(ISBLANK(F423)=TRUE,"",VLOOKUP(F423,'validation code'!$A$22:$B$79,2,0))</f>
        <v/>
      </c>
      <c r="AU423" s="77" t="s">
        <v>40</v>
      </c>
      <c r="AV423" s="77" t="str">
        <f>IF(ISBLANK($B$2)=TRUE,"",VLOOKUP($B$2,'validation code'!$W$54:$X$69,2,0))</f>
        <v>PRB</v>
      </c>
      <c r="AW423" s="77" t="str">
        <f t="shared" si="271"/>
        <v>01</v>
      </c>
      <c r="AX423" s="77" t="str">
        <f t="shared" si="272"/>
        <v/>
      </c>
      <c r="AY423" s="77" t="str">
        <f t="shared" si="273"/>
        <v>0422</v>
      </c>
      <c r="AZ423" s="77" t="str">
        <f t="shared" si="274"/>
        <v>EX-22-PRB-01--0422</v>
      </c>
      <c r="BA423" s="77" t="str">
        <f t="shared" si="275"/>
        <v>Not Completed</v>
      </c>
      <c r="BB423" s="19">
        <f t="shared" si="276"/>
        <v>0</v>
      </c>
      <c r="BC423" s="19">
        <f t="shared" si="277"/>
        <v>0</v>
      </c>
      <c r="BD423" s="19">
        <f t="shared" si="278"/>
        <v>0</v>
      </c>
      <c r="BE423" s="19">
        <f t="shared" si="279"/>
        <v>1</v>
      </c>
      <c r="BF423" s="19">
        <f t="shared" si="280"/>
        <v>0</v>
      </c>
      <c r="BG423" s="19">
        <f t="shared" si="281"/>
        <v>0</v>
      </c>
      <c r="BH423" s="19">
        <f t="shared" si="282"/>
        <v>0</v>
      </c>
      <c r="BI423" s="19">
        <f t="shared" si="283"/>
        <v>0</v>
      </c>
      <c r="BJ423" s="19">
        <f t="shared" si="284"/>
        <v>0</v>
      </c>
      <c r="BK423" s="19">
        <f t="shared" si="285"/>
        <v>0</v>
      </c>
      <c r="BL423" s="19">
        <f t="shared" si="286"/>
        <v>0</v>
      </c>
      <c r="BM423" s="19">
        <f t="shared" si="287"/>
        <v>0</v>
      </c>
      <c r="BN423" s="19">
        <f t="shared" si="288"/>
        <v>1</v>
      </c>
      <c r="BO423" s="19">
        <f t="shared" si="289"/>
        <v>1</v>
      </c>
      <c r="BP423" s="19">
        <f t="shared" si="290"/>
        <v>0</v>
      </c>
      <c r="BQ423" s="19">
        <f t="shared" si="291"/>
        <v>1</v>
      </c>
      <c r="BR423" s="19">
        <f t="shared" si="292"/>
        <v>0</v>
      </c>
      <c r="BS423" s="19">
        <f t="shared" si="293"/>
        <v>0</v>
      </c>
      <c r="BT423" s="19">
        <f t="shared" si="294"/>
        <v>0</v>
      </c>
      <c r="BU423" s="19">
        <f t="shared" si="295"/>
        <v>0</v>
      </c>
      <c r="BV423" s="19">
        <f t="shared" si="296"/>
        <v>0</v>
      </c>
      <c r="BW423" s="19">
        <f t="shared" si="297"/>
        <v>0</v>
      </c>
      <c r="BY423" s="12" t="str">
        <f t="shared" si="298"/>
        <v/>
      </c>
      <c r="BZ423" s="12"/>
      <c r="CA423" s="12" t="str">
        <f t="shared" si="299"/>
        <v/>
      </c>
      <c r="CB423" s="12" t="str">
        <f t="shared" si="300"/>
        <v>PRD_BODY</v>
      </c>
      <c r="CC423" s="12" t="str">
        <f t="shared" si="301"/>
        <v>PRD_BODY</v>
      </c>
    </row>
    <row r="424" spans="1:81" ht="14.25" customHeight="1" x14ac:dyDescent="0.35">
      <c r="A424" s="77" t="str">
        <f t="shared" si="265"/>
        <v>Not Completed</v>
      </c>
      <c r="C424" s="19">
        <f t="shared" si="302"/>
        <v>423</v>
      </c>
      <c r="D424" s="14" t="str">
        <f t="shared" si="266"/>
        <v/>
      </c>
      <c r="E424" s="15"/>
      <c r="F424" s="15"/>
      <c r="G424" s="15"/>
      <c r="H424" s="20" t="str">
        <f t="shared" si="267"/>
        <v/>
      </c>
      <c r="I424" s="15"/>
      <c r="J424" s="15"/>
      <c r="K424" s="65"/>
      <c r="L424" s="65"/>
      <c r="M424" s="15"/>
      <c r="N424" s="15"/>
      <c r="O424" s="15"/>
      <c r="P424" s="16"/>
      <c r="Q424" s="21" t="str">
        <f>IF(ISBLANK(O424)=TRUE,"",VLOOKUP(O424,'validation code'!$X$35:$Y$38,2,0))</f>
        <v/>
      </c>
      <c r="R424" s="84" t="e">
        <f t="shared" si="268"/>
        <v>#VALUE!</v>
      </c>
      <c r="S424" s="16"/>
      <c r="T424" s="83" t="e">
        <f t="shared" si="269"/>
        <v>#VALUE!</v>
      </c>
      <c r="U424" s="66"/>
      <c r="V424" s="66"/>
      <c r="W424" s="66"/>
      <c r="X424" s="66"/>
      <c r="Y424" s="76"/>
      <c r="Z424" s="66"/>
      <c r="AA424" s="76"/>
      <c r="AB424" s="79">
        <f t="shared" si="303"/>
        <v>0</v>
      </c>
      <c r="AC424" s="79">
        <f t="shared" si="303"/>
        <v>0</v>
      </c>
      <c r="AD424" s="79">
        <f t="shared" si="303"/>
        <v>0</v>
      </c>
      <c r="AE424" s="79">
        <f t="shared" si="303"/>
        <v>0</v>
      </c>
      <c r="AF424" s="79">
        <f t="shared" si="303"/>
        <v>0</v>
      </c>
      <c r="AG424" s="79">
        <f t="shared" si="303"/>
        <v>0</v>
      </c>
      <c r="AH424" s="79">
        <f t="shared" si="303"/>
        <v>0</v>
      </c>
      <c r="AI424" s="79">
        <f t="shared" si="303"/>
        <v>0</v>
      </c>
      <c r="AJ424" s="79">
        <f t="shared" si="303"/>
        <v>0</v>
      </c>
      <c r="AK424" s="79">
        <f t="shared" si="303"/>
        <v>0</v>
      </c>
      <c r="AL424" s="79">
        <f t="shared" si="303"/>
        <v>0</v>
      </c>
      <c r="AM424" s="79">
        <f t="shared" si="303"/>
        <v>0</v>
      </c>
      <c r="AN424" s="68" t="e">
        <f t="shared" si="270"/>
        <v>#VALUE!</v>
      </c>
      <c r="AP424" s="77" t="str">
        <f>IF(ISBLANK(F424),"",VLOOKUP(F424,'validation code'!$T$64:$U$120,2,0))</f>
        <v/>
      </c>
      <c r="AQ424" s="77" t="str">
        <f>IF(ISBLANK(F424),"",VLOOKUP(F424,'validation code'!$T$3:$U$59,2,0))</f>
        <v/>
      </c>
      <c r="AR424" s="77" t="str">
        <f>IF(ISBLANK(M424)=TRUE,"",VLOOKUP(M424,'validation code'!$X$48:$Y$49,2,0))</f>
        <v/>
      </c>
      <c r="AS424" s="77" t="str">
        <f>IF(ISBLANK(F424)=TRUE,"",VLOOKUP(F424,'validation code'!$A$22:$B$79,2,0))</f>
        <v/>
      </c>
      <c r="AU424" s="77" t="s">
        <v>40</v>
      </c>
      <c r="AV424" s="77" t="str">
        <f>IF(ISBLANK($B$2)=TRUE,"",VLOOKUP($B$2,'validation code'!$W$54:$X$69,2,0))</f>
        <v>PRB</v>
      </c>
      <c r="AW424" s="77" t="str">
        <f t="shared" si="271"/>
        <v>01</v>
      </c>
      <c r="AX424" s="77" t="str">
        <f t="shared" si="272"/>
        <v/>
      </c>
      <c r="AY424" s="77" t="str">
        <f t="shared" si="273"/>
        <v>0423</v>
      </c>
      <c r="AZ424" s="77" t="str">
        <f t="shared" si="274"/>
        <v>EX-22-PRB-01--0423</v>
      </c>
      <c r="BA424" s="77" t="str">
        <f t="shared" si="275"/>
        <v>Not Completed</v>
      </c>
      <c r="BB424" s="19">
        <f t="shared" si="276"/>
        <v>0</v>
      </c>
      <c r="BC424" s="19">
        <f t="shared" si="277"/>
        <v>0</v>
      </c>
      <c r="BD424" s="19">
        <f t="shared" si="278"/>
        <v>0</v>
      </c>
      <c r="BE424" s="19">
        <f t="shared" si="279"/>
        <v>1</v>
      </c>
      <c r="BF424" s="19">
        <f t="shared" si="280"/>
        <v>0</v>
      </c>
      <c r="BG424" s="19">
        <f t="shared" si="281"/>
        <v>0</v>
      </c>
      <c r="BH424" s="19">
        <f t="shared" si="282"/>
        <v>0</v>
      </c>
      <c r="BI424" s="19">
        <f t="shared" si="283"/>
        <v>0</v>
      </c>
      <c r="BJ424" s="19">
        <f t="shared" si="284"/>
        <v>0</v>
      </c>
      <c r="BK424" s="19">
        <f t="shared" si="285"/>
        <v>0</v>
      </c>
      <c r="BL424" s="19">
        <f t="shared" si="286"/>
        <v>0</v>
      </c>
      <c r="BM424" s="19">
        <f t="shared" si="287"/>
        <v>0</v>
      </c>
      <c r="BN424" s="19">
        <f t="shared" si="288"/>
        <v>1</v>
      </c>
      <c r="BO424" s="19">
        <f t="shared" si="289"/>
        <v>1</v>
      </c>
      <c r="BP424" s="19">
        <f t="shared" si="290"/>
        <v>0</v>
      </c>
      <c r="BQ424" s="19">
        <f t="shared" si="291"/>
        <v>1</v>
      </c>
      <c r="BR424" s="19">
        <f t="shared" si="292"/>
        <v>0</v>
      </c>
      <c r="BS424" s="19">
        <f t="shared" si="293"/>
        <v>0</v>
      </c>
      <c r="BT424" s="19">
        <f t="shared" si="294"/>
        <v>0</v>
      </c>
      <c r="BU424" s="19">
        <f t="shared" si="295"/>
        <v>0</v>
      </c>
      <c r="BV424" s="19">
        <f t="shared" si="296"/>
        <v>0</v>
      </c>
      <c r="BW424" s="19">
        <f t="shared" si="297"/>
        <v>0</v>
      </c>
      <c r="BY424" s="12" t="str">
        <f t="shared" si="298"/>
        <v/>
      </c>
      <c r="BZ424" s="12"/>
      <c r="CA424" s="12" t="str">
        <f t="shared" si="299"/>
        <v/>
      </c>
      <c r="CB424" s="12" t="str">
        <f t="shared" si="300"/>
        <v>PRD_BODY</v>
      </c>
      <c r="CC424" s="12" t="str">
        <f t="shared" si="301"/>
        <v>PRD_BODY</v>
      </c>
    </row>
    <row r="425" spans="1:81" ht="14.25" customHeight="1" x14ac:dyDescent="0.35">
      <c r="A425" s="77" t="str">
        <f t="shared" si="265"/>
        <v>Not Completed</v>
      </c>
      <c r="C425" s="19">
        <f t="shared" si="302"/>
        <v>424</v>
      </c>
      <c r="D425" s="14" t="str">
        <f t="shared" si="266"/>
        <v/>
      </c>
      <c r="E425" s="15"/>
      <c r="F425" s="15"/>
      <c r="G425" s="15"/>
      <c r="H425" s="20" t="str">
        <f t="shared" si="267"/>
        <v/>
      </c>
      <c r="I425" s="15"/>
      <c r="J425" s="15"/>
      <c r="K425" s="65"/>
      <c r="L425" s="65"/>
      <c r="M425" s="15"/>
      <c r="N425" s="15"/>
      <c r="O425" s="15"/>
      <c r="P425" s="16"/>
      <c r="Q425" s="21" t="str">
        <f>IF(ISBLANK(O425)=TRUE,"",VLOOKUP(O425,'validation code'!$X$35:$Y$38,2,0))</f>
        <v/>
      </c>
      <c r="R425" s="84" t="e">
        <f t="shared" si="268"/>
        <v>#VALUE!</v>
      </c>
      <c r="S425" s="16"/>
      <c r="T425" s="83" t="e">
        <f t="shared" si="269"/>
        <v>#VALUE!</v>
      </c>
      <c r="U425" s="66"/>
      <c r="V425" s="66"/>
      <c r="W425" s="66"/>
      <c r="X425" s="66"/>
      <c r="Y425" s="76"/>
      <c r="Z425" s="66"/>
      <c r="AA425" s="76"/>
      <c r="AB425" s="79">
        <f t="shared" si="303"/>
        <v>0</v>
      </c>
      <c r="AC425" s="79">
        <f t="shared" si="303"/>
        <v>0</v>
      </c>
      <c r="AD425" s="79">
        <f t="shared" si="303"/>
        <v>0</v>
      </c>
      <c r="AE425" s="79">
        <f t="shared" si="303"/>
        <v>0</v>
      </c>
      <c r="AF425" s="79">
        <f t="shared" si="303"/>
        <v>0</v>
      </c>
      <c r="AG425" s="79">
        <f t="shared" si="303"/>
        <v>0</v>
      </c>
      <c r="AH425" s="79">
        <f t="shared" si="303"/>
        <v>0</v>
      </c>
      <c r="AI425" s="79">
        <f t="shared" si="303"/>
        <v>0</v>
      </c>
      <c r="AJ425" s="79">
        <f t="shared" si="303"/>
        <v>0</v>
      </c>
      <c r="AK425" s="79">
        <f t="shared" si="303"/>
        <v>0</v>
      </c>
      <c r="AL425" s="79">
        <f t="shared" si="303"/>
        <v>0</v>
      </c>
      <c r="AM425" s="79">
        <f t="shared" si="303"/>
        <v>0</v>
      </c>
      <c r="AN425" s="68" t="e">
        <f t="shared" si="270"/>
        <v>#VALUE!</v>
      </c>
      <c r="AP425" s="77" t="str">
        <f>IF(ISBLANK(F425),"",VLOOKUP(F425,'validation code'!$T$64:$U$120,2,0))</f>
        <v/>
      </c>
      <c r="AQ425" s="77" t="str">
        <f>IF(ISBLANK(F425),"",VLOOKUP(F425,'validation code'!$T$3:$U$59,2,0))</f>
        <v/>
      </c>
      <c r="AR425" s="77" t="str">
        <f>IF(ISBLANK(M425)=TRUE,"",VLOOKUP(M425,'validation code'!$X$48:$Y$49,2,0))</f>
        <v/>
      </c>
      <c r="AS425" s="77" t="str">
        <f>IF(ISBLANK(F425)=TRUE,"",VLOOKUP(F425,'validation code'!$A$22:$B$79,2,0))</f>
        <v/>
      </c>
      <c r="AU425" s="77" t="s">
        <v>40</v>
      </c>
      <c r="AV425" s="77" t="str">
        <f>IF(ISBLANK($B$2)=TRUE,"",VLOOKUP($B$2,'validation code'!$W$54:$X$69,2,0))</f>
        <v>PRB</v>
      </c>
      <c r="AW425" s="77" t="str">
        <f t="shared" si="271"/>
        <v>01</v>
      </c>
      <c r="AX425" s="77" t="str">
        <f t="shared" si="272"/>
        <v/>
      </c>
      <c r="AY425" s="77" t="str">
        <f t="shared" si="273"/>
        <v>0424</v>
      </c>
      <c r="AZ425" s="77" t="str">
        <f t="shared" si="274"/>
        <v>EX-22-PRB-01--0424</v>
      </c>
      <c r="BA425" s="77" t="str">
        <f t="shared" si="275"/>
        <v>Not Completed</v>
      </c>
      <c r="BB425" s="19">
        <f t="shared" si="276"/>
        <v>0</v>
      </c>
      <c r="BC425" s="19">
        <f t="shared" si="277"/>
        <v>0</v>
      </c>
      <c r="BD425" s="19">
        <f t="shared" si="278"/>
        <v>0</v>
      </c>
      <c r="BE425" s="19">
        <f t="shared" si="279"/>
        <v>1</v>
      </c>
      <c r="BF425" s="19">
        <f t="shared" si="280"/>
        <v>0</v>
      </c>
      <c r="BG425" s="19">
        <f t="shared" si="281"/>
        <v>0</v>
      </c>
      <c r="BH425" s="19">
        <f t="shared" si="282"/>
        <v>0</v>
      </c>
      <c r="BI425" s="19">
        <f t="shared" si="283"/>
        <v>0</v>
      </c>
      <c r="BJ425" s="19">
        <f t="shared" si="284"/>
        <v>0</v>
      </c>
      <c r="BK425" s="19">
        <f t="shared" si="285"/>
        <v>0</v>
      </c>
      <c r="BL425" s="19">
        <f t="shared" si="286"/>
        <v>0</v>
      </c>
      <c r="BM425" s="19">
        <f t="shared" si="287"/>
        <v>0</v>
      </c>
      <c r="BN425" s="19">
        <f t="shared" si="288"/>
        <v>1</v>
      </c>
      <c r="BO425" s="19">
        <f t="shared" si="289"/>
        <v>1</v>
      </c>
      <c r="BP425" s="19">
        <f t="shared" si="290"/>
        <v>0</v>
      </c>
      <c r="BQ425" s="19">
        <f t="shared" si="291"/>
        <v>1</v>
      </c>
      <c r="BR425" s="19">
        <f t="shared" si="292"/>
        <v>0</v>
      </c>
      <c r="BS425" s="19">
        <f t="shared" si="293"/>
        <v>0</v>
      </c>
      <c r="BT425" s="19">
        <f t="shared" si="294"/>
        <v>0</v>
      </c>
      <c r="BU425" s="19">
        <f t="shared" si="295"/>
        <v>0</v>
      </c>
      <c r="BV425" s="19">
        <f t="shared" si="296"/>
        <v>0</v>
      </c>
      <c r="BW425" s="19">
        <f t="shared" si="297"/>
        <v>0</v>
      </c>
      <c r="BY425" s="12" t="str">
        <f t="shared" si="298"/>
        <v/>
      </c>
      <c r="BZ425" s="12"/>
      <c r="CA425" s="12" t="str">
        <f t="shared" si="299"/>
        <v/>
      </c>
      <c r="CB425" s="12" t="str">
        <f t="shared" si="300"/>
        <v>PRD_BODY</v>
      </c>
      <c r="CC425" s="12" t="str">
        <f t="shared" si="301"/>
        <v>PRD_BODY</v>
      </c>
    </row>
    <row r="426" spans="1:81" ht="14.25" customHeight="1" x14ac:dyDescent="0.35">
      <c r="A426" s="77" t="str">
        <f t="shared" si="265"/>
        <v>Not Completed</v>
      </c>
      <c r="C426" s="19">
        <f t="shared" si="302"/>
        <v>425</v>
      </c>
      <c r="D426" s="14" t="str">
        <f t="shared" si="266"/>
        <v/>
      </c>
      <c r="E426" s="15"/>
      <c r="F426" s="15"/>
      <c r="G426" s="15"/>
      <c r="H426" s="20" t="str">
        <f t="shared" si="267"/>
        <v/>
      </c>
      <c r="I426" s="15"/>
      <c r="J426" s="15"/>
      <c r="K426" s="65"/>
      <c r="L426" s="65"/>
      <c r="M426" s="15"/>
      <c r="N426" s="15"/>
      <c r="O426" s="15"/>
      <c r="P426" s="16"/>
      <c r="Q426" s="21" t="str">
        <f>IF(ISBLANK(O426)=TRUE,"",VLOOKUP(O426,'validation code'!$X$35:$Y$38,2,0))</f>
        <v/>
      </c>
      <c r="R426" s="84" t="e">
        <f t="shared" si="268"/>
        <v>#VALUE!</v>
      </c>
      <c r="S426" s="16"/>
      <c r="T426" s="83" t="e">
        <f t="shared" si="269"/>
        <v>#VALUE!</v>
      </c>
      <c r="U426" s="66"/>
      <c r="V426" s="66"/>
      <c r="W426" s="66"/>
      <c r="X426" s="66"/>
      <c r="Y426" s="76"/>
      <c r="Z426" s="66"/>
      <c r="AA426" s="76"/>
      <c r="AB426" s="79">
        <f t="shared" si="303"/>
        <v>0</v>
      </c>
      <c r="AC426" s="79">
        <f t="shared" si="303"/>
        <v>0</v>
      </c>
      <c r="AD426" s="79">
        <f t="shared" si="303"/>
        <v>0</v>
      </c>
      <c r="AE426" s="79">
        <f t="shared" si="303"/>
        <v>0</v>
      </c>
      <c r="AF426" s="79">
        <f t="shared" si="303"/>
        <v>0</v>
      </c>
      <c r="AG426" s="79">
        <f t="shared" si="303"/>
        <v>0</v>
      </c>
      <c r="AH426" s="79">
        <f t="shared" si="303"/>
        <v>0</v>
      </c>
      <c r="AI426" s="79">
        <f t="shared" si="303"/>
        <v>0</v>
      </c>
      <c r="AJ426" s="79">
        <f t="shared" si="303"/>
        <v>0</v>
      </c>
      <c r="AK426" s="79">
        <f t="shared" si="303"/>
        <v>0</v>
      </c>
      <c r="AL426" s="79">
        <f t="shared" si="303"/>
        <v>0</v>
      </c>
      <c r="AM426" s="79">
        <f t="shared" si="303"/>
        <v>0</v>
      </c>
      <c r="AN426" s="68" t="e">
        <f t="shared" si="270"/>
        <v>#VALUE!</v>
      </c>
      <c r="AP426" s="77" t="str">
        <f>IF(ISBLANK(F426),"",VLOOKUP(F426,'validation code'!$T$64:$U$120,2,0))</f>
        <v/>
      </c>
      <c r="AQ426" s="77" t="str">
        <f>IF(ISBLANK(F426),"",VLOOKUP(F426,'validation code'!$T$3:$U$59,2,0))</f>
        <v/>
      </c>
      <c r="AR426" s="77" t="str">
        <f>IF(ISBLANK(M426)=TRUE,"",VLOOKUP(M426,'validation code'!$X$48:$Y$49,2,0))</f>
        <v/>
      </c>
      <c r="AS426" s="77" t="str">
        <f>IF(ISBLANK(F426)=TRUE,"",VLOOKUP(F426,'validation code'!$A$22:$B$79,2,0))</f>
        <v/>
      </c>
      <c r="AU426" s="77" t="s">
        <v>40</v>
      </c>
      <c r="AV426" s="77" t="str">
        <f>IF(ISBLANK($B$2)=TRUE,"",VLOOKUP($B$2,'validation code'!$W$54:$X$69,2,0))</f>
        <v>PRB</v>
      </c>
      <c r="AW426" s="77" t="str">
        <f t="shared" si="271"/>
        <v>01</v>
      </c>
      <c r="AX426" s="77" t="str">
        <f t="shared" si="272"/>
        <v/>
      </c>
      <c r="AY426" s="77" t="str">
        <f t="shared" si="273"/>
        <v>0425</v>
      </c>
      <c r="AZ426" s="77" t="str">
        <f t="shared" si="274"/>
        <v>EX-22-PRB-01--0425</v>
      </c>
      <c r="BA426" s="77" t="str">
        <f t="shared" si="275"/>
        <v>Not Completed</v>
      </c>
      <c r="BB426" s="19">
        <f t="shared" si="276"/>
        <v>0</v>
      </c>
      <c r="BC426" s="19">
        <f t="shared" si="277"/>
        <v>0</v>
      </c>
      <c r="BD426" s="19">
        <f t="shared" si="278"/>
        <v>0</v>
      </c>
      <c r="BE426" s="19">
        <f t="shared" si="279"/>
        <v>1</v>
      </c>
      <c r="BF426" s="19">
        <f t="shared" si="280"/>
        <v>0</v>
      </c>
      <c r="BG426" s="19">
        <f t="shared" si="281"/>
        <v>0</v>
      </c>
      <c r="BH426" s="19">
        <f t="shared" si="282"/>
        <v>0</v>
      </c>
      <c r="BI426" s="19">
        <f t="shared" si="283"/>
        <v>0</v>
      </c>
      <c r="BJ426" s="19">
        <f t="shared" si="284"/>
        <v>0</v>
      </c>
      <c r="BK426" s="19">
        <f t="shared" si="285"/>
        <v>0</v>
      </c>
      <c r="BL426" s="19">
        <f t="shared" si="286"/>
        <v>0</v>
      </c>
      <c r="BM426" s="19">
        <f t="shared" si="287"/>
        <v>0</v>
      </c>
      <c r="BN426" s="19">
        <f t="shared" si="288"/>
        <v>1</v>
      </c>
      <c r="BO426" s="19">
        <f t="shared" si="289"/>
        <v>1</v>
      </c>
      <c r="BP426" s="19">
        <f t="shared" si="290"/>
        <v>0</v>
      </c>
      <c r="BQ426" s="19">
        <f t="shared" si="291"/>
        <v>1</v>
      </c>
      <c r="BR426" s="19">
        <f t="shared" si="292"/>
        <v>0</v>
      </c>
      <c r="BS426" s="19">
        <f t="shared" si="293"/>
        <v>0</v>
      </c>
      <c r="BT426" s="19">
        <f t="shared" si="294"/>
        <v>0</v>
      </c>
      <c r="BU426" s="19">
        <f t="shared" si="295"/>
        <v>0</v>
      </c>
      <c r="BV426" s="19">
        <f t="shared" si="296"/>
        <v>0</v>
      </c>
      <c r="BW426" s="19">
        <f t="shared" si="297"/>
        <v>0</v>
      </c>
      <c r="BY426" s="12" t="str">
        <f t="shared" si="298"/>
        <v/>
      </c>
      <c r="BZ426" s="12"/>
      <c r="CA426" s="12" t="str">
        <f t="shared" si="299"/>
        <v/>
      </c>
      <c r="CB426" s="12" t="str">
        <f t="shared" si="300"/>
        <v>PRD_BODY</v>
      </c>
      <c r="CC426" s="12" t="str">
        <f t="shared" si="301"/>
        <v>PRD_BODY</v>
      </c>
    </row>
    <row r="427" spans="1:81" ht="14.25" customHeight="1" x14ac:dyDescent="0.35">
      <c r="A427" s="77" t="str">
        <f t="shared" si="265"/>
        <v>Not Completed</v>
      </c>
      <c r="C427" s="19">
        <f t="shared" si="302"/>
        <v>426</v>
      </c>
      <c r="D427" s="14" t="str">
        <f t="shared" si="266"/>
        <v/>
      </c>
      <c r="E427" s="15"/>
      <c r="F427" s="15"/>
      <c r="G427" s="15"/>
      <c r="H427" s="20" t="str">
        <f t="shared" si="267"/>
        <v/>
      </c>
      <c r="I427" s="15"/>
      <c r="J427" s="15"/>
      <c r="K427" s="65"/>
      <c r="L427" s="65"/>
      <c r="M427" s="15"/>
      <c r="N427" s="15"/>
      <c r="O427" s="15"/>
      <c r="P427" s="16"/>
      <c r="Q427" s="21" t="str">
        <f>IF(ISBLANK(O427)=TRUE,"",VLOOKUP(O427,'validation code'!$X$35:$Y$38,2,0))</f>
        <v/>
      </c>
      <c r="R427" s="84" t="e">
        <f t="shared" si="268"/>
        <v>#VALUE!</v>
      </c>
      <c r="S427" s="16"/>
      <c r="T427" s="83" t="e">
        <f t="shared" si="269"/>
        <v>#VALUE!</v>
      </c>
      <c r="U427" s="66"/>
      <c r="V427" s="66"/>
      <c r="W427" s="66"/>
      <c r="X427" s="66"/>
      <c r="Y427" s="76"/>
      <c r="Z427" s="66"/>
      <c r="AA427" s="76"/>
      <c r="AB427" s="79">
        <f t="shared" si="303"/>
        <v>0</v>
      </c>
      <c r="AC427" s="79">
        <f t="shared" si="303"/>
        <v>0</v>
      </c>
      <c r="AD427" s="79">
        <f t="shared" si="303"/>
        <v>0</v>
      </c>
      <c r="AE427" s="79">
        <f t="shared" si="303"/>
        <v>0</v>
      </c>
      <c r="AF427" s="79">
        <f t="shared" si="303"/>
        <v>0</v>
      </c>
      <c r="AG427" s="79">
        <f t="shared" si="303"/>
        <v>0</v>
      </c>
      <c r="AH427" s="79">
        <f t="shared" si="303"/>
        <v>0</v>
      </c>
      <c r="AI427" s="79">
        <f t="shared" si="303"/>
        <v>0</v>
      </c>
      <c r="AJ427" s="79">
        <f t="shared" si="303"/>
        <v>0</v>
      </c>
      <c r="AK427" s="79">
        <f t="shared" si="303"/>
        <v>0</v>
      </c>
      <c r="AL427" s="79">
        <f t="shared" si="303"/>
        <v>0</v>
      </c>
      <c r="AM427" s="79">
        <f t="shared" si="303"/>
        <v>0</v>
      </c>
      <c r="AN427" s="68" t="e">
        <f t="shared" si="270"/>
        <v>#VALUE!</v>
      </c>
      <c r="AP427" s="77" t="str">
        <f>IF(ISBLANK(F427),"",VLOOKUP(F427,'validation code'!$T$64:$U$120,2,0))</f>
        <v/>
      </c>
      <c r="AQ427" s="77" t="str">
        <f>IF(ISBLANK(F427),"",VLOOKUP(F427,'validation code'!$T$3:$U$59,2,0))</f>
        <v/>
      </c>
      <c r="AR427" s="77" t="str">
        <f>IF(ISBLANK(M427)=TRUE,"",VLOOKUP(M427,'validation code'!$X$48:$Y$49,2,0))</f>
        <v/>
      </c>
      <c r="AS427" s="77" t="str">
        <f>IF(ISBLANK(F427)=TRUE,"",VLOOKUP(F427,'validation code'!$A$22:$B$79,2,0))</f>
        <v/>
      </c>
      <c r="AU427" s="77" t="s">
        <v>40</v>
      </c>
      <c r="AV427" s="77" t="str">
        <f>IF(ISBLANK($B$2)=TRUE,"",VLOOKUP($B$2,'validation code'!$W$54:$X$69,2,0))</f>
        <v>PRB</v>
      </c>
      <c r="AW427" s="77" t="str">
        <f t="shared" si="271"/>
        <v>01</v>
      </c>
      <c r="AX427" s="77" t="str">
        <f t="shared" si="272"/>
        <v/>
      </c>
      <c r="AY427" s="77" t="str">
        <f t="shared" si="273"/>
        <v>0426</v>
      </c>
      <c r="AZ427" s="77" t="str">
        <f t="shared" si="274"/>
        <v>EX-22-PRB-01--0426</v>
      </c>
      <c r="BA427" s="77" t="str">
        <f t="shared" si="275"/>
        <v>Not Completed</v>
      </c>
      <c r="BB427" s="19">
        <f t="shared" si="276"/>
        <v>0</v>
      </c>
      <c r="BC427" s="19">
        <f t="shared" si="277"/>
        <v>0</v>
      </c>
      <c r="BD427" s="19">
        <f t="shared" si="278"/>
        <v>0</v>
      </c>
      <c r="BE427" s="19">
        <f t="shared" si="279"/>
        <v>1</v>
      </c>
      <c r="BF427" s="19">
        <f t="shared" si="280"/>
        <v>0</v>
      </c>
      <c r="BG427" s="19">
        <f t="shared" si="281"/>
        <v>0</v>
      </c>
      <c r="BH427" s="19">
        <f t="shared" si="282"/>
        <v>0</v>
      </c>
      <c r="BI427" s="19">
        <f t="shared" si="283"/>
        <v>0</v>
      </c>
      <c r="BJ427" s="19">
        <f t="shared" si="284"/>
        <v>0</v>
      </c>
      <c r="BK427" s="19">
        <f t="shared" si="285"/>
        <v>0</v>
      </c>
      <c r="BL427" s="19">
        <f t="shared" si="286"/>
        <v>0</v>
      </c>
      <c r="BM427" s="19">
        <f t="shared" si="287"/>
        <v>0</v>
      </c>
      <c r="BN427" s="19">
        <f t="shared" si="288"/>
        <v>1</v>
      </c>
      <c r="BO427" s="19">
        <f t="shared" si="289"/>
        <v>1</v>
      </c>
      <c r="BP427" s="19">
        <f t="shared" si="290"/>
        <v>0</v>
      </c>
      <c r="BQ427" s="19">
        <f t="shared" si="291"/>
        <v>1</v>
      </c>
      <c r="BR427" s="19">
        <f t="shared" si="292"/>
        <v>0</v>
      </c>
      <c r="BS427" s="19">
        <f t="shared" si="293"/>
        <v>0</v>
      </c>
      <c r="BT427" s="19">
        <f t="shared" si="294"/>
        <v>0</v>
      </c>
      <c r="BU427" s="19">
        <f t="shared" si="295"/>
        <v>0</v>
      </c>
      <c r="BV427" s="19">
        <f t="shared" si="296"/>
        <v>0</v>
      </c>
      <c r="BW427" s="19">
        <f t="shared" si="297"/>
        <v>0</v>
      </c>
      <c r="BY427" s="12" t="str">
        <f t="shared" si="298"/>
        <v/>
      </c>
      <c r="BZ427" s="12"/>
      <c r="CA427" s="12" t="str">
        <f t="shared" si="299"/>
        <v/>
      </c>
      <c r="CB427" s="12" t="str">
        <f t="shared" si="300"/>
        <v>PRD_BODY</v>
      </c>
      <c r="CC427" s="12" t="str">
        <f t="shared" si="301"/>
        <v>PRD_BODY</v>
      </c>
    </row>
    <row r="428" spans="1:81" ht="14.25" customHeight="1" x14ac:dyDescent="0.35">
      <c r="A428" s="77" t="str">
        <f t="shared" si="265"/>
        <v>Not Completed</v>
      </c>
      <c r="C428" s="19">
        <f t="shared" si="302"/>
        <v>427</v>
      </c>
      <c r="D428" s="14" t="str">
        <f t="shared" si="266"/>
        <v/>
      </c>
      <c r="E428" s="15"/>
      <c r="F428" s="15"/>
      <c r="G428" s="15"/>
      <c r="H428" s="20" t="str">
        <f t="shared" si="267"/>
        <v/>
      </c>
      <c r="I428" s="15"/>
      <c r="J428" s="15"/>
      <c r="K428" s="65"/>
      <c r="L428" s="65"/>
      <c r="M428" s="15"/>
      <c r="N428" s="15"/>
      <c r="O428" s="15"/>
      <c r="P428" s="16"/>
      <c r="Q428" s="21" t="str">
        <f>IF(ISBLANK(O428)=TRUE,"",VLOOKUP(O428,'validation code'!$X$35:$Y$38,2,0))</f>
        <v/>
      </c>
      <c r="R428" s="84" t="e">
        <f t="shared" si="268"/>
        <v>#VALUE!</v>
      </c>
      <c r="S428" s="16"/>
      <c r="T428" s="83" t="e">
        <f t="shared" si="269"/>
        <v>#VALUE!</v>
      </c>
      <c r="U428" s="66"/>
      <c r="V428" s="66"/>
      <c r="W428" s="66"/>
      <c r="X428" s="66"/>
      <c r="Y428" s="76"/>
      <c r="Z428" s="66"/>
      <c r="AA428" s="76"/>
      <c r="AB428" s="79">
        <f t="shared" si="303"/>
        <v>0</v>
      </c>
      <c r="AC428" s="79">
        <f t="shared" si="303"/>
        <v>0</v>
      </c>
      <c r="AD428" s="79">
        <f t="shared" si="303"/>
        <v>0</v>
      </c>
      <c r="AE428" s="79">
        <f t="shared" si="303"/>
        <v>0</v>
      </c>
      <c r="AF428" s="79">
        <f t="shared" si="303"/>
        <v>0</v>
      </c>
      <c r="AG428" s="79">
        <f t="shared" si="303"/>
        <v>0</v>
      </c>
      <c r="AH428" s="79">
        <f t="shared" si="303"/>
        <v>0</v>
      </c>
      <c r="AI428" s="79">
        <f t="shared" si="303"/>
        <v>0</v>
      </c>
      <c r="AJ428" s="79">
        <f t="shared" si="303"/>
        <v>0</v>
      </c>
      <c r="AK428" s="79">
        <f t="shared" si="303"/>
        <v>0</v>
      </c>
      <c r="AL428" s="79">
        <f t="shared" si="303"/>
        <v>0</v>
      </c>
      <c r="AM428" s="79">
        <f t="shared" si="303"/>
        <v>0</v>
      </c>
      <c r="AN428" s="68" t="e">
        <f t="shared" si="270"/>
        <v>#VALUE!</v>
      </c>
      <c r="AP428" s="77" t="str">
        <f>IF(ISBLANK(F428),"",VLOOKUP(F428,'validation code'!$T$64:$U$120,2,0))</f>
        <v/>
      </c>
      <c r="AQ428" s="77" t="str">
        <f>IF(ISBLANK(F428),"",VLOOKUP(F428,'validation code'!$T$3:$U$59,2,0))</f>
        <v/>
      </c>
      <c r="AR428" s="77" t="str">
        <f>IF(ISBLANK(M428)=TRUE,"",VLOOKUP(M428,'validation code'!$X$48:$Y$49,2,0))</f>
        <v/>
      </c>
      <c r="AS428" s="77" t="str">
        <f>IF(ISBLANK(F428)=TRUE,"",VLOOKUP(F428,'validation code'!$A$22:$B$79,2,0))</f>
        <v/>
      </c>
      <c r="AU428" s="77" t="s">
        <v>40</v>
      </c>
      <c r="AV428" s="77" t="str">
        <f>IF(ISBLANK($B$2)=TRUE,"",VLOOKUP($B$2,'validation code'!$W$54:$X$69,2,0))</f>
        <v>PRB</v>
      </c>
      <c r="AW428" s="77" t="str">
        <f t="shared" si="271"/>
        <v>01</v>
      </c>
      <c r="AX428" s="77" t="str">
        <f t="shared" si="272"/>
        <v/>
      </c>
      <c r="AY428" s="77" t="str">
        <f t="shared" si="273"/>
        <v>0427</v>
      </c>
      <c r="AZ428" s="77" t="str">
        <f t="shared" si="274"/>
        <v>EX-22-PRB-01--0427</v>
      </c>
      <c r="BA428" s="77" t="str">
        <f t="shared" si="275"/>
        <v>Not Completed</v>
      </c>
      <c r="BB428" s="19">
        <f t="shared" si="276"/>
        <v>0</v>
      </c>
      <c r="BC428" s="19">
        <f t="shared" si="277"/>
        <v>0</v>
      </c>
      <c r="BD428" s="19">
        <f t="shared" si="278"/>
        <v>0</v>
      </c>
      <c r="BE428" s="19">
        <f t="shared" si="279"/>
        <v>1</v>
      </c>
      <c r="BF428" s="19">
        <f t="shared" si="280"/>
        <v>0</v>
      </c>
      <c r="BG428" s="19">
        <f t="shared" si="281"/>
        <v>0</v>
      </c>
      <c r="BH428" s="19">
        <f t="shared" si="282"/>
        <v>0</v>
      </c>
      <c r="BI428" s="19">
        <f t="shared" si="283"/>
        <v>0</v>
      </c>
      <c r="BJ428" s="19">
        <f t="shared" si="284"/>
        <v>0</v>
      </c>
      <c r="BK428" s="19">
        <f t="shared" si="285"/>
        <v>0</v>
      </c>
      <c r="BL428" s="19">
        <f t="shared" si="286"/>
        <v>0</v>
      </c>
      <c r="BM428" s="19">
        <f t="shared" si="287"/>
        <v>0</v>
      </c>
      <c r="BN428" s="19">
        <f t="shared" si="288"/>
        <v>1</v>
      </c>
      <c r="BO428" s="19">
        <f t="shared" si="289"/>
        <v>1</v>
      </c>
      <c r="BP428" s="19">
        <f t="shared" si="290"/>
        <v>0</v>
      </c>
      <c r="BQ428" s="19">
        <f t="shared" si="291"/>
        <v>1</v>
      </c>
      <c r="BR428" s="19">
        <f t="shared" si="292"/>
        <v>0</v>
      </c>
      <c r="BS428" s="19">
        <f t="shared" si="293"/>
        <v>0</v>
      </c>
      <c r="BT428" s="19">
        <f t="shared" si="294"/>
        <v>0</v>
      </c>
      <c r="BU428" s="19">
        <f t="shared" si="295"/>
        <v>0</v>
      </c>
      <c r="BV428" s="19">
        <f t="shared" si="296"/>
        <v>0</v>
      </c>
      <c r="BW428" s="19">
        <f t="shared" si="297"/>
        <v>0</v>
      </c>
      <c r="BY428" s="12" t="str">
        <f t="shared" si="298"/>
        <v/>
      </c>
      <c r="BZ428" s="12"/>
      <c r="CA428" s="12" t="str">
        <f t="shared" si="299"/>
        <v/>
      </c>
      <c r="CB428" s="12" t="str">
        <f t="shared" si="300"/>
        <v>PRD_BODY</v>
      </c>
      <c r="CC428" s="12" t="str">
        <f t="shared" si="301"/>
        <v>PRD_BODY</v>
      </c>
    </row>
    <row r="429" spans="1:81" ht="14.25" customHeight="1" x14ac:dyDescent="0.35">
      <c r="A429" s="77" t="str">
        <f t="shared" si="265"/>
        <v>Not Completed</v>
      </c>
      <c r="C429" s="19">
        <f t="shared" si="302"/>
        <v>428</v>
      </c>
      <c r="D429" s="14" t="str">
        <f t="shared" si="266"/>
        <v/>
      </c>
      <c r="E429" s="15"/>
      <c r="F429" s="15"/>
      <c r="G429" s="15"/>
      <c r="H429" s="20" t="str">
        <f t="shared" si="267"/>
        <v/>
      </c>
      <c r="I429" s="15"/>
      <c r="J429" s="15"/>
      <c r="K429" s="65"/>
      <c r="L429" s="65"/>
      <c r="M429" s="15"/>
      <c r="N429" s="15"/>
      <c r="O429" s="15"/>
      <c r="P429" s="16"/>
      <c r="Q429" s="21" t="str">
        <f>IF(ISBLANK(O429)=TRUE,"",VLOOKUP(O429,'validation code'!$X$35:$Y$38,2,0))</f>
        <v/>
      </c>
      <c r="R429" s="84" t="e">
        <f t="shared" si="268"/>
        <v>#VALUE!</v>
      </c>
      <c r="S429" s="16"/>
      <c r="T429" s="83" t="e">
        <f t="shared" si="269"/>
        <v>#VALUE!</v>
      </c>
      <c r="U429" s="66"/>
      <c r="V429" s="66"/>
      <c r="W429" s="66"/>
      <c r="X429" s="66"/>
      <c r="Y429" s="76"/>
      <c r="Z429" s="66"/>
      <c r="AA429" s="76"/>
      <c r="AB429" s="79">
        <f t="shared" ref="AB429:AM450" si="304">IFERROR(ROUND(IF(OR(ISBLANK($V429)=TRUE,$V429&lt;&gt;AB$1=TRUE,ISBLANK($T429)=TRUE),"",IF(AB$1=$V429,$T429,0)),0),0)</f>
        <v>0</v>
      </c>
      <c r="AC429" s="79">
        <f t="shared" si="304"/>
        <v>0</v>
      </c>
      <c r="AD429" s="79">
        <f t="shared" si="304"/>
        <v>0</v>
      </c>
      <c r="AE429" s="79">
        <f t="shared" si="304"/>
        <v>0</v>
      </c>
      <c r="AF429" s="79">
        <f t="shared" si="304"/>
        <v>0</v>
      </c>
      <c r="AG429" s="79">
        <f t="shared" si="304"/>
        <v>0</v>
      </c>
      <c r="AH429" s="79">
        <f t="shared" si="304"/>
        <v>0</v>
      </c>
      <c r="AI429" s="79">
        <f t="shared" si="304"/>
        <v>0</v>
      </c>
      <c r="AJ429" s="79">
        <f t="shared" si="304"/>
        <v>0</v>
      </c>
      <c r="AK429" s="79">
        <f t="shared" si="304"/>
        <v>0</v>
      </c>
      <c r="AL429" s="79">
        <f t="shared" si="304"/>
        <v>0</v>
      </c>
      <c r="AM429" s="79">
        <f t="shared" si="304"/>
        <v>0</v>
      </c>
      <c r="AN429" s="68" t="e">
        <f t="shared" si="270"/>
        <v>#VALUE!</v>
      </c>
      <c r="AP429" s="77" t="str">
        <f>IF(ISBLANK(F429),"",VLOOKUP(F429,'validation code'!$T$64:$U$120,2,0))</f>
        <v/>
      </c>
      <c r="AQ429" s="77" t="str">
        <f>IF(ISBLANK(F429),"",VLOOKUP(F429,'validation code'!$T$3:$U$59,2,0))</f>
        <v/>
      </c>
      <c r="AR429" s="77" t="str">
        <f>IF(ISBLANK(M429)=TRUE,"",VLOOKUP(M429,'validation code'!$X$48:$Y$49,2,0))</f>
        <v/>
      </c>
      <c r="AS429" s="77" t="str">
        <f>IF(ISBLANK(F429)=TRUE,"",VLOOKUP(F429,'validation code'!$A$22:$B$79,2,0))</f>
        <v/>
      </c>
      <c r="AU429" s="77" t="s">
        <v>40</v>
      </c>
      <c r="AV429" s="77" t="str">
        <f>IF(ISBLANK($B$2)=TRUE,"",VLOOKUP($B$2,'validation code'!$W$54:$X$69,2,0))</f>
        <v>PRB</v>
      </c>
      <c r="AW429" s="77" t="str">
        <f t="shared" si="271"/>
        <v>01</v>
      </c>
      <c r="AX429" s="77" t="str">
        <f t="shared" si="272"/>
        <v/>
      </c>
      <c r="AY429" s="77" t="str">
        <f t="shared" si="273"/>
        <v>0428</v>
      </c>
      <c r="AZ429" s="77" t="str">
        <f t="shared" si="274"/>
        <v>EX-22-PRB-01--0428</v>
      </c>
      <c r="BA429" s="77" t="str">
        <f t="shared" si="275"/>
        <v>Not Completed</v>
      </c>
      <c r="BB429" s="19">
        <f t="shared" si="276"/>
        <v>0</v>
      </c>
      <c r="BC429" s="19">
        <f t="shared" si="277"/>
        <v>0</v>
      </c>
      <c r="BD429" s="19">
        <f t="shared" si="278"/>
        <v>0</v>
      </c>
      <c r="BE429" s="19">
        <f t="shared" si="279"/>
        <v>1</v>
      </c>
      <c r="BF429" s="19">
        <f t="shared" si="280"/>
        <v>0</v>
      </c>
      <c r="BG429" s="19">
        <f t="shared" si="281"/>
        <v>0</v>
      </c>
      <c r="BH429" s="19">
        <f t="shared" si="282"/>
        <v>0</v>
      </c>
      <c r="BI429" s="19">
        <f t="shared" si="283"/>
        <v>0</v>
      </c>
      <c r="BJ429" s="19">
        <f t="shared" si="284"/>
        <v>0</v>
      </c>
      <c r="BK429" s="19">
        <f t="shared" si="285"/>
        <v>0</v>
      </c>
      <c r="BL429" s="19">
        <f t="shared" si="286"/>
        <v>0</v>
      </c>
      <c r="BM429" s="19">
        <f t="shared" si="287"/>
        <v>0</v>
      </c>
      <c r="BN429" s="19">
        <f t="shared" si="288"/>
        <v>1</v>
      </c>
      <c r="BO429" s="19">
        <f t="shared" si="289"/>
        <v>1</v>
      </c>
      <c r="BP429" s="19">
        <f t="shared" si="290"/>
        <v>0</v>
      </c>
      <c r="BQ429" s="19">
        <f t="shared" si="291"/>
        <v>1</v>
      </c>
      <c r="BR429" s="19">
        <f t="shared" si="292"/>
        <v>0</v>
      </c>
      <c r="BS429" s="19">
        <f t="shared" si="293"/>
        <v>0</v>
      </c>
      <c r="BT429" s="19">
        <f t="shared" si="294"/>
        <v>0</v>
      </c>
      <c r="BU429" s="19">
        <f t="shared" si="295"/>
        <v>0</v>
      </c>
      <c r="BV429" s="19">
        <f t="shared" si="296"/>
        <v>0</v>
      </c>
      <c r="BW429" s="19">
        <f t="shared" si="297"/>
        <v>0</v>
      </c>
      <c r="BY429" s="12" t="str">
        <f t="shared" si="298"/>
        <v/>
      </c>
      <c r="BZ429" s="12"/>
      <c r="CA429" s="12" t="str">
        <f t="shared" si="299"/>
        <v/>
      </c>
      <c r="CB429" s="12" t="str">
        <f t="shared" si="300"/>
        <v>PRD_BODY</v>
      </c>
      <c r="CC429" s="12" t="str">
        <f t="shared" si="301"/>
        <v>PRD_BODY</v>
      </c>
    </row>
    <row r="430" spans="1:81" ht="14.25" customHeight="1" x14ac:dyDescent="0.35">
      <c r="A430" s="77" t="str">
        <f t="shared" si="265"/>
        <v>Not Completed</v>
      </c>
      <c r="C430" s="19">
        <f t="shared" si="302"/>
        <v>429</v>
      </c>
      <c r="D430" s="14" t="str">
        <f t="shared" si="266"/>
        <v/>
      </c>
      <c r="E430" s="15"/>
      <c r="F430" s="15"/>
      <c r="G430" s="15"/>
      <c r="H430" s="20" t="str">
        <f t="shared" si="267"/>
        <v/>
      </c>
      <c r="I430" s="15"/>
      <c r="J430" s="15"/>
      <c r="K430" s="65"/>
      <c r="L430" s="65"/>
      <c r="M430" s="15"/>
      <c r="N430" s="15"/>
      <c r="O430" s="15"/>
      <c r="P430" s="16"/>
      <c r="Q430" s="21" t="str">
        <f>IF(ISBLANK(O430)=TRUE,"",VLOOKUP(O430,'validation code'!$X$35:$Y$38,2,0))</f>
        <v/>
      </c>
      <c r="R430" s="84" t="e">
        <f t="shared" si="268"/>
        <v>#VALUE!</v>
      </c>
      <c r="S430" s="16"/>
      <c r="T430" s="83" t="e">
        <f t="shared" si="269"/>
        <v>#VALUE!</v>
      </c>
      <c r="U430" s="66"/>
      <c r="V430" s="66"/>
      <c r="W430" s="66"/>
      <c r="X430" s="66"/>
      <c r="Y430" s="76"/>
      <c r="Z430" s="66"/>
      <c r="AA430" s="76"/>
      <c r="AB430" s="79">
        <f t="shared" si="304"/>
        <v>0</v>
      </c>
      <c r="AC430" s="79">
        <f t="shared" si="304"/>
        <v>0</v>
      </c>
      <c r="AD430" s="79">
        <f t="shared" si="304"/>
        <v>0</v>
      </c>
      <c r="AE430" s="79">
        <f t="shared" si="304"/>
        <v>0</v>
      </c>
      <c r="AF430" s="79">
        <f t="shared" si="304"/>
        <v>0</v>
      </c>
      <c r="AG430" s="79">
        <f t="shared" si="304"/>
        <v>0</v>
      </c>
      <c r="AH430" s="79">
        <f t="shared" si="304"/>
        <v>0</v>
      </c>
      <c r="AI430" s="79">
        <f t="shared" si="304"/>
        <v>0</v>
      </c>
      <c r="AJ430" s="79">
        <f t="shared" si="304"/>
        <v>0</v>
      </c>
      <c r="AK430" s="79">
        <f t="shared" si="304"/>
        <v>0</v>
      </c>
      <c r="AL430" s="79">
        <f t="shared" si="304"/>
        <v>0</v>
      </c>
      <c r="AM430" s="79">
        <f t="shared" si="304"/>
        <v>0</v>
      </c>
      <c r="AN430" s="68" t="e">
        <f t="shared" si="270"/>
        <v>#VALUE!</v>
      </c>
      <c r="AP430" s="77" t="str">
        <f>IF(ISBLANK(F430),"",VLOOKUP(F430,'validation code'!$T$64:$U$120,2,0))</f>
        <v/>
      </c>
      <c r="AQ430" s="77" t="str">
        <f>IF(ISBLANK(F430),"",VLOOKUP(F430,'validation code'!$T$3:$U$59,2,0))</f>
        <v/>
      </c>
      <c r="AR430" s="77" t="str">
        <f>IF(ISBLANK(M430)=TRUE,"",VLOOKUP(M430,'validation code'!$X$48:$Y$49,2,0))</f>
        <v/>
      </c>
      <c r="AS430" s="77" t="str">
        <f>IF(ISBLANK(F430)=TRUE,"",VLOOKUP(F430,'validation code'!$A$22:$B$79,2,0))</f>
        <v/>
      </c>
      <c r="AU430" s="77" t="s">
        <v>40</v>
      </c>
      <c r="AV430" s="77" t="str">
        <f>IF(ISBLANK($B$2)=TRUE,"",VLOOKUP($B$2,'validation code'!$W$54:$X$69,2,0))</f>
        <v>PRB</v>
      </c>
      <c r="AW430" s="77" t="str">
        <f t="shared" si="271"/>
        <v>01</v>
      </c>
      <c r="AX430" s="77" t="str">
        <f t="shared" si="272"/>
        <v/>
      </c>
      <c r="AY430" s="77" t="str">
        <f t="shared" si="273"/>
        <v>0429</v>
      </c>
      <c r="AZ430" s="77" t="str">
        <f t="shared" si="274"/>
        <v>EX-22-PRB-01--0429</v>
      </c>
      <c r="BA430" s="77" t="str">
        <f t="shared" si="275"/>
        <v>Not Completed</v>
      </c>
      <c r="BB430" s="19">
        <f t="shared" si="276"/>
        <v>0</v>
      </c>
      <c r="BC430" s="19">
        <f t="shared" si="277"/>
        <v>0</v>
      </c>
      <c r="BD430" s="19">
        <f t="shared" si="278"/>
        <v>0</v>
      </c>
      <c r="BE430" s="19">
        <f t="shared" si="279"/>
        <v>1</v>
      </c>
      <c r="BF430" s="19">
        <f t="shared" si="280"/>
        <v>0</v>
      </c>
      <c r="BG430" s="19">
        <f t="shared" si="281"/>
        <v>0</v>
      </c>
      <c r="BH430" s="19">
        <f t="shared" si="282"/>
        <v>0</v>
      </c>
      <c r="BI430" s="19">
        <f t="shared" si="283"/>
        <v>0</v>
      </c>
      <c r="BJ430" s="19">
        <f t="shared" si="284"/>
        <v>0</v>
      </c>
      <c r="BK430" s="19">
        <f t="shared" si="285"/>
        <v>0</v>
      </c>
      <c r="BL430" s="19">
        <f t="shared" si="286"/>
        <v>0</v>
      </c>
      <c r="BM430" s="19">
        <f t="shared" si="287"/>
        <v>0</v>
      </c>
      <c r="BN430" s="19">
        <f t="shared" si="288"/>
        <v>1</v>
      </c>
      <c r="BO430" s="19">
        <f t="shared" si="289"/>
        <v>1</v>
      </c>
      <c r="BP430" s="19">
        <f t="shared" si="290"/>
        <v>0</v>
      </c>
      <c r="BQ430" s="19">
        <f t="shared" si="291"/>
        <v>1</v>
      </c>
      <c r="BR430" s="19">
        <f t="shared" si="292"/>
        <v>0</v>
      </c>
      <c r="BS430" s="19">
        <f t="shared" si="293"/>
        <v>0</v>
      </c>
      <c r="BT430" s="19">
        <f t="shared" si="294"/>
        <v>0</v>
      </c>
      <c r="BU430" s="19">
        <f t="shared" si="295"/>
        <v>0</v>
      </c>
      <c r="BV430" s="19">
        <f t="shared" si="296"/>
        <v>0</v>
      </c>
      <c r="BW430" s="19">
        <f t="shared" si="297"/>
        <v>0</v>
      </c>
      <c r="BY430" s="12" t="str">
        <f t="shared" si="298"/>
        <v/>
      </c>
      <c r="BZ430" s="12"/>
      <c r="CA430" s="12" t="str">
        <f t="shared" si="299"/>
        <v/>
      </c>
      <c r="CB430" s="12" t="str">
        <f t="shared" si="300"/>
        <v>PRD_BODY</v>
      </c>
      <c r="CC430" s="12" t="str">
        <f t="shared" si="301"/>
        <v>PRD_BODY</v>
      </c>
    </row>
    <row r="431" spans="1:81" ht="14.25" customHeight="1" x14ac:dyDescent="0.35">
      <c r="A431" s="77" t="str">
        <f t="shared" si="265"/>
        <v>Not Completed</v>
      </c>
      <c r="C431" s="19">
        <f t="shared" si="302"/>
        <v>430</v>
      </c>
      <c r="D431" s="14" t="str">
        <f t="shared" si="266"/>
        <v/>
      </c>
      <c r="E431" s="15"/>
      <c r="F431" s="15"/>
      <c r="G431" s="15"/>
      <c r="H431" s="20" t="str">
        <f t="shared" si="267"/>
        <v/>
      </c>
      <c r="I431" s="15"/>
      <c r="J431" s="15"/>
      <c r="K431" s="65"/>
      <c r="L431" s="65"/>
      <c r="M431" s="15"/>
      <c r="N431" s="15"/>
      <c r="O431" s="15"/>
      <c r="P431" s="16"/>
      <c r="Q431" s="21" t="str">
        <f>IF(ISBLANK(O431)=TRUE,"",VLOOKUP(O431,'validation code'!$X$35:$Y$38,2,0))</f>
        <v/>
      </c>
      <c r="R431" s="84" t="e">
        <f t="shared" si="268"/>
        <v>#VALUE!</v>
      </c>
      <c r="S431" s="16"/>
      <c r="T431" s="83" t="e">
        <f t="shared" si="269"/>
        <v>#VALUE!</v>
      </c>
      <c r="U431" s="66"/>
      <c r="V431" s="66"/>
      <c r="W431" s="66"/>
      <c r="X431" s="66"/>
      <c r="Y431" s="76"/>
      <c r="Z431" s="66"/>
      <c r="AA431" s="76"/>
      <c r="AB431" s="79">
        <f t="shared" si="304"/>
        <v>0</v>
      </c>
      <c r="AC431" s="79">
        <f t="shared" si="304"/>
        <v>0</v>
      </c>
      <c r="AD431" s="79">
        <f t="shared" si="304"/>
        <v>0</v>
      </c>
      <c r="AE431" s="79">
        <f t="shared" si="304"/>
        <v>0</v>
      </c>
      <c r="AF431" s="79">
        <f t="shared" si="304"/>
        <v>0</v>
      </c>
      <c r="AG431" s="79">
        <f t="shared" si="304"/>
        <v>0</v>
      </c>
      <c r="AH431" s="79">
        <f t="shared" si="304"/>
        <v>0</v>
      </c>
      <c r="AI431" s="79">
        <f t="shared" si="304"/>
        <v>0</v>
      </c>
      <c r="AJ431" s="79">
        <f t="shared" si="304"/>
        <v>0</v>
      </c>
      <c r="AK431" s="79">
        <f t="shared" si="304"/>
        <v>0</v>
      </c>
      <c r="AL431" s="79">
        <f t="shared" si="304"/>
        <v>0</v>
      </c>
      <c r="AM431" s="79">
        <f t="shared" si="304"/>
        <v>0</v>
      </c>
      <c r="AN431" s="68" t="e">
        <f t="shared" si="270"/>
        <v>#VALUE!</v>
      </c>
      <c r="AP431" s="77" t="str">
        <f>IF(ISBLANK(F431),"",VLOOKUP(F431,'validation code'!$T$64:$U$120,2,0))</f>
        <v/>
      </c>
      <c r="AQ431" s="77" t="str">
        <f>IF(ISBLANK(F431),"",VLOOKUP(F431,'validation code'!$T$3:$U$59,2,0))</f>
        <v/>
      </c>
      <c r="AR431" s="77" t="str">
        <f>IF(ISBLANK(M431)=TRUE,"",VLOOKUP(M431,'validation code'!$X$48:$Y$49,2,0))</f>
        <v/>
      </c>
      <c r="AS431" s="77" t="str">
        <f>IF(ISBLANK(F431)=TRUE,"",VLOOKUP(F431,'validation code'!$A$22:$B$79,2,0))</f>
        <v/>
      </c>
      <c r="AU431" s="77" t="s">
        <v>40</v>
      </c>
      <c r="AV431" s="77" t="str">
        <f>IF(ISBLANK($B$2)=TRUE,"",VLOOKUP($B$2,'validation code'!$W$54:$X$69,2,0))</f>
        <v>PRB</v>
      </c>
      <c r="AW431" s="77" t="str">
        <f t="shared" si="271"/>
        <v>01</v>
      </c>
      <c r="AX431" s="77" t="str">
        <f t="shared" si="272"/>
        <v/>
      </c>
      <c r="AY431" s="77" t="str">
        <f t="shared" si="273"/>
        <v>0430</v>
      </c>
      <c r="AZ431" s="77" t="str">
        <f t="shared" si="274"/>
        <v>EX-22-PRB-01--0430</v>
      </c>
      <c r="BA431" s="77" t="str">
        <f t="shared" si="275"/>
        <v>Not Completed</v>
      </c>
      <c r="BB431" s="19">
        <f t="shared" si="276"/>
        <v>0</v>
      </c>
      <c r="BC431" s="19">
        <f t="shared" si="277"/>
        <v>0</v>
      </c>
      <c r="BD431" s="19">
        <f t="shared" si="278"/>
        <v>0</v>
      </c>
      <c r="BE431" s="19">
        <f t="shared" si="279"/>
        <v>1</v>
      </c>
      <c r="BF431" s="19">
        <f t="shared" si="280"/>
        <v>0</v>
      </c>
      <c r="BG431" s="19">
        <f t="shared" si="281"/>
        <v>0</v>
      </c>
      <c r="BH431" s="19">
        <f t="shared" si="282"/>
        <v>0</v>
      </c>
      <c r="BI431" s="19">
        <f t="shared" si="283"/>
        <v>0</v>
      </c>
      <c r="BJ431" s="19">
        <f t="shared" si="284"/>
        <v>0</v>
      </c>
      <c r="BK431" s="19">
        <f t="shared" si="285"/>
        <v>0</v>
      </c>
      <c r="BL431" s="19">
        <f t="shared" si="286"/>
        <v>0</v>
      </c>
      <c r="BM431" s="19">
        <f t="shared" si="287"/>
        <v>0</v>
      </c>
      <c r="BN431" s="19">
        <f t="shared" si="288"/>
        <v>1</v>
      </c>
      <c r="BO431" s="19">
        <f t="shared" si="289"/>
        <v>1</v>
      </c>
      <c r="BP431" s="19">
        <f t="shared" si="290"/>
        <v>0</v>
      </c>
      <c r="BQ431" s="19">
        <f t="shared" si="291"/>
        <v>1</v>
      </c>
      <c r="BR431" s="19">
        <f t="shared" si="292"/>
        <v>0</v>
      </c>
      <c r="BS431" s="19">
        <f t="shared" si="293"/>
        <v>0</v>
      </c>
      <c r="BT431" s="19">
        <f t="shared" si="294"/>
        <v>0</v>
      </c>
      <c r="BU431" s="19">
        <f t="shared" si="295"/>
        <v>0</v>
      </c>
      <c r="BV431" s="19">
        <f t="shared" si="296"/>
        <v>0</v>
      </c>
      <c r="BW431" s="19">
        <f t="shared" si="297"/>
        <v>0</v>
      </c>
      <c r="BY431" s="12" t="str">
        <f t="shared" si="298"/>
        <v/>
      </c>
      <c r="BZ431" s="12"/>
      <c r="CA431" s="12" t="str">
        <f t="shared" si="299"/>
        <v/>
      </c>
      <c r="CB431" s="12" t="str">
        <f t="shared" si="300"/>
        <v>PRD_BODY</v>
      </c>
      <c r="CC431" s="12" t="str">
        <f t="shared" si="301"/>
        <v>PRD_BODY</v>
      </c>
    </row>
    <row r="432" spans="1:81" ht="14.25" customHeight="1" x14ac:dyDescent="0.35">
      <c r="A432" s="77" t="str">
        <f t="shared" si="265"/>
        <v>Not Completed</v>
      </c>
      <c r="C432" s="19">
        <f t="shared" si="302"/>
        <v>431</v>
      </c>
      <c r="D432" s="14" t="str">
        <f t="shared" si="266"/>
        <v/>
      </c>
      <c r="E432" s="15"/>
      <c r="F432" s="15"/>
      <c r="G432" s="15"/>
      <c r="H432" s="20" t="str">
        <f t="shared" si="267"/>
        <v/>
      </c>
      <c r="I432" s="15"/>
      <c r="J432" s="15"/>
      <c r="K432" s="65"/>
      <c r="L432" s="65"/>
      <c r="M432" s="15"/>
      <c r="N432" s="15"/>
      <c r="O432" s="15"/>
      <c r="P432" s="16"/>
      <c r="Q432" s="21" t="str">
        <f>IF(ISBLANK(O432)=TRUE,"",VLOOKUP(O432,'validation code'!$X$35:$Y$38,2,0))</f>
        <v/>
      </c>
      <c r="R432" s="84" t="e">
        <f t="shared" si="268"/>
        <v>#VALUE!</v>
      </c>
      <c r="S432" s="16"/>
      <c r="T432" s="83" t="e">
        <f t="shared" si="269"/>
        <v>#VALUE!</v>
      </c>
      <c r="U432" s="66"/>
      <c r="V432" s="66"/>
      <c r="W432" s="66"/>
      <c r="X432" s="66"/>
      <c r="Y432" s="76"/>
      <c r="Z432" s="66"/>
      <c r="AA432" s="76"/>
      <c r="AB432" s="79">
        <f t="shared" si="304"/>
        <v>0</v>
      </c>
      <c r="AC432" s="79">
        <f t="shared" si="304"/>
        <v>0</v>
      </c>
      <c r="AD432" s="79">
        <f t="shared" si="304"/>
        <v>0</v>
      </c>
      <c r="AE432" s="79">
        <f t="shared" si="304"/>
        <v>0</v>
      </c>
      <c r="AF432" s="79">
        <f t="shared" si="304"/>
        <v>0</v>
      </c>
      <c r="AG432" s="79">
        <f t="shared" si="304"/>
        <v>0</v>
      </c>
      <c r="AH432" s="79">
        <f t="shared" si="304"/>
        <v>0</v>
      </c>
      <c r="AI432" s="79">
        <f t="shared" si="304"/>
        <v>0</v>
      </c>
      <c r="AJ432" s="79">
        <f t="shared" si="304"/>
        <v>0</v>
      </c>
      <c r="AK432" s="79">
        <f t="shared" si="304"/>
        <v>0</v>
      </c>
      <c r="AL432" s="79">
        <f t="shared" si="304"/>
        <v>0</v>
      </c>
      <c r="AM432" s="79">
        <f t="shared" si="304"/>
        <v>0</v>
      </c>
      <c r="AN432" s="68" t="e">
        <f t="shared" si="270"/>
        <v>#VALUE!</v>
      </c>
      <c r="AP432" s="77" t="str">
        <f>IF(ISBLANK(F432),"",VLOOKUP(F432,'validation code'!$T$64:$U$120,2,0))</f>
        <v/>
      </c>
      <c r="AQ432" s="77" t="str">
        <f>IF(ISBLANK(F432),"",VLOOKUP(F432,'validation code'!$T$3:$U$59,2,0))</f>
        <v/>
      </c>
      <c r="AR432" s="77" t="str">
        <f>IF(ISBLANK(M432)=TRUE,"",VLOOKUP(M432,'validation code'!$X$48:$Y$49,2,0))</f>
        <v/>
      </c>
      <c r="AS432" s="77" t="str">
        <f>IF(ISBLANK(F432)=TRUE,"",VLOOKUP(F432,'validation code'!$A$22:$B$79,2,0))</f>
        <v/>
      </c>
      <c r="AU432" s="77" t="s">
        <v>40</v>
      </c>
      <c r="AV432" s="77" t="str">
        <f>IF(ISBLANK($B$2)=TRUE,"",VLOOKUP($B$2,'validation code'!$W$54:$X$69,2,0))</f>
        <v>PRB</v>
      </c>
      <c r="AW432" s="77" t="str">
        <f t="shared" si="271"/>
        <v>01</v>
      </c>
      <c r="AX432" s="77" t="str">
        <f t="shared" si="272"/>
        <v/>
      </c>
      <c r="AY432" s="77" t="str">
        <f t="shared" si="273"/>
        <v>0431</v>
      </c>
      <c r="AZ432" s="77" t="str">
        <f t="shared" si="274"/>
        <v>EX-22-PRB-01--0431</v>
      </c>
      <c r="BA432" s="77" t="str">
        <f t="shared" si="275"/>
        <v>Not Completed</v>
      </c>
      <c r="BB432" s="19">
        <f t="shared" si="276"/>
        <v>0</v>
      </c>
      <c r="BC432" s="19">
        <f t="shared" si="277"/>
        <v>0</v>
      </c>
      <c r="BD432" s="19">
        <f t="shared" si="278"/>
        <v>0</v>
      </c>
      <c r="BE432" s="19">
        <f t="shared" si="279"/>
        <v>1</v>
      </c>
      <c r="BF432" s="19">
        <f t="shared" si="280"/>
        <v>0</v>
      </c>
      <c r="BG432" s="19">
        <f t="shared" si="281"/>
        <v>0</v>
      </c>
      <c r="BH432" s="19">
        <f t="shared" si="282"/>
        <v>0</v>
      </c>
      <c r="BI432" s="19">
        <f t="shared" si="283"/>
        <v>0</v>
      </c>
      <c r="BJ432" s="19">
        <f t="shared" si="284"/>
        <v>0</v>
      </c>
      <c r="BK432" s="19">
        <f t="shared" si="285"/>
        <v>0</v>
      </c>
      <c r="BL432" s="19">
        <f t="shared" si="286"/>
        <v>0</v>
      </c>
      <c r="BM432" s="19">
        <f t="shared" si="287"/>
        <v>0</v>
      </c>
      <c r="BN432" s="19">
        <f t="shared" si="288"/>
        <v>1</v>
      </c>
      <c r="BO432" s="19">
        <f t="shared" si="289"/>
        <v>1</v>
      </c>
      <c r="BP432" s="19">
        <f t="shared" si="290"/>
        <v>0</v>
      </c>
      <c r="BQ432" s="19">
        <f t="shared" si="291"/>
        <v>1</v>
      </c>
      <c r="BR432" s="19">
        <f t="shared" si="292"/>
        <v>0</v>
      </c>
      <c r="BS432" s="19">
        <f t="shared" si="293"/>
        <v>0</v>
      </c>
      <c r="BT432" s="19">
        <f t="shared" si="294"/>
        <v>0</v>
      </c>
      <c r="BU432" s="19">
        <f t="shared" si="295"/>
        <v>0</v>
      </c>
      <c r="BV432" s="19">
        <f t="shared" si="296"/>
        <v>0</v>
      </c>
      <c r="BW432" s="19">
        <f t="shared" si="297"/>
        <v>0</v>
      </c>
      <c r="BY432" s="12" t="str">
        <f t="shared" si="298"/>
        <v/>
      </c>
      <c r="BZ432" s="12"/>
      <c r="CA432" s="12" t="str">
        <f t="shared" si="299"/>
        <v/>
      </c>
      <c r="CB432" s="12" t="str">
        <f t="shared" si="300"/>
        <v>PRD_BODY</v>
      </c>
      <c r="CC432" s="12" t="str">
        <f t="shared" si="301"/>
        <v>PRD_BODY</v>
      </c>
    </row>
    <row r="433" spans="1:81" ht="14.25" customHeight="1" x14ac:dyDescent="0.35">
      <c r="A433" s="77" t="str">
        <f t="shared" si="265"/>
        <v>Not Completed</v>
      </c>
      <c r="C433" s="19">
        <f t="shared" si="302"/>
        <v>432</v>
      </c>
      <c r="D433" s="14" t="str">
        <f t="shared" si="266"/>
        <v/>
      </c>
      <c r="E433" s="15"/>
      <c r="F433" s="15"/>
      <c r="G433" s="15"/>
      <c r="H433" s="20" t="str">
        <f t="shared" si="267"/>
        <v/>
      </c>
      <c r="I433" s="15"/>
      <c r="J433" s="15"/>
      <c r="K433" s="65"/>
      <c r="L433" s="65"/>
      <c r="M433" s="15"/>
      <c r="N433" s="15"/>
      <c r="O433" s="15"/>
      <c r="P433" s="16"/>
      <c r="Q433" s="21" t="str">
        <f>IF(ISBLANK(O433)=TRUE,"",VLOOKUP(O433,'validation code'!$X$35:$Y$38,2,0))</f>
        <v/>
      </c>
      <c r="R433" s="84" t="e">
        <f t="shared" si="268"/>
        <v>#VALUE!</v>
      </c>
      <c r="S433" s="16"/>
      <c r="T433" s="83" t="e">
        <f t="shared" si="269"/>
        <v>#VALUE!</v>
      </c>
      <c r="U433" s="66"/>
      <c r="V433" s="66"/>
      <c r="W433" s="66"/>
      <c r="X433" s="66"/>
      <c r="Y433" s="76"/>
      <c r="Z433" s="66"/>
      <c r="AA433" s="76"/>
      <c r="AB433" s="79">
        <f t="shared" si="304"/>
        <v>0</v>
      </c>
      <c r="AC433" s="79">
        <f t="shared" si="304"/>
        <v>0</v>
      </c>
      <c r="AD433" s="79">
        <f t="shared" si="304"/>
        <v>0</v>
      </c>
      <c r="AE433" s="79">
        <f t="shared" si="304"/>
        <v>0</v>
      </c>
      <c r="AF433" s="79">
        <f t="shared" si="304"/>
        <v>0</v>
      </c>
      <c r="AG433" s="79">
        <f t="shared" si="304"/>
        <v>0</v>
      </c>
      <c r="AH433" s="79">
        <f t="shared" si="304"/>
        <v>0</v>
      </c>
      <c r="AI433" s="79">
        <f t="shared" si="304"/>
        <v>0</v>
      </c>
      <c r="AJ433" s="79">
        <f t="shared" si="304"/>
        <v>0</v>
      </c>
      <c r="AK433" s="79">
        <f t="shared" si="304"/>
        <v>0</v>
      </c>
      <c r="AL433" s="79">
        <f t="shared" si="304"/>
        <v>0</v>
      </c>
      <c r="AM433" s="79">
        <f t="shared" si="304"/>
        <v>0</v>
      </c>
      <c r="AN433" s="68" t="e">
        <f t="shared" si="270"/>
        <v>#VALUE!</v>
      </c>
      <c r="AP433" s="77" t="str">
        <f>IF(ISBLANK(F433),"",VLOOKUP(F433,'validation code'!$T$64:$U$120,2,0))</f>
        <v/>
      </c>
      <c r="AQ433" s="77" t="str">
        <f>IF(ISBLANK(F433),"",VLOOKUP(F433,'validation code'!$T$3:$U$59,2,0))</f>
        <v/>
      </c>
      <c r="AR433" s="77" t="str">
        <f>IF(ISBLANK(M433)=TRUE,"",VLOOKUP(M433,'validation code'!$X$48:$Y$49,2,0))</f>
        <v/>
      </c>
      <c r="AS433" s="77" t="str">
        <f>IF(ISBLANK(F433)=TRUE,"",VLOOKUP(F433,'validation code'!$A$22:$B$79,2,0))</f>
        <v/>
      </c>
      <c r="AU433" s="77" t="s">
        <v>40</v>
      </c>
      <c r="AV433" s="77" t="str">
        <f>IF(ISBLANK($B$2)=TRUE,"",VLOOKUP($B$2,'validation code'!$W$54:$X$69,2,0))</f>
        <v>PRB</v>
      </c>
      <c r="AW433" s="77" t="str">
        <f t="shared" si="271"/>
        <v>01</v>
      </c>
      <c r="AX433" s="77" t="str">
        <f t="shared" si="272"/>
        <v/>
      </c>
      <c r="AY433" s="77" t="str">
        <f t="shared" si="273"/>
        <v>0432</v>
      </c>
      <c r="AZ433" s="77" t="str">
        <f t="shared" si="274"/>
        <v>EX-22-PRB-01--0432</v>
      </c>
      <c r="BA433" s="77" t="str">
        <f t="shared" si="275"/>
        <v>Not Completed</v>
      </c>
      <c r="BB433" s="19">
        <f t="shared" si="276"/>
        <v>0</v>
      </c>
      <c r="BC433" s="19">
        <f t="shared" si="277"/>
        <v>0</v>
      </c>
      <c r="BD433" s="19">
        <f t="shared" si="278"/>
        <v>0</v>
      </c>
      <c r="BE433" s="19">
        <f t="shared" si="279"/>
        <v>1</v>
      </c>
      <c r="BF433" s="19">
        <f t="shared" si="280"/>
        <v>0</v>
      </c>
      <c r="BG433" s="19">
        <f t="shared" si="281"/>
        <v>0</v>
      </c>
      <c r="BH433" s="19">
        <f t="shared" si="282"/>
        <v>0</v>
      </c>
      <c r="BI433" s="19">
        <f t="shared" si="283"/>
        <v>0</v>
      </c>
      <c r="BJ433" s="19">
        <f t="shared" si="284"/>
        <v>0</v>
      </c>
      <c r="BK433" s="19">
        <f t="shared" si="285"/>
        <v>0</v>
      </c>
      <c r="BL433" s="19">
        <f t="shared" si="286"/>
        <v>0</v>
      </c>
      <c r="BM433" s="19">
        <f t="shared" si="287"/>
        <v>0</v>
      </c>
      <c r="BN433" s="19">
        <f t="shared" si="288"/>
        <v>1</v>
      </c>
      <c r="BO433" s="19">
        <f t="shared" si="289"/>
        <v>1</v>
      </c>
      <c r="BP433" s="19">
        <f t="shared" si="290"/>
        <v>0</v>
      </c>
      <c r="BQ433" s="19">
        <f t="shared" si="291"/>
        <v>1</v>
      </c>
      <c r="BR433" s="19">
        <f t="shared" si="292"/>
        <v>0</v>
      </c>
      <c r="BS433" s="19">
        <f t="shared" si="293"/>
        <v>0</v>
      </c>
      <c r="BT433" s="19">
        <f t="shared" si="294"/>
        <v>0</v>
      </c>
      <c r="BU433" s="19">
        <f t="shared" si="295"/>
        <v>0</v>
      </c>
      <c r="BV433" s="19">
        <f t="shared" si="296"/>
        <v>0</v>
      </c>
      <c r="BW433" s="19">
        <f t="shared" si="297"/>
        <v>0</v>
      </c>
      <c r="BY433" s="12" t="str">
        <f t="shared" si="298"/>
        <v/>
      </c>
      <c r="BZ433" s="12"/>
      <c r="CA433" s="12" t="str">
        <f t="shared" si="299"/>
        <v/>
      </c>
      <c r="CB433" s="12" t="str">
        <f t="shared" si="300"/>
        <v>PRD_BODY</v>
      </c>
      <c r="CC433" s="12" t="str">
        <f t="shared" si="301"/>
        <v>PRD_BODY</v>
      </c>
    </row>
    <row r="434" spans="1:81" ht="14.25" customHeight="1" x14ac:dyDescent="0.35">
      <c r="A434" s="77" t="str">
        <f t="shared" si="265"/>
        <v>Not Completed</v>
      </c>
      <c r="C434" s="19">
        <f t="shared" si="302"/>
        <v>433</v>
      </c>
      <c r="D434" s="14" t="str">
        <f t="shared" si="266"/>
        <v/>
      </c>
      <c r="E434" s="15"/>
      <c r="F434" s="15"/>
      <c r="G434" s="15"/>
      <c r="H434" s="20" t="str">
        <f t="shared" si="267"/>
        <v/>
      </c>
      <c r="I434" s="15"/>
      <c r="J434" s="15"/>
      <c r="K434" s="65"/>
      <c r="L434" s="65"/>
      <c r="M434" s="15"/>
      <c r="N434" s="15"/>
      <c r="O434" s="15"/>
      <c r="P434" s="16"/>
      <c r="Q434" s="21" t="str">
        <f>IF(ISBLANK(O434)=TRUE,"",VLOOKUP(O434,'validation code'!$X$35:$Y$38,2,0))</f>
        <v/>
      </c>
      <c r="R434" s="84" t="e">
        <f t="shared" si="268"/>
        <v>#VALUE!</v>
      </c>
      <c r="S434" s="16"/>
      <c r="T434" s="83" t="e">
        <f t="shared" si="269"/>
        <v>#VALUE!</v>
      </c>
      <c r="U434" s="66"/>
      <c r="V434" s="66"/>
      <c r="W434" s="66"/>
      <c r="X434" s="66"/>
      <c r="Y434" s="76"/>
      <c r="Z434" s="66"/>
      <c r="AA434" s="76"/>
      <c r="AB434" s="79">
        <f t="shared" si="304"/>
        <v>0</v>
      </c>
      <c r="AC434" s="79">
        <f t="shared" si="304"/>
        <v>0</v>
      </c>
      <c r="AD434" s="79">
        <f t="shared" si="304"/>
        <v>0</v>
      </c>
      <c r="AE434" s="79">
        <f t="shared" si="304"/>
        <v>0</v>
      </c>
      <c r="AF434" s="79">
        <f t="shared" si="304"/>
        <v>0</v>
      </c>
      <c r="AG434" s="79">
        <f t="shared" si="304"/>
        <v>0</v>
      </c>
      <c r="AH434" s="79">
        <f t="shared" si="304"/>
        <v>0</v>
      </c>
      <c r="AI434" s="79">
        <f t="shared" si="304"/>
        <v>0</v>
      </c>
      <c r="AJ434" s="79">
        <f t="shared" si="304"/>
        <v>0</v>
      </c>
      <c r="AK434" s="79">
        <f t="shared" si="304"/>
        <v>0</v>
      </c>
      <c r="AL434" s="79">
        <f t="shared" si="304"/>
        <v>0</v>
      </c>
      <c r="AM434" s="79">
        <f t="shared" si="304"/>
        <v>0</v>
      </c>
      <c r="AN434" s="68" t="e">
        <f t="shared" si="270"/>
        <v>#VALUE!</v>
      </c>
      <c r="AP434" s="77" t="str">
        <f>IF(ISBLANK(F434),"",VLOOKUP(F434,'validation code'!$T$64:$U$120,2,0))</f>
        <v/>
      </c>
      <c r="AQ434" s="77" t="str">
        <f>IF(ISBLANK(F434),"",VLOOKUP(F434,'validation code'!$T$3:$U$59,2,0))</f>
        <v/>
      </c>
      <c r="AR434" s="77" t="str">
        <f>IF(ISBLANK(M434)=TRUE,"",VLOOKUP(M434,'validation code'!$X$48:$Y$49,2,0))</f>
        <v/>
      </c>
      <c r="AS434" s="77" t="str">
        <f>IF(ISBLANK(F434)=TRUE,"",VLOOKUP(F434,'validation code'!$A$22:$B$79,2,0))</f>
        <v/>
      </c>
      <c r="AU434" s="77" t="s">
        <v>40</v>
      </c>
      <c r="AV434" s="77" t="str">
        <f>IF(ISBLANK($B$2)=TRUE,"",VLOOKUP($B$2,'validation code'!$W$54:$X$69,2,0))</f>
        <v>PRB</v>
      </c>
      <c r="AW434" s="77" t="str">
        <f t="shared" si="271"/>
        <v>01</v>
      </c>
      <c r="AX434" s="77" t="str">
        <f t="shared" si="272"/>
        <v/>
      </c>
      <c r="AY434" s="77" t="str">
        <f t="shared" si="273"/>
        <v>0433</v>
      </c>
      <c r="AZ434" s="77" t="str">
        <f t="shared" si="274"/>
        <v>EX-22-PRB-01--0433</v>
      </c>
      <c r="BA434" s="77" t="str">
        <f t="shared" si="275"/>
        <v>Not Completed</v>
      </c>
      <c r="BB434" s="19">
        <f t="shared" si="276"/>
        <v>0</v>
      </c>
      <c r="BC434" s="19">
        <f t="shared" si="277"/>
        <v>0</v>
      </c>
      <c r="BD434" s="19">
        <f t="shared" si="278"/>
        <v>0</v>
      </c>
      <c r="BE434" s="19">
        <f t="shared" si="279"/>
        <v>1</v>
      </c>
      <c r="BF434" s="19">
        <f t="shared" si="280"/>
        <v>0</v>
      </c>
      <c r="BG434" s="19">
        <f t="shared" si="281"/>
        <v>0</v>
      </c>
      <c r="BH434" s="19">
        <f t="shared" si="282"/>
        <v>0</v>
      </c>
      <c r="BI434" s="19">
        <f t="shared" si="283"/>
        <v>0</v>
      </c>
      <c r="BJ434" s="19">
        <f t="shared" si="284"/>
        <v>0</v>
      </c>
      <c r="BK434" s="19">
        <f t="shared" si="285"/>
        <v>0</v>
      </c>
      <c r="BL434" s="19">
        <f t="shared" si="286"/>
        <v>0</v>
      </c>
      <c r="BM434" s="19">
        <f t="shared" si="287"/>
        <v>0</v>
      </c>
      <c r="BN434" s="19">
        <f t="shared" si="288"/>
        <v>1</v>
      </c>
      <c r="BO434" s="19">
        <f t="shared" si="289"/>
        <v>1</v>
      </c>
      <c r="BP434" s="19">
        <f t="shared" si="290"/>
        <v>0</v>
      </c>
      <c r="BQ434" s="19">
        <f t="shared" si="291"/>
        <v>1</v>
      </c>
      <c r="BR434" s="19">
        <f t="shared" si="292"/>
        <v>0</v>
      </c>
      <c r="BS434" s="19">
        <f t="shared" si="293"/>
        <v>0</v>
      </c>
      <c r="BT434" s="19">
        <f t="shared" si="294"/>
        <v>0</v>
      </c>
      <c r="BU434" s="19">
        <f t="shared" si="295"/>
        <v>0</v>
      </c>
      <c r="BV434" s="19">
        <f t="shared" si="296"/>
        <v>0</v>
      </c>
      <c r="BW434" s="19">
        <f t="shared" si="297"/>
        <v>0</v>
      </c>
      <c r="BY434" s="12" t="str">
        <f t="shared" si="298"/>
        <v/>
      </c>
      <c r="BZ434" s="12"/>
      <c r="CA434" s="12" t="str">
        <f t="shared" si="299"/>
        <v/>
      </c>
      <c r="CB434" s="12" t="str">
        <f t="shared" si="300"/>
        <v>PRD_BODY</v>
      </c>
      <c r="CC434" s="12" t="str">
        <f t="shared" si="301"/>
        <v>PRD_BODY</v>
      </c>
    </row>
    <row r="435" spans="1:81" ht="14.25" customHeight="1" x14ac:dyDescent="0.35">
      <c r="A435" s="77" t="str">
        <f t="shared" si="265"/>
        <v>Not Completed</v>
      </c>
      <c r="C435" s="19">
        <f t="shared" si="302"/>
        <v>434</v>
      </c>
      <c r="D435" s="14" t="str">
        <f t="shared" si="266"/>
        <v/>
      </c>
      <c r="E435" s="15"/>
      <c r="F435" s="15"/>
      <c r="G435" s="15"/>
      <c r="H435" s="20" t="str">
        <f t="shared" si="267"/>
        <v/>
      </c>
      <c r="I435" s="15"/>
      <c r="J435" s="15"/>
      <c r="K435" s="65"/>
      <c r="L435" s="65"/>
      <c r="M435" s="15"/>
      <c r="N435" s="15"/>
      <c r="O435" s="15"/>
      <c r="P435" s="16"/>
      <c r="Q435" s="21" t="str">
        <f>IF(ISBLANK(O435)=TRUE,"",VLOOKUP(O435,'validation code'!$X$35:$Y$38,2,0))</f>
        <v/>
      </c>
      <c r="R435" s="84" t="e">
        <f t="shared" si="268"/>
        <v>#VALUE!</v>
      </c>
      <c r="S435" s="16"/>
      <c r="T435" s="83" t="e">
        <f t="shared" si="269"/>
        <v>#VALUE!</v>
      </c>
      <c r="U435" s="66"/>
      <c r="V435" s="66"/>
      <c r="W435" s="66"/>
      <c r="X435" s="66"/>
      <c r="Y435" s="76"/>
      <c r="Z435" s="66"/>
      <c r="AA435" s="76"/>
      <c r="AB435" s="79">
        <f t="shared" si="304"/>
        <v>0</v>
      </c>
      <c r="AC435" s="79">
        <f t="shared" si="304"/>
        <v>0</v>
      </c>
      <c r="AD435" s="79">
        <f t="shared" si="304"/>
        <v>0</v>
      </c>
      <c r="AE435" s="79">
        <f t="shared" si="304"/>
        <v>0</v>
      </c>
      <c r="AF435" s="79">
        <f t="shared" si="304"/>
        <v>0</v>
      </c>
      <c r="AG435" s="79">
        <f t="shared" si="304"/>
        <v>0</v>
      </c>
      <c r="AH435" s="79">
        <f t="shared" si="304"/>
        <v>0</v>
      </c>
      <c r="AI435" s="79">
        <f t="shared" si="304"/>
        <v>0</v>
      </c>
      <c r="AJ435" s="79">
        <f t="shared" si="304"/>
        <v>0</v>
      </c>
      <c r="AK435" s="79">
        <f t="shared" si="304"/>
        <v>0</v>
      </c>
      <c r="AL435" s="79">
        <f t="shared" si="304"/>
        <v>0</v>
      </c>
      <c r="AM435" s="79">
        <f t="shared" si="304"/>
        <v>0</v>
      </c>
      <c r="AN435" s="68" t="e">
        <f t="shared" si="270"/>
        <v>#VALUE!</v>
      </c>
      <c r="AP435" s="77" t="str">
        <f>IF(ISBLANK(F435),"",VLOOKUP(F435,'validation code'!$T$64:$U$120,2,0))</f>
        <v/>
      </c>
      <c r="AQ435" s="77" t="str">
        <f>IF(ISBLANK(F435),"",VLOOKUP(F435,'validation code'!$T$3:$U$59,2,0))</f>
        <v/>
      </c>
      <c r="AR435" s="77" t="str">
        <f>IF(ISBLANK(M435)=TRUE,"",VLOOKUP(M435,'validation code'!$X$48:$Y$49,2,0))</f>
        <v/>
      </c>
      <c r="AS435" s="77" t="str">
        <f>IF(ISBLANK(F435)=TRUE,"",VLOOKUP(F435,'validation code'!$A$22:$B$79,2,0))</f>
        <v/>
      </c>
      <c r="AU435" s="77" t="s">
        <v>40</v>
      </c>
      <c r="AV435" s="77" t="str">
        <f>IF(ISBLANK($B$2)=TRUE,"",VLOOKUP($B$2,'validation code'!$W$54:$X$69,2,0))</f>
        <v>PRB</v>
      </c>
      <c r="AW435" s="77" t="str">
        <f t="shared" si="271"/>
        <v>01</v>
      </c>
      <c r="AX435" s="77" t="str">
        <f t="shared" si="272"/>
        <v/>
      </c>
      <c r="AY435" s="77" t="str">
        <f t="shared" si="273"/>
        <v>0434</v>
      </c>
      <c r="AZ435" s="77" t="str">
        <f t="shared" si="274"/>
        <v>EX-22-PRB-01--0434</v>
      </c>
      <c r="BA435" s="77" t="str">
        <f t="shared" si="275"/>
        <v>Not Completed</v>
      </c>
      <c r="BB435" s="19">
        <f t="shared" si="276"/>
        <v>0</v>
      </c>
      <c r="BC435" s="19">
        <f t="shared" si="277"/>
        <v>0</v>
      </c>
      <c r="BD435" s="19">
        <f t="shared" si="278"/>
        <v>0</v>
      </c>
      <c r="BE435" s="19">
        <f t="shared" si="279"/>
        <v>1</v>
      </c>
      <c r="BF435" s="19">
        <f t="shared" si="280"/>
        <v>0</v>
      </c>
      <c r="BG435" s="19">
        <f t="shared" si="281"/>
        <v>0</v>
      </c>
      <c r="BH435" s="19">
        <f t="shared" si="282"/>
        <v>0</v>
      </c>
      <c r="BI435" s="19">
        <f t="shared" si="283"/>
        <v>0</v>
      </c>
      <c r="BJ435" s="19">
        <f t="shared" si="284"/>
        <v>0</v>
      </c>
      <c r="BK435" s="19">
        <f t="shared" si="285"/>
        <v>0</v>
      </c>
      <c r="BL435" s="19">
        <f t="shared" si="286"/>
        <v>0</v>
      </c>
      <c r="BM435" s="19">
        <f t="shared" si="287"/>
        <v>0</v>
      </c>
      <c r="BN435" s="19">
        <f t="shared" si="288"/>
        <v>1</v>
      </c>
      <c r="BO435" s="19">
        <f t="shared" si="289"/>
        <v>1</v>
      </c>
      <c r="BP435" s="19">
        <f t="shared" si="290"/>
        <v>0</v>
      </c>
      <c r="BQ435" s="19">
        <f t="shared" si="291"/>
        <v>1</v>
      </c>
      <c r="BR435" s="19">
        <f t="shared" si="292"/>
        <v>0</v>
      </c>
      <c r="BS435" s="19">
        <f t="shared" si="293"/>
        <v>0</v>
      </c>
      <c r="BT435" s="19">
        <f t="shared" si="294"/>
        <v>0</v>
      </c>
      <c r="BU435" s="19">
        <f t="shared" si="295"/>
        <v>0</v>
      </c>
      <c r="BV435" s="19">
        <f t="shared" si="296"/>
        <v>0</v>
      </c>
      <c r="BW435" s="19">
        <f t="shared" si="297"/>
        <v>0</v>
      </c>
      <c r="BY435" s="12" t="str">
        <f t="shared" si="298"/>
        <v/>
      </c>
      <c r="BZ435" s="12"/>
      <c r="CA435" s="12" t="str">
        <f t="shared" si="299"/>
        <v/>
      </c>
      <c r="CB435" s="12" t="str">
        <f t="shared" si="300"/>
        <v>PRD_BODY</v>
      </c>
      <c r="CC435" s="12" t="str">
        <f t="shared" si="301"/>
        <v>PRD_BODY</v>
      </c>
    </row>
    <row r="436" spans="1:81" ht="14.25" customHeight="1" x14ac:dyDescent="0.35">
      <c r="A436" s="77" t="str">
        <f t="shared" si="265"/>
        <v>Not Completed</v>
      </c>
      <c r="C436" s="19">
        <f t="shared" si="302"/>
        <v>435</v>
      </c>
      <c r="D436" s="14" t="str">
        <f t="shared" si="266"/>
        <v/>
      </c>
      <c r="E436" s="15"/>
      <c r="F436" s="15"/>
      <c r="G436" s="15"/>
      <c r="H436" s="20" t="str">
        <f t="shared" si="267"/>
        <v/>
      </c>
      <c r="I436" s="15"/>
      <c r="J436" s="15"/>
      <c r="K436" s="65"/>
      <c r="L436" s="65"/>
      <c r="M436" s="15"/>
      <c r="N436" s="15"/>
      <c r="O436" s="15"/>
      <c r="P436" s="16"/>
      <c r="Q436" s="21" t="str">
        <f>IF(ISBLANK(O436)=TRUE,"",VLOOKUP(O436,'validation code'!$X$35:$Y$38,2,0))</f>
        <v/>
      </c>
      <c r="R436" s="84" t="e">
        <f t="shared" si="268"/>
        <v>#VALUE!</v>
      </c>
      <c r="S436" s="16"/>
      <c r="T436" s="83" t="e">
        <f t="shared" si="269"/>
        <v>#VALUE!</v>
      </c>
      <c r="U436" s="66"/>
      <c r="V436" s="66"/>
      <c r="W436" s="66"/>
      <c r="X436" s="66"/>
      <c r="Y436" s="76"/>
      <c r="Z436" s="66"/>
      <c r="AA436" s="76"/>
      <c r="AB436" s="79">
        <f t="shared" si="304"/>
        <v>0</v>
      </c>
      <c r="AC436" s="79">
        <f t="shared" si="304"/>
        <v>0</v>
      </c>
      <c r="AD436" s="79">
        <f t="shared" si="304"/>
        <v>0</v>
      </c>
      <c r="AE436" s="79">
        <f t="shared" si="304"/>
        <v>0</v>
      </c>
      <c r="AF436" s="79">
        <f t="shared" si="304"/>
        <v>0</v>
      </c>
      <c r="AG436" s="79">
        <f t="shared" si="304"/>
        <v>0</v>
      </c>
      <c r="AH436" s="79">
        <f t="shared" si="304"/>
        <v>0</v>
      </c>
      <c r="AI436" s="79">
        <f t="shared" si="304"/>
        <v>0</v>
      </c>
      <c r="AJ436" s="79">
        <f t="shared" si="304"/>
        <v>0</v>
      </c>
      <c r="AK436" s="79">
        <f t="shared" si="304"/>
        <v>0</v>
      </c>
      <c r="AL436" s="79">
        <f t="shared" si="304"/>
        <v>0</v>
      </c>
      <c r="AM436" s="79">
        <f t="shared" si="304"/>
        <v>0</v>
      </c>
      <c r="AN436" s="68" t="e">
        <f t="shared" si="270"/>
        <v>#VALUE!</v>
      </c>
      <c r="AP436" s="77" t="str">
        <f>IF(ISBLANK(F436),"",VLOOKUP(F436,'validation code'!$T$64:$U$120,2,0))</f>
        <v/>
      </c>
      <c r="AQ436" s="77" t="str">
        <f>IF(ISBLANK(F436),"",VLOOKUP(F436,'validation code'!$T$3:$U$59,2,0))</f>
        <v/>
      </c>
      <c r="AR436" s="77" t="str">
        <f>IF(ISBLANK(M436)=TRUE,"",VLOOKUP(M436,'validation code'!$X$48:$Y$49,2,0))</f>
        <v/>
      </c>
      <c r="AS436" s="77" t="str">
        <f>IF(ISBLANK(F436)=TRUE,"",VLOOKUP(F436,'validation code'!$A$22:$B$79,2,0))</f>
        <v/>
      </c>
      <c r="AU436" s="77" t="s">
        <v>40</v>
      </c>
      <c r="AV436" s="77" t="str">
        <f>IF(ISBLANK($B$2)=TRUE,"",VLOOKUP($B$2,'validation code'!$W$54:$X$69,2,0))</f>
        <v>PRB</v>
      </c>
      <c r="AW436" s="77" t="str">
        <f t="shared" si="271"/>
        <v>01</v>
      </c>
      <c r="AX436" s="77" t="str">
        <f t="shared" si="272"/>
        <v/>
      </c>
      <c r="AY436" s="77" t="str">
        <f t="shared" si="273"/>
        <v>0435</v>
      </c>
      <c r="AZ436" s="77" t="str">
        <f t="shared" si="274"/>
        <v>EX-22-PRB-01--0435</v>
      </c>
      <c r="BA436" s="77" t="str">
        <f t="shared" si="275"/>
        <v>Not Completed</v>
      </c>
      <c r="BB436" s="19">
        <f t="shared" si="276"/>
        <v>0</v>
      </c>
      <c r="BC436" s="19">
        <f t="shared" si="277"/>
        <v>0</v>
      </c>
      <c r="BD436" s="19">
        <f t="shared" si="278"/>
        <v>0</v>
      </c>
      <c r="BE436" s="19">
        <f t="shared" si="279"/>
        <v>1</v>
      </c>
      <c r="BF436" s="19">
        <f t="shared" si="280"/>
        <v>0</v>
      </c>
      <c r="BG436" s="19">
        <f t="shared" si="281"/>
        <v>0</v>
      </c>
      <c r="BH436" s="19">
        <f t="shared" si="282"/>
        <v>0</v>
      </c>
      <c r="BI436" s="19">
        <f t="shared" si="283"/>
        <v>0</v>
      </c>
      <c r="BJ436" s="19">
        <f t="shared" si="284"/>
        <v>0</v>
      </c>
      <c r="BK436" s="19">
        <f t="shared" si="285"/>
        <v>0</v>
      </c>
      <c r="BL436" s="19">
        <f t="shared" si="286"/>
        <v>0</v>
      </c>
      <c r="BM436" s="19">
        <f t="shared" si="287"/>
        <v>0</v>
      </c>
      <c r="BN436" s="19">
        <f t="shared" si="288"/>
        <v>1</v>
      </c>
      <c r="BO436" s="19">
        <f t="shared" si="289"/>
        <v>1</v>
      </c>
      <c r="BP436" s="19">
        <f t="shared" si="290"/>
        <v>0</v>
      </c>
      <c r="BQ436" s="19">
        <f t="shared" si="291"/>
        <v>1</v>
      </c>
      <c r="BR436" s="19">
        <f t="shared" si="292"/>
        <v>0</v>
      </c>
      <c r="BS436" s="19">
        <f t="shared" si="293"/>
        <v>0</v>
      </c>
      <c r="BT436" s="19">
        <f t="shared" si="294"/>
        <v>0</v>
      </c>
      <c r="BU436" s="19">
        <f t="shared" si="295"/>
        <v>0</v>
      </c>
      <c r="BV436" s="19">
        <f t="shared" si="296"/>
        <v>0</v>
      </c>
      <c r="BW436" s="19">
        <f t="shared" si="297"/>
        <v>0</v>
      </c>
      <c r="BY436" s="12" t="str">
        <f t="shared" si="298"/>
        <v/>
      </c>
      <c r="BZ436" s="12"/>
      <c r="CA436" s="12" t="str">
        <f t="shared" si="299"/>
        <v/>
      </c>
      <c r="CB436" s="12" t="str">
        <f t="shared" si="300"/>
        <v>PRD_BODY</v>
      </c>
      <c r="CC436" s="12" t="str">
        <f t="shared" si="301"/>
        <v>PRD_BODY</v>
      </c>
    </row>
    <row r="437" spans="1:81" ht="14.25" customHeight="1" x14ac:dyDescent="0.35">
      <c r="A437" s="77" t="str">
        <f t="shared" si="265"/>
        <v>Not Completed</v>
      </c>
      <c r="C437" s="19">
        <f t="shared" si="302"/>
        <v>436</v>
      </c>
      <c r="D437" s="14" t="str">
        <f t="shared" si="266"/>
        <v/>
      </c>
      <c r="E437" s="15"/>
      <c r="F437" s="15"/>
      <c r="G437" s="15"/>
      <c r="H437" s="20" t="str">
        <f t="shared" si="267"/>
        <v/>
      </c>
      <c r="I437" s="15"/>
      <c r="J437" s="15"/>
      <c r="K437" s="65"/>
      <c r="L437" s="65"/>
      <c r="M437" s="15"/>
      <c r="N437" s="15"/>
      <c r="O437" s="15"/>
      <c r="P437" s="16"/>
      <c r="Q437" s="21" t="str">
        <f>IF(ISBLANK(O437)=TRUE,"",VLOOKUP(O437,'validation code'!$X$35:$Y$38,2,0))</f>
        <v/>
      </c>
      <c r="R437" s="84" t="e">
        <f t="shared" si="268"/>
        <v>#VALUE!</v>
      </c>
      <c r="S437" s="16"/>
      <c r="T437" s="83" t="e">
        <f t="shared" si="269"/>
        <v>#VALUE!</v>
      </c>
      <c r="U437" s="66"/>
      <c r="V437" s="66"/>
      <c r="W437" s="66"/>
      <c r="X437" s="66"/>
      <c r="Y437" s="76"/>
      <c r="Z437" s="66"/>
      <c r="AA437" s="76"/>
      <c r="AB437" s="79">
        <f t="shared" si="304"/>
        <v>0</v>
      </c>
      <c r="AC437" s="79">
        <f t="shared" si="304"/>
        <v>0</v>
      </c>
      <c r="AD437" s="79">
        <f t="shared" si="304"/>
        <v>0</v>
      </c>
      <c r="AE437" s="79">
        <f t="shared" si="304"/>
        <v>0</v>
      </c>
      <c r="AF437" s="79">
        <f t="shared" si="304"/>
        <v>0</v>
      </c>
      <c r="AG437" s="79">
        <f t="shared" si="304"/>
        <v>0</v>
      </c>
      <c r="AH437" s="79">
        <f t="shared" si="304"/>
        <v>0</v>
      </c>
      <c r="AI437" s="79">
        <f t="shared" si="304"/>
        <v>0</v>
      </c>
      <c r="AJ437" s="79">
        <f t="shared" si="304"/>
        <v>0</v>
      </c>
      <c r="AK437" s="79">
        <f t="shared" si="304"/>
        <v>0</v>
      </c>
      <c r="AL437" s="79">
        <f t="shared" si="304"/>
        <v>0</v>
      </c>
      <c r="AM437" s="79">
        <f t="shared" si="304"/>
        <v>0</v>
      </c>
      <c r="AN437" s="68" t="e">
        <f t="shared" si="270"/>
        <v>#VALUE!</v>
      </c>
      <c r="AP437" s="77" t="str">
        <f>IF(ISBLANK(F437),"",VLOOKUP(F437,'validation code'!$T$64:$U$120,2,0))</f>
        <v/>
      </c>
      <c r="AQ437" s="77" t="str">
        <f>IF(ISBLANK(F437),"",VLOOKUP(F437,'validation code'!$T$3:$U$59,2,0))</f>
        <v/>
      </c>
      <c r="AR437" s="77" t="str">
        <f>IF(ISBLANK(M437)=TRUE,"",VLOOKUP(M437,'validation code'!$X$48:$Y$49,2,0))</f>
        <v/>
      </c>
      <c r="AS437" s="77" t="str">
        <f>IF(ISBLANK(F437)=TRUE,"",VLOOKUP(F437,'validation code'!$A$22:$B$79,2,0))</f>
        <v/>
      </c>
      <c r="AU437" s="77" t="s">
        <v>40</v>
      </c>
      <c r="AV437" s="77" t="str">
        <f>IF(ISBLANK($B$2)=TRUE,"",VLOOKUP($B$2,'validation code'!$W$54:$X$69,2,0))</f>
        <v>PRB</v>
      </c>
      <c r="AW437" s="77" t="str">
        <f t="shared" si="271"/>
        <v>01</v>
      </c>
      <c r="AX437" s="77" t="str">
        <f t="shared" si="272"/>
        <v/>
      </c>
      <c r="AY437" s="77" t="str">
        <f t="shared" si="273"/>
        <v>0436</v>
      </c>
      <c r="AZ437" s="77" t="str">
        <f t="shared" si="274"/>
        <v>EX-22-PRB-01--0436</v>
      </c>
      <c r="BA437" s="77" t="str">
        <f t="shared" si="275"/>
        <v>Not Completed</v>
      </c>
      <c r="BB437" s="19">
        <f t="shared" si="276"/>
        <v>0</v>
      </c>
      <c r="BC437" s="19">
        <f t="shared" si="277"/>
        <v>0</v>
      </c>
      <c r="BD437" s="19">
        <f t="shared" si="278"/>
        <v>0</v>
      </c>
      <c r="BE437" s="19">
        <f t="shared" si="279"/>
        <v>1</v>
      </c>
      <c r="BF437" s="19">
        <f t="shared" si="280"/>
        <v>0</v>
      </c>
      <c r="BG437" s="19">
        <f t="shared" si="281"/>
        <v>0</v>
      </c>
      <c r="BH437" s="19">
        <f t="shared" si="282"/>
        <v>0</v>
      </c>
      <c r="BI437" s="19">
        <f t="shared" si="283"/>
        <v>0</v>
      </c>
      <c r="BJ437" s="19">
        <f t="shared" si="284"/>
        <v>0</v>
      </c>
      <c r="BK437" s="19">
        <f t="shared" si="285"/>
        <v>0</v>
      </c>
      <c r="BL437" s="19">
        <f t="shared" si="286"/>
        <v>0</v>
      </c>
      <c r="BM437" s="19">
        <f t="shared" si="287"/>
        <v>0</v>
      </c>
      <c r="BN437" s="19">
        <f t="shared" si="288"/>
        <v>1</v>
      </c>
      <c r="BO437" s="19">
        <f t="shared" si="289"/>
        <v>1</v>
      </c>
      <c r="BP437" s="19">
        <f t="shared" si="290"/>
        <v>0</v>
      </c>
      <c r="BQ437" s="19">
        <f t="shared" si="291"/>
        <v>1</v>
      </c>
      <c r="BR437" s="19">
        <f t="shared" si="292"/>
        <v>0</v>
      </c>
      <c r="BS437" s="19">
        <f t="shared" si="293"/>
        <v>0</v>
      </c>
      <c r="BT437" s="19">
        <f t="shared" si="294"/>
        <v>0</v>
      </c>
      <c r="BU437" s="19">
        <f t="shared" si="295"/>
        <v>0</v>
      </c>
      <c r="BV437" s="19">
        <f t="shared" si="296"/>
        <v>0</v>
      </c>
      <c r="BW437" s="19">
        <f t="shared" si="297"/>
        <v>0</v>
      </c>
      <c r="BY437" s="12" t="str">
        <f t="shared" si="298"/>
        <v/>
      </c>
      <c r="BZ437" s="12"/>
      <c r="CA437" s="12" t="str">
        <f t="shared" si="299"/>
        <v/>
      </c>
      <c r="CB437" s="12" t="str">
        <f t="shared" si="300"/>
        <v>PRD_BODY</v>
      </c>
      <c r="CC437" s="12" t="str">
        <f t="shared" si="301"/>
        <v>PRD_BODY</v>
      </c>
    </row>
    <row r="438" spans="1:81" ht="14.25" customHeight="1" x14ac:dyDescent="0.35">
      <c r="A438" s="77" t="str">
        <f t="shared" si="265"/>
        <v>Not Completed</v>
      </c>
      <c r="C438" s="19">
        <f t="shared" si="302"/>
        <v>437</v>
      </c>
      <c r="D438" s="14" t="str">
        <f t="shared" si="266"/>
        <v/>
      </c>
      <c r="E438" s="15"/>
      <c r="F438" s="15"/>
      <c r="G438" s="15"/>
      <c r="H438" s="20" t="str">
        <f t="shared" si="267"/>
        <v/>
      </c>
      <c r="I438" s="15"/>
      <c r="J438" s="15"/>
      <c r="K438" s="65"/>
      <c r="L438" s="65"/>
      <c r="M438" s="15"/>
      <c r="N438" s="15"/>
      <c r="O438" s="15"/>
      <c r="P438" s="16"/>
      <c r="Q438" s="21" t="str">
        <f>IF(ISBLANK(O438)=TRUE,"",VLOOKUP(O438,'validation code'!$X$35:$Y$38,2,0))</f>
        <v/>
      </c>
      <c r="R438" s="84" t="e">
        <f t="shared" si="268"/>
        <v>#VALUE!</v>
      </c>
      <c r="S438" s="16"/>
      <c r="T438" s="83" t="e">
        <f t="shared" si="269"/>
        <v>#VALUE!</v>
      </c>
      <c r="U438" s="66"/>
      <c r="V438" s="66"/>
      <c r="W438" s="66"/>
      <c r="X438" s="66"/>
      <c r="Y438" s="76"/>
      <c r="Z438" s="66"/>
      <c r="AA438" s="76"/>
      <c r="AB438" s="79">
        <f t="shared" si="304"/>
        <v>0</v>
      </c>
      <c r="AC438" s="79">
        <f t="shared" si="304"/>
        <v>0</v>
      </c>
      <c r="AD438" s="79">
        <f t="shared" si="304"/>
        <v>0</v>
      </c>
      <c r="AE438" s="79">
        <f t="shared" si="304"/>
        <v>0</v>
      </c>
      <c r="AF438" s="79">
        <f t="shared" si="304"/>
        <v>0</v>
      </c>
      <c r="AG438" s="79">
        <f t="shared" si="304"/>
        <v>0</v>
      </c>
      <c r="AH438" s="79">
        <f t="shared" si="304"/>
        <v>0</v>
      </c>
      <c r="AI438" s="79">
        <f t="shared" si="304"/>
        <v>0</v>
      </c>
      <c r="AJ438" s="79">
        <f t="shared" si="304"/>
        <v>0</v>
      </c>
      <c r="AK438" s="79">
        <f t="shared" si="304"/>
        <v>0</v>
      </c>
      <c r="AL438" s="79">
        <f t="shared" si="304"/>
        <v>0</v>
      </c>
      <c r="AM438" s="79">
        <f t="shared" si="304"/>
        <v>0</v>
      </c>
      <c r="AN438" s="68" t="e">
        <f t="shared" si="270"/>
        <v>#VALUE!</v>
      </c>
      <c r="AP438" s="77" t="str">
        <f>IF(ISBLANK(F438),"",VLOOKUP(F438,'validation code'!$T$64:$U$120,2,0))</f>
        <v/>
      </c>
      <c r="AQ438" s="77" t="str">
        <f>IF(ISBLANK(F438),"",VLOOKUP(F438,'validation code'!$T$3:$U$59,2,0))</f>
        <v/>
      </c>
      <c r="AR438" s="77" t="str">
        <f>IF(ISBLANK(M438)=TRUE,"",VLOOKUP(M438,'validation code'!$X$48:$Y$49,2,0))</f>
        <v/>
      </c>
      <c r="AS438" s="77" t="str">
        <f>IF(ISBLANK(F438)=TRUE,"",VLOOKUP(F438,'validation code'!$A$22:$B$79,2,0))</f>
        <v/>
      </c>
      <c r="AU438" s="77" t="s">
        <v>40</v>
      </c>
      <c r="AV438" s="77" t="str">
        <f>IF(ISBLANK($B$2)=TRUE,"",VLOOKUP($B$2,'validation code'!$W$54:$X$69,2,0))</f>
        <v>PRB</v>
      </c>
      <c r="AW438" s="77" t="str">
        <f t="shared" si="271"/>
        <v>01</v>
      </c>
      <c r="AX438" s="77" t="str">
        <f t="shared" si="272"/>
        <v/>
      </c>
      <c r="AY438" s="77" t="str">
        <f t="shared" si="273"/>
        <v>0437</v>
      </c>
      <c r="AZ438" s="77" t="str">
        <f t="shared" si="274"/>
        <v>EX-22-PRB-01--0437</v>
      </c>
      <c r="BA438" s="77" t="str">
        <f t="shared" si="275"/>
        <v>Not Completed</v>
      </c>
      <c r="BB438" s="19">
        <f t="shared" si="276"/>
        <v>0</v>
      </c>
      <c r="BC438" s="19">
        <f t="shared" si="277"/>
        <v>0</v>
      </c>
      <c r="BD438" s="19">
        <f t="shared" si="278"/>
        <v>0</v>
      </c>
      <c r="BE438" s="19">
        <f t="shared" si="279"/>
        <v>1</v>
      </c>
      <c r="BF438" s="19">
        <f t="shared" si="280"/>
        <v>0</v>
      </c>
      <c r="BG438" s="19">
        <f t="shared" si="281"/>
        <v>0</v>
      </c>
      <c r="BH438" s="19">
        <f t="shared" si="282"/>
        <v>0</v>
      </c>
      <c r="BI438" s="19">
        <f t="shared" si="283"/>
        <v>0</v>
      </c>
      <c r="BJ438" s="19">
        <f t="shared" si="284"/>
        <v>0</v>
      </c>
      <c r="BK438" s="19">
        <f t="shared" si="285"/>
        <v>0</v>
      </c>
      <c r="BL438" s="19">
        <f t="shared" si="286"/>
        <v>0</v>
      </c>
      <c r="BM438" s="19">
        <f t="shared" si="287"/>
        <v>0</v>
      </c>
      <c r="BN438" s="19">
        <f t="shared" si="288"/>
        <v>1</v>
      </c>
      <c r="BO438" s="19">
        <f t="shared" si="289"/>
        <v>1</v>
      </c>
      <c r="BP438" s="19">
        <f t="shared" si="290"/>
        <v>0</v>
      </c>
      <c r="BQ438" s="19">
        <f t="shared" si="291"/>
        <v>1</v>
      </c>
      <c r="BR438" s="19">
        <f t="shared" si="292"/>
        <v>0</v>
      </c>
      <c r="BS438" s="19">
        <f t="shared" si="293"/>
        <v>0</v>
      </c>
      <c r="BT438" s="19">
        <f t="shared" si="294"/>
        <v>0</v>
      </c>
      <c r="BU438" s="19">
        <f t="shared" si="295"/>
        <v>0</v>
      </c>
      <c r="BV438" s="19">
        <f t="shared" si="296"/>
        <v>0</v>
      </c>
      <c r="BW438" s="19">
        <f t="shared" si="297"/>
        <v>0</v>
      </c>
      <c r="BY438" s="12" t="str">
        <f t="shared" si="298"/>
        <v/>
      </c>
      <c r="BZ438" s="12"/>
      <c r="CA438" s="12" t="str">
        <f t="shared" si="299"/>
        <v/>
      </c>
      <c r="CB438" s="12" t="str">
        <f t="shared" si="300"/>
        <v>PRD_BODY</v>
      </c>
      <c r="CC438" s="12" t="str">
        <f t="shared" si="301"/>
        <v>PRD_BODY</v>
      </c>
    </row>
    <row r="439" spans="1:81" ht="14.25" customHeight="1" x14ac:dyDescent="0.35">
      <c r="A439" s="77" t="str">
        <f t="shared" si="265"/>
        <v>Not Completed</v>
      </c>
      <c r="C439" s="19">
        <f t="shared" si="302"/>
        <v>438</v>
      </c>
      <c r="D439" s="14" t="str">
        <f t="shared" si="266"/>
        <v/>
      </c>
      <c r="E439" s="15"/>
      <c r="F439" s="15"/>
      <c r="G439" s="15"/>
      <c r="H439" s="20" t="str">
        <f t="shared" si="267"/>
        <v/>
      </c>
      <c r="I439" s="15"/>
      <c r="J439" s="15"/>
      <c r="K439" s="65"/>
      <c r="L439" s="65"/>
      <c r="M439" s="15"/>
      <c r="N439" s="15"/>
      <c r="O439" s="15"/>
      <c r="P439" s="16"/>
      <c r="Q439" s="21" t="str">
        <f>IF(ISBLANK(O439)=TRUE,"",VLOOKUP(O439,'validation code'!$X$35:$Y$38,2,0))</f>
        <v/>
      </c>
      <c r="R439" s="84" t="e">
        <f t="shared" si="268"/>
        <v>#VALUE!</v>
      </c>
      <c r="S439" s="16"/>
      <c r="T439" s="83" t="e">
        <f t="shared" si="269"/>
        <v>#VALUE!</v>
      </c>
      <c r="U439" s="66"/>
      <c r="V439" s="66"/>
      <c r="W439" s="66"/>
      <c r="X439" s="66"/>
      <c r="Y439" s="76"/>
      <c r="Z439" s="66"/>
      <c r="AA439" s="76"/>
      <c r="AB439" s="79">
        <f t="shared" si="304"/>
        <v>0</v>
      </c>
      <c r="AC439" s="79">
        <f t="shared" si="304"/>
        <v>0</v>
      </c>
      <c r="AD439" s="79">
        <f t="shared" si="304"/>
        <v>0</v>
      </c>
      <c r="AE439" s="79">
        <f t="shared" si="304"/>
        <v>0</v>
      </c>
      <c r="AF439" s="79">
        <f t="shared" si="304"/>
        <v>0</v>
      </c>
      <c r="AG439" s="79">
        <f t="shared" si="304"/>
        <v>0</v>
      </c>
      <c r="AH439" s="79">
        <f t="shared" si="304"/>
        <v>0</v>
      </c>
      <c r="AI439" s="79">
        <f t="shared" si="304"/>
        <v>0</v>
      </c>
      <c r="AJ439" s="79">
        <f t="shared" si="304"/>
        <v>0</v>
      </c>
      <c r="AK439" s="79">
        <f t="shared" si="304"/>
        <v>0</v>
      </c>
      <c r="AL439" s="79">
        <f t="shared" si="304"/>
        <v>0</v>
      </c>
      <c r="AM439" s="79">
        <f t="shared" si="304"/>
        <v>0</v>
      </c>
      <c r="AN439" s="68" t="e">
        <f t="shared" si="270"/>
        <v>#VALUE!</v>
      </c>
      <c r="AP439" s="77" t="str">
        <f>IF(ISBLANK(F439),"",VLOOKUP(F439,'validation code'!$T$64:$U$120,2,0))</f>
        <v/>
      </c>
      <c r="AQ439" s="77" t="str">
        <f>IF(ISBLANK(F439),"",VLOOKUP(F439,'validation code'!$T$3:$U$59,2,0))</f>
        <v/>
      </c>
      <c r="AR439" s="77" t="str">
        <f>IF(ISBLANK(M439)=TRUE,"",VLOOKUP(M439,'validation code'!$X$48:$Y$49,2,0))</f>
        <v/>
      </c>
      <c r="AS439" s="77" t="str">
        <f>IF(ISBLANK(F439)=TRUE,"",VLOOKUP(F439,'validation code'!$A$22:$B$79,2,0))</f>
        <v/>
      </c>
      <c r="AU439" s="77" t="s">
        <v>40</v>
      </c>
      <c r="AV439" s="77" t="str">
        <f>IF(ISBLANK($B$2)=TRUE,"",VLOOKUP($B$2,'validation code'!$W$54:$X$69,2,0))</f>
        <v>PRB</v>
      </c>
      <c r="AW439" s="77" t="str">
        <f t="shared" si="271"/>
        <v>01</v>
      </c>
      <c r="AX439" s="77" t="str">
        <f t="shared" si="272"/>
        <v/>
      </c>
      <c r="AY439" s="77" t="str">
        <f t="shared" si="273"/>
        <v>0438</v>
      </c>
      <c r="AZ439" s="77" t="str">
        <f t="shared" si="274"/>
        <v>EX-22-PRB-01--0438</v>
      </c>
      <c r="BA439" s="77" t="str">
        <f t="shared" si="275"/>
        <v>Not Completed</v>
      </c>
      <c r="BB439" s="19">
        <f t="shared" si="276"/>
        <v>0</v>
      </c>
      <c r="BC439" s="19">
        <f t="shared" si="277"/>
        <v>0</v>
      </c>
      <c r="BD439" s="19">
        <f t="shared" si="278"/>
        <v>0</v>
      </c>
      <c r="BE439" s="19">
        <f t="shared" si="279"/>
        <v>1</v>
      </c>
      <c r="BF439" s="19">
        <f t="shared" si="280"/>
        <v>0</v>
      </c>
      <c r="BG439" s="19">
        <f t="shared" si="281"/>
        <v>0</v>
      </c>
      <c r="BH439" s="19">
        <f t="shared" si="282"/>
        <v>0</v>
      </c>
      <c r="BI439" s="19">
        <f t="shared" si="283"/>
        <v>0</v>
      </c>
      <c r="BJ439" s="19">
        <f t="shared" si="284"/>
        <v>0</v>
      </c>
      <c r="BK439" s="19">
        <f t="shared" si="285"/>
        <v>0</v>
      </c>
      <c r="BL439" s="19">
        <f t="shared" si="286"/>
        <v>0</v>
      </c>
      <c r="BM439" s="19">
        <f t="shared" si="287"/>
        <v>0</v>
      </c>
      <c r="BN439" s="19">
        <f t="shared" si="288"/>
        <v>1</v>
      </c>
      <c r="BO439" s="19">
        <f t="shared" si="289"/>
        <v>1</v>
      </c>
      <c r="BP439" s="19">
        <f t="shared" si="290"/>
        <v>0</v>
      </c>
      <c r="BQ439" s="19">
        <f t="shared" si="291"/>
        <v>1</v>
      </c>
      <c r="BR439" s="19">
        <f t="shared" si="292"/>
        <v>0</v>
      </c>
      <c r="BS439" s="19">
        <f t="shared" si="293"/>
        <v>0</v>
      </c>
      <c r="BT439" s="19">
        <f t="shared" si="294"/>
        <v>0</v>
      </c>
      <c r="BU439" s="19">
        <f t="shared" si="295"/>
        <v>0</v>
      </c>
      <c r="BV439" s="19">
        <f t="shared" si="296"/>
        <v>0</v>
      </c>
      <c r="BW439" s="19">
        <f t="shared" si="297"/>
        <v>0</v>
      </c>
      <c r="BY439" s="12" t="str">
        <f t="shared" si="298"/>
        <v/>
      </c>
      <c r="BZ439" s="12"/>
      <c r="CA439" s="12" t="str">
        <f t="shared" si="299"/>
        <v/>
      </c>
      <c r="CB439" s="12" t="str">
        <f t="shared" si="300"/>
        <v>PRD_BODY</v>
      </c>
      <c r="CC439" s="12" t="str">
        <f t="shared" si="301"/>
        <v>PRD_BODY</v>
      </c>
    </row>
    <row r="440" spans="1:81" ht="14.25" customHeight="1" x14ac:dyDescent="0.35">
      <c r="A440" s="77" t="str">
        <f t="shared" si="265"/>
        <v>Not Completed</v>
      </c>
      <c r="C440" s="19">
        <f t="shared" si="302"/>
        <v>439</v>
      </c>
      <c r="D440" s="14" t="str">
        <f t="shared" si="266"/>
        <v/>
      </c>
      <c r="E440" s="15"/>
      <c r="F440" s="15"/>
      <c r="G440" s="15"/>
      <c r="H440" s="20" t="str">
        <f t="shared" si="267"/>
        <v/>
      </c>
      <c r="I440" s="15"/>
      <c r="J440" s="15"/>
      <c r="K440" s="65"/>
      <c r="L440" s="65"/>
      <c r="M440" s="15"/>
      <c r="N440" s="15"/>
      <c r="O440" s="15"/>
      <c r="P440" s="16"/>
      <c r="Q440" s="21" t="str">
        <f>IF(ISBLANK(O440)=TRUE,"",VLOOKUP(O440,'validation code'!$X$35:$Y$38,2,0))</f>
        <v/>
      </c>
      <c r="R440" s="84" t="e">
        <f t="shared" si="268"/>
        <v>#VALUE!</v>
      </c>
      <c r="S440" s="16"/>
      <c r="T440" s="83" t="e">
        <f t="shared" si="269"/>
        <v>#VALUE!</v>
      </c>
      <c r="U440" s="66"/>
      <c r="V440" s="66"/>
      <c r="W440" s="66"/>
      <c r="X440" s="66"/>
      <c r="Y440" s="76"/>
      <c r="Z440" s="66"/>
      <c r="AA440" s="76"/>
      <c r="AB440" s="79">
        <f t="shared" si="304"/>
        <v>0</v>
      </c>
      <c r="AC440" s="79">
        <f t="shared" si="304"/>
        <v>0</v>
      </c>
      <c r="AD440" s="79">
        <f t="shared" si="304"/>
        <v>0</v>
      </c>
      <c r="AE440" s="79">
        <f t="shared" si="304"/>
        <v>0</v>
      </c>
      <c r="AF440" s="79">
        <f t="shared" si="304"/>
        <v>0</v>
      </c>
      <c r="AG440" s="79">
        <f t="shared" si="304"/>
        <v>0</v>
      </c>
      <c r="AH440" s="79">
        <f t="shared" si="304"/>
        <v>0</v>
      </c>
      <c r="AI440" s="79">
        <f t="shared" si="304"/>
        <v>0</v>
      </c>
      <c r="AJ440" s="79">
        <f t="shared" si="304"/>
        <v>0</v>
      </c>
      <c r="AK440" s="79">
        <f t="shared" si="304"/>
        <v>0</v>
      </c>
      <c r="AL440" s="79">
        <f t="shared" si="304"/>
        <v>0</v>
      </c>
      <c r="AM440" s="79">
        <f t="shared" si="304"/>
        <v>0</v>
      </c>
      <c r="AN440" s="68" t="e">
        <f t="shared" si="270"/>
        <v>#VALUE!</v>
      </c>
      <c r="AP440" s="77" t="str">
        <f>IF(ISBLANK(F440),"",VLOOKUP(F440,'validation code'!$T$64:$U$120,2,0))</f>
        <v/>
      </c>
      <c r="AQ440" s="77" t="str">
        <f>IF(ISBLANK(F440),"",VLOOKUP(F440,'validation code'!$T$3:$U$59,2,0))</f>
        <v/>
      </c>
      <c r="AR440" s="77" t="str">
        <f>IF(ISBLANK(M440)=TRUE,"",VLOOKUP(M440,'validation code'!$X$48:$Y$49,2,0))</f>
        <v/>
      </c>
      <c r="AS440" s="77" t="str">
        <f>IF(ISBLANK(F440)=TRUE,"",VLOOKUP(F440,'validation code'!$A$22:$B$79,2,0))</f>
        <v/>
      </c>
      <c r="AU440" s="77" t="s">
        <v>40</v>
      </c>
      <c r="AV440" s="77" t="str">
        <f>IF(ISBLANK($B$2)=TRUE,"",VLOOKUP($B$2,'validation code'!$W$54:$X$69,2,0))</f>
        <v>PRB</v>
      </c>
      <c r="AW440" s="77" t="str">
        <f t="shared" si="271"/>
        <v>01</v>
      </c>
      <c r="AX440" s="77" t="str">
        <f t="shared" si="272"/>
        <v/>
      </c>
      <c r="AY440" s="77" t="str">
        <f t="shared" si="273"/>
        <v>0439</v>
      </c>
      <c r="AZ440" s="77" t="str">
        <f t="shared" si="274"/>
        <v>EX-22-PRB-01--0439</v>
      </c>
      <c r="BA440" s="77" t="str">
        <f t="shared" si="275"/>
        <v>Not Completed</v>
      </c>
      <c r="BB440" s="19">
        <f t="shared" si="276"/>
        <v>0</v>
      </c>
      <c r="BC440" s="19">
        <f t="shared" si="277"/>
        <v>0</v>
      </c>
      <c r="BD440" s="19">
        <f t="shared" si="278"/>
        <v>0</v>
      </c>
      <c r="BE440" s="19">
        <f t="shared" si="279"/>
        <v>1</v>
      </c>
      <c r="BF440" s="19">
        <f t="shared" si="280"/>
        <v>0</v>
      </c>
      <c r="BG440" s="19">
        <f t="shared" si="281"/>
        <v>0</v>
      </c>
      <c r="BH440" s="19">
        <f t="shared" si="282"/>
        <v>0</v>
      </c>
      <c r="BI440" s="19">
        <f t="shared" si="283"/>
        <v>0</v>
      </c>
      <c r="BJ440" s="19">
        <f t="shared" si="284"/>
        <v>0</v>
      </c>
      <c r="BK440" s="19">
        <f t="shared" si="285"/>
        <v>0</v>
      </c>
      <c r="BL440" s="19">
        <f t="shared" si="286"/>
        <v>0</v>
      </c>
      <c r="BM440" s="19">
        <f t="shared" si="287"/>
        <v>0</v>
      </c>
      <c r="BN440" s="19">
        <f t="shared" si="288"/>
        <v>1</v>
      </c>
      <c r="BO440" s="19">
        <f t="shared" si="289"/>
        <v>1</v>
      </c>
      <c r="BP440" s="19">
        <f t="shared" si="290"/>
        <v>0</v>
      </c>
      <c r="BQ440" s="19">
        <f t="shared" si="291"/>
        <v>1</v>
      </c>
      <c r="BR440" s="19">
        <f t="shared" si="292"/>
        <v>0</v>
      </c>
      <c r="BS440" s="19">
        <f t="shared" si="293"/>
        <v>0</v>
      </c>
      <c r="BT440" s="19">
        <f t="shared" si="294"/>
        <v>0</v>
      </c>
      <c r="BU440" s="19">
        <f t="shared" si="295"/>
        <v>0</v>
      </c>
      <c r="BV440" s="19">
        <f t="shared" si="296"/>
        <v>0</v>
      </c>
      <c r="BW440" s="19">
        <f t="shared" si="297"/>
        <v>0</v>
      </c>
      <c r="BY440" s="12" t="str">
        <f t="shared" si="298"/>
        <v/>
      </c>
      <c r="BZ440" s="12"/>
      <c r="CA440" s="12" t="str">
        <f t="shared" si="299"/>
        <v/>
      </c>
      <c r="CB440" s="12" t="str">
        <f t="shared" si="300"/>
        <v>PRD_BODY</v>
      </c>
      <c r="CC440" s="12" t="str">
        <f t="shared" si="301"/>
        <v>PRD_BODY</v>
      </c>
    </row>
    <row r="441" spans="1:81" ht="14.25" customHeight="1" x14ac:dyDescent="0.35">
      <c r="A441" s="77" t="str">
        <f t="shared" si="265"/>
        <v>Not Completed</v>
      </c>
      <c r="C441" s="19">
        <f t="shared" si="302"/>
        <v>440</v>
      </c>
      <c r="D441" s="14" t="str">
        <f t="shared" si="266"/>
        <v/>
      </c>
      <c r="E441" s="15"/>
      <c r="F441" s="15"/>
      <c r="G441" s="15"/>
      <c r="H441" s="20" t="str">
        <f t="shared" si="267"/>
        <v/>
      </c>
      <c r="I441" s="15"/>
      <c r="J441" s="15"/>
      <c r="K441" s="65"/>
      <c r="L441" s="65"/>
      <c r="M441" s="15"/>
      <c r="N441" s="15"/>
      <c r="O441" s="15"/>
      <c r="P441" s="16"/>
      <c r="Q441" s="21" t="str">
        <f>IF(ISBLANK(O441)=TRUE,"",VLOOKUP(O441,'validation code'!$X$35:$Y$38,2,0))</f>
        <v/>
      </c>
      <c r="R441" s="84" t="e">
        <f t="shared" si="268"/>
        <v>#VALUE!</v>
      </c>
      <c r="S441" s="16"/>
      <c r="T441" s="83" t="e">
        <f t="shared" si="269"/>
        <v>#VALUE!</v>
      </c>
      <c r="U441" s="66"/>
      <c r="V441" s="66"/>
      <c r="W441" s="66"/>
      <c r="X441" s="66"/>
      <c r="Y441" s="76"/>
      <c r="Z441" s="66"/>
      <c r="AA441" s="76"/>
      <c r="AB441" s="79">
        <f t="shared" si="304"/>
        <v>0</v>
      </c>
      <c r="AC441" s="79">
        <f t="shared" si="304"/>
        <v>0</v>
      </c>
      <c r="AD441" s="79">
        <f t="shared" si="304"/>
        <v>0</v>
      </c>
      <c r="AE441" s="79">
        <f t="shared" si="304"/>
        <v>0</v>
      </c>
      <c r="AF441" s="79">
        <f t="shared" si="304"/>
        <v>0</v>
      </c>
      <c r="AG441" s="79">
        <f t="shared" si="304"/>
        <v>0</v>
      </c>
      <c r="AH441" s="79">
        <f t="shared" si="304"/>
        <v>0</v>
      </c>
      <c r="AI441" s="79">
        <f t="shared" si="304"/>
        <v>0</v>
      </c>
      <c r="AJ441" s="79">
        <f t="shared" si="304"/>
        <v>0</v>
      </c>
      <c r="AK441" s="79">
        <f t="shared" si="304"/>
        <v>0</v>
      </c>
      <c r="AL441" s="79">
        <f t="shared" si="304"/>
        <v>0</v>
      </c>
      <c r="AM441" s="79">
        <f t="shared" si="304"/>
        <v>0</v>
      </c>
      <c r="AN441" s="68" t="e">
        <f t="shared" si="270"/>
        <v>#VALUE!</v>
      </c>
      <c r="AP441" s="77" t="str">
        <f>IF(ISBLANK(F441),"",VLOOKUP(F441,'validation code'!$T$64:$U$120,2,0))</f>
        <v/>
      </c>
      <c r="AQ441" s="77" t="str">
        <f>IF(ISBLANK(F441),"",VLOOKUP(F441,'validation code'!$T$3:$U$59,2,0))</f>
        <v/>
      </c>
      <c r="AR441" s="77" t="str">
        <f>IF(ISBLANK(M441)=TRUE,"",VLOOKUP(M441,'validation code'!$X$48:$Y$49,2,0))</f>
        <v/>
      </c>
      <c r="AS441" s="77" t="str">
        <f>IF(ISBLANK(F441)=TRUE,"",VLOOKUP(F441,'validation code'!$A$22:$B$79,2,0))</f>
        <v/>
      </c>
      <c r="AU441" s="77" t="s">
        <v>40</v>
      </c>
      <c r="AV441" s="77" t="str">
        <f>IF(ISBLANK($B$2)=TRUE,"",VLOOKUP($B$2,'validation code'!$W$54:$X$69,2,0))</f>
        <v>PRB</v>
      </c>
      <c r="AW441" s="77" t="str">
        <f t="shared" si="271"/>
        <v>01</v>
      </c>
      <c r="AX441" s="77" t="str">
        <f t="shared" si="272"/>
        <v/>
      </c>
      <c r="AY441" s="77" t="str">
        <f t="shared" si="273"/>
        <v>0440</v>
      </c>
      <c r="AZ441" s="77" t="str">
        <f t="shared" si="274"/>
        <v>EX-22-PRB-01--0440</v>
      </c>
      <c r="BA441" s="77" t="str">
        <f t="shared" si="275"/>
        <v>Not Completed</v>
      </c>
      <c r="BB441" s="19">
        <f t="shared" si="276"/>
        <v>0</v>
      </c>
      <c r="BC441" s="19">
        <f t="shared" si="277"/>
        <v>0</v>
      </c>
      <c r="BD441" s="19">
        <f t="shared" si="278"/>
        <v>0</v>
      </c>
      <c r="BE441" s="19">
        <f t="shared" si="279"/>
        <v>1</v>
      </c>
      <c r="BF441" s="19">
        <f t="shared" si="280"/>
        <v>0</v>
      </c>
      <c r="BG441" s="19">
        <f t="shared" si="281"/>
        <v>0</v>
      </c>
      <c r="BH441" s="19">
        <f t="shared" si="282"/>
        <v>0</v>
      </c>
      <c r="BI441" s="19">
        <f t="shared" si="283"/>
        <v>0</v>
      </c>
      <c r="BJ441" s="19">
        <f t="shared" si="284"/>
        <v>0</v>
      </c>
      <c r="BK441" s="19">
        <f t="shared" si="285"/>
        <v>0</v>
      </c>
      <c r="BL441" s="19">
        <f t="shared" si="286"/>
        <v>0</v>
      </c>
      <c r="BM441" s="19">
        <f t="shared" si="287"/>
        <v>0</v>
      </c>
      <c r="BN441" s="19">
        <f t="shared" si="288"/>
        <v>1</v>
      </c>
      <c r="BO441" s="19">
        <f t="shared" si="289"/>
        <v>1</v>
      </c>
      <c r="BP441" s="19">
        <f t="shared" si="290"/>
        <v>0</v>
      </c>
      <c r="BQ441" s="19">
        <f t="shared" si="291"/>
        <v>1</v>
      </c>
      <c r="BR441" s="19">
        <f t="shared" si="292"/>
        <v>0</v>
      </c>
      <c r="BS441" s="19">
        <f t="shared" si="293"/>
        <v>0</v>
      </c>
      <c r="BT441" s="19">
        <f t="shared" si="294"/>
        <v>0</v>
      </c>
      <c r="BU441" s="19">
        <f t="shared" si="295"/>
        <v>0</v>
      </c>
      <c r="BV441" s="19">
        <f t="shared" si="296"/>
        <v>0</v>
      </c>
      <c r="BW441" s="19">
        <f t="shared" si="297"/>
        <v>0</v>
      </c>
      <c r="BY441" s="12" t="str">
        <f t="shared" si="298"/>
        <v/>
      </c>
      <c r="BZ441" s="12"/>
      <c r="CA441" s="12" t="str">
        <f t="shared" si="299"/>
        <v/>
      </c>
      <c r="CB441" s="12" t="str">
        <f t="shared" si="300"/>
        <v>PRD_BODY</v>
      </c>
      <c r="CC441" s="12" t="str">
        <f t="shared" si="301"/>
        <v>PRD_BODY</v>
      </c>
    </row>
    <row r="442" spans="1:81" ht="14.25" customHeight="1" x14ac:dyDescent="0.35">
      <c r="A442" s="77" t="str">
        <f t="shared" si="265"/>
        <v>Not Completed</v>
      </c>
      <c r="C442" s="19">
        <f t="shared" si="302"/>
        <v>441</v>
      </c>
      <c r="D442" s="14" t="str">
        <f t="shared" si="266"/>
        <v/>
      </c>
      <c r="E442" s="15"/>
      <c r="F442" s="15"/>
      <c r="G442" s="15"/>
      <c r="H442" s="20" t="str">
        <f t="shared" si="267"/>
        <v/>
      </c>
      <c r="I442" s="15"/>
      <c r="J442" s="15"/>
      <c r="K442" s="65"/>
      <c r="L442" s="65"/>
      <c r="M442" s="15"/>
      <c r="N442" s="15"/>
      <c r="O442" s="15"/>
      <c r="P442" s="16"/>
      <c r="Q442" s="21" t="str">
        <f>IF(ISBLANK(O442)=TRUE,"",VLOOKUP(O442,'validation code'!$X$35:$Y$38,2,0))</f>
        <v/>
      </c>
      <c r="R442" s="84" t="e">
        <f t="shared" si="268"/>
        <v>#VALUE!</v>
      </c>
      <c r="S442" s="16"/>
      <c r="T442" s="83" t="e">
        <f t="shared" si="269"/>
        <v>#VALUE!</v>
      </c>
      <c r="U442" s="66"/>
      <c r="V442" s="66"/>
      <c r="W442" s="66"/>
      <c r="X442" s="66"/>
      <c r="Y442" s="76"/>
      <c r="Z442" s="66"/>
      <c r="AA442" s="76"/>
      <c r="AB442" s="79">
        <f t="shared" si="304"/>
        <v>0</v>
      </c>
      <c r="AC442" s="79">
        <f t="shared" si="304"/>
        <v>0</v>
      </c>
      <c r="AD442" s="79">
        <f t="shared" si="304"/>
        <v>0</v>
      </c>
      <c r="AE442" s="79">
        <f t="shared" si="304"/>
        <v>0</v>
      </c>
      <c r="AF442" s="79">
        <f t="shared" si="304"/>
        <v>0</v>
      </c>
      <c r="AG442" s="79">
        <f t="shared" si="304"/>
        <v>0</v>
      </c>
      <c r="AH442" s="79">
        <f t="shared" si="304"/>
        <v>0</v>
      </c>
      <c r="AI442" s="79">
        <f t="shared" si="304"/>
        <v>0</v>
      </c>
      <c r="AJ442" s="79">
        <f t="shared" si="304"/>
        <v>0</v>
      </c>
      <c r="AK442" s="79">
        <f t="shared" si="304"/>
        <v>0</v>
      </c>
      <c r="AL442" s="79">
        <f t="shared" si="304"/>
        <v>0</v>
      </c>
      <c r="AM442" s="79">
        <f t="shared" si="304"/>
        <v>0</v>
      </c>
      <c r="AN442" s="68" t="e">
        <f t="shared" si="270"/>
        <v>#VALUE!</v>
      </c>
      <c r="AP442" s="77" t="str">
        <f>IF(ISBLANK(F442),"",VLOOKUP(F442,'validation code'!$T$64:$U$120,2,0))</f>
        <v/>
      </c>
      <c r="AQ442" s="77" t="str">
        <f>IF(ISBLANK(F442),"",VLOOKUP(F442,'validation code'!$T$3:$U$59,2,0))</f>
        <v/>
      </c>
      <c r="AR442" s="77" t="str">
        <f>IF(ISBLANK(M442)=TRUE,"",VLOOKUP(M442,'validation code'!$X$48:$Y$49,2,0))</f>
        <v/>
      </c>
      <c r="AS442" s="77" t="str">
        <f>IF(ISBLANK(F442)=TRUE,"",VLOOKUP(F442,'validation code'!$A$22:$B$79,2,0))</f>
        <v/>
      </c>
      <c r="AU442" s="77" t="s">
        <v>40</v>
      </c>
      <c r="AV442" s="77" t="str">
        <f>IF(ISBLANK($B$2)=TRUE,"",VLOOKUP($B$2,'validation code'!$W$54:$X$69,2,0))</f>
        <v>PRB</v>
      </c>
      <c r="AW442" s="77" t="str">
        <f t="shared" si="271"/>
        <v>01</v>
      </c>
      <c r="AX442" s="77" t="str">
        <f t="shared" si="272"/>
        <v/>
      </c>
      <c r="AY442" s="77" t="str">
        <f t="shared" si="273"/>
        <v>0441</v>
      </c>
      <c r="AZ442" s="77" t="str">
        <f t="shared" si="274"/>
        <v>EX-22-PRB-01--0441</v>
      </c>
      <c r="BA442" s="77" t="str">
        <f t="shared" si="275"/>
        <v>Not Completed</v>
      </c>
      <c r="BB442" s="19">
        <f t="shared" si="276"/>
        <v>0</v>
      </c>
      <c r="BC442" s="19">
        <f t="shared" si="277"/>
        <v>0</v>
      </c>
      <c r="BD442" s="19">
        <f t="shared" si="278"/>
        <v>0</v>
      </c>
      <c r="BE442" s="19">
        <f t="shared" si="279"/>
        <v>1</v>
      </c>
      <c r="BF442" s="19">
        <f t="shared" si="280"/>
        <v>0</v>
      </c>
      <c r="BG442" s="19">
        <f t="shared" si="281"/>
        <v>0</v>
      </c>
      <c r="BH442" s="19">
        <f t="shared" si="282"/>
        <v>0</v>
      </c>
      <c r="BI442" s="19">
        <f t="shared" si="283"/>
        <v>0</v>
      </c>
      <c r="BJ442" s="19">
        <f t="shared" si="284"/>
        <v>0</v>
      </c>
      <c r="BK442" s="19">
        <f t="shared" si="285"/>
        <v>0</v>
      </c>
      <c r="BL442" s="19">
        <f t="shared" si="286"/>
        <v>0</v>
      </c>
      <c r="BM442" s="19">
        <f t="shared" si="287"/>
        <v>0</v>
      </c>
      <c r="BN442" s="19">
        <f t="shared" si="288"/>
        <v>1</v>
      </c>
      <c r="BO442" s="19">
        <f t="shared" si="289"/>
        <v>1</v>
      </c>
      <c r="BP442" s="19">
        <f t="shared" si="290"/>
        <v>0</v>
      </c>
      <c r="BQ442" s="19">
        <f t="shared" si="291"/>
        <v>1</v>
      </c>
      <c r="BR442" s="19">
        <f t="shared" si="292"/>
        <v>0</v>
      </c>
      <c r="BS442" s="19">
        <f t="shared" si="293"/>
        <v>0</v>
      </c>
      <c r="BT442" s="19">
        <f t="shared" si="294"/>
        <v>0</v>
      </c>
      <c r="BU442" s="19">
        <f t="shared" si="295"/>
        <v>0</v>
      </c>
      <c r="BV442" s="19">
        <f t="shared" si="296"/>
        <v>0</v>
      </c>
      <c r="BW442" s="19">
        <f t="shared" si="297"/>
        <v>0</v>
      </c>
      <c r="BY442" s="12" t="str">
        <f t="shared" si="298"/>
        <v/>
      </c>
      <c r="BZ442" s="12"/>
      <c r="CA442" s="12" t="str">
        <f t="shared" si="299"/>
        <v/>
      </c>
      <c r="CB442" s="12" t="str">
        <f t="shared" si="300"/>
        <v>PRD_BODY</v>
      </c>
      <c r="CC442" s="12" t="str">
        <f t="shared" si="301"/>
        <v>PRD_BODY</v>
      </c>
    </row>
    <row r="443" spans="1:81" ht="14.25" customHeight="1" x14ac:dyDescent="0.35">
      <c r="A443" s="77" t="str">
        <f t="shared" si="265"/>
        <v>Not Completed</v>
      </c>
      <c r="C443" s="19">
        <f t="shared" si="302"/>
        <v>442</v>
      </c>
      <c r="D443" s="14" t="str">
        <f t="shared" si="266"/>
        <v/>
      </c>
      <c r="E443" s="15"/>
      <c r="F443" s="15"/>
      <c r="G443" s="15"/>
      <c r="H443" s="20" t="str">
        <f t="shared" si="267"/>
        <v/>
      </c>
      <c r="I443" s="15"/>
      <c r="J443" s="15"/>
      <c r="K443" s="65"/>
      <c r="L443" s="65"/>
      <c r="M443" s="15"/>
      <c r="N443" s="15"/>
      <c r="O443" s="15"/>
      <c r="P443" s="16"/>
      <c r="Q443" s="21" t="str">
        <f>IF(ISBLANK(O443)=TRUE,"",VLOOKUP(O443,'validation code'!$X$35:$Y$38,2,0))</f>
        <v/>
      </c>
      <c r="R443" s="84" t="e">
        <f t="shared" si="268"/>
        <v>#VALUE!</v>
      </c>
      <c r="S443" s="16"/>
      <c r="T443" s="83" t="e">
        <f t="shared" si="269"/>
        <v>#VALUE!</v>
      </c>
      <c r="U443" s="66"/>
      <c r="V443" s="66"/>
      <c r="W443" s="66"/>
      <c r="X443" s="66"/>
      <c r="Y443" s="76"/>
      <c r="Z443" s="66"/>
      <c r="AA443" s="76"/>
      <c r="AB443" s="79">
        <f t="shared" si="304"/>
        <v>0</v>
      </c>
      <c r="AC443" s="79">
        <f t="shared" si="304"/>
        <v>0</v>
      </c>
      <c r="AD443" s="79">
        <f t="shared" si="304"/>
        <v>0</v>
      </c>
      <c r="AE443" s="79">
        <f t="shared" si="304"/>
        <v>0</v>
      </c>
      <c r="AF443" s="79">
        <f t="shared" si="304"/>
        <v>0</v>
      </c>
      <c r="AG443" s="79">
        <f t="shared" si="304"/>
        <v>0</v>
      </c>
      <c r="AH443" s="79">
        <f t="shared" si="304"/>
        <v>0</v>
      </c>
      <c r="AI443" s="79">
        <f t="shared" si="304"/>
        <v>0</v>
      </c>
      <c r="AJ443" s="79">
        <f t="shared" si="304"/>
        <v>0</v>
      </c>
      <c r="AK443" s="79">
        <f t="shared" si="304"/>
        <v>0</v>
      </c>
      <c r="AL443" s="79">
        <f t="shared" si="304"/>
        <v>0</v>
      </c>
      <c r="AM443" s="79">
        <f t="shared" si="304"/>
        <v>0</v>
      </c>
      <c r="AN443" s="68" t="e">
        <f t="shared" si="270"/>
        <v>#VALUE!</v>
      </c>
      <c r="AP443" s="77" t="str">
        <f>IF(ISBLANK(F443),"",VLOOKUP(F443,'validation code'!$T$64:$U$120,2,0))</f>
        <v/>
      </c>
      <c r="AQ443" s="77" t="str">
        <f>IF(ISBLANK(F443),"",VLOOKUP(F443,'validation code'!$T$3:$U$59,2,0))</f>
        <v/>
      </c>
      <c r="AR443" s="77" t="str">
        <f>IF(ISBLANK(M443)=TRUE,"",VLOOKUP(M443,'validation code'!$X$48:$Y$49,2,0))</f>
        <v/>
      </c>
      <c r="AS443" s="77" t="str">
        <f>IF(ISBLANK(F443)=TRUE,"",VLOOKUP(F443,'validation code'!$A$22:$B$79,2,0))</f>
        <v/>
      </c>
      <c r="AU443" s="77" t="s">
        <v>40</v>
      </c>
      <c r="AV443" s="77" t="str">
        <f>IF(ISBLANK($B$2)=TRUE,"",VLOOKUP($B$2,'validation code'!$W$54:$X$69,2,0))</f>
        <v>PRB</v>
      </c>
      <c r="AW443" s="77" t="str">
        <f t="shared" si="271"/>
        <v>01</v>
      </c>
      <c r="AX443" s="77" t="str">
        <f t="shared" si="272"/>
        <v/>
      </c>
      <c r="AY443" s="77" t="str">
        <f t="shared" si="273"/>
        <v>0442</v>
      </c>
      <c r="AZ443" s="77" t="str">
        <f t="shared" si="274"/>
        <v>EX-22-PRB-01--0442</v>
      </c>
      <c r="BA443" s="77" t="str">
        <f t="shared" si="275"/>
        <v>Not Completed</v>
      </c>
      <c r="BB443" s="19">
        <f t="shared" si="276"/>
        <v>0</v>
      </c>
      <c r="BC443" s="19">
        <f t="shared" si="277"/>
        <v>0</v>
      </c>
      <c r="BD443" s="19">
        <f t="shared" si="278"/>
        <v>0</v>
      </c>
      <c r="BE443" s="19">
        <f t="shared" si="279"/>
        <v>1</v>
      </c>
      <c r="BF443" s="19">
        <f t="shared" si="280"/>
        <v>0</v>
      </c>
      <c r="BG443" s="19">
        <f t="shared" si="281"/>
        <v>0</v>
      </c>
      <c r="BH443" s="19">
        <f t="shared" si="282"/>
        <v>0</v>
      </c>
      <c r="BI443" s="19">
        <f t="shared" si="283"/>
        <v>0</v>
      </c>
      <c r="BJ443" s="19">
        <f t="shared" si="284"/>
        <v>0</v>
      </c>
      <c r="BK443" s="19">
        <f t="shared" si="285"/>
        <v>0</v>
      </c>
      <c r="BL443" s="19">
        <f t="shared" si="286"/>
        <v>0</v>
      </c>
      <c r="BM443" s="19">
        <f t="shared" si="287"/>
        <v>0</v>
      </c>
      <c r="BN443" s="19">
        <f t="shared" si="288"/>
        <v>1</v>
      </c>
      <c r="BO443" s="19">
        <f t="shared" si="289"/>
        <v>1</v>
      </c>
      <c r="BP443" s="19">
        <f t="shared" si="290"/>
        <v>0</v>
      </c>
      <c r="BQ443" s="19">
        <f t="shared" si="291"/>
        <v>1</v>
      </c>
      <c r="BR443" s="19">
        <f t="shared" si="292"/>
        <v>0</v>
      </c>
      <c r="BS443" s="19">
        <f t="shared" si="293"/>
        <v>0</v>
      </c>
      <c r="BT443" s="19">
        <f t="shared" si="294"/>
        <v>0</v>
      </c>
      <c r="BU443" s="19">
        <f t="shared" si="295"/>
        <v>0</v>
      </c>
      <c r="BV443" s="19">
        <f t="shared" si="296"/>
        <v>0</v>
      </c>
      <c r="BW443" s="19">
        <f t="shared" si="297"/>
        <v>0</v>
      </c>
      <c r="BY443" s="12" t="str">
        <f t="shared" si="298"/>
        <v/>
      </c>
      <c r="BZ443" s="12"/>
      <c r="CA443" s="12" t="str">
        <f t="shared" si="299"/>
        <v/>
      </c>
      <c r="CB443" s="12" t="str">
        <f t="shared" si="300"/>
        <v>PRD_BODY</v>
      </c>
      <c r="CC443" s="12" t="str">
        <f t="shared" si="301"/>
        <v>PRD_BODY</v>
      </c>
    </row>
    <row r="444" spans="1:81" ht="14.25" customHeight="1" x14ac:dyDescent="0.35">
      <c r="A444" s="77" t="str">
        <f t="shared" si="265"/>
        <v>Not Completed</v>
      </c>
      <c r="C444" s="19">
        <f t="shared" si="302"/>
        <v>443</v>
      </c>
      <c r="D444" s="14" t="str">
        <f t="shared" si="266"/>
        <v/>
      </c>
      <c r="E444" s="15"/>
      <c r="F444" s="15"/>
      <c r="G444" s="15"/>
      <c r="H444" s="20" t="str">
        <f t="shared" si="267"/>
        <v/>
      </c>
      <c r="I444" s="15"/>
      <c r="J444" s="15"/>
      <c r="K444" s="65"/>
      <c r="L444" s="65"/>
      <c r="M444" s="15"/>
      <c r="N444" s="15"/>
      <c r="O444" s="15"/>
      <c r="P444" s="16"/>
      <c r="Q444" s="21" t="str">
        <f>IF(ISBLANK(O444)=TRUE,"",VLOOKUP(O444,'validation code'!$X$35:$Y$38,2,0))</f>
        <v/>
      </c>
      <c r="R444" s="84" t="e">
        <f t="shared" si="268"/>
        <v>#VALUE!</v>
      </c>
      <c r="S444" s="16"/>
      <c r="T444" s="83" t="e">
        <f t="shared" si="269"/>
        <v>#VALUE!</v>
      </c>
      <c r="U444" s="66"/>
      <c r="V444" s="66"/>
      <c r="W444" s="66"/>
      <c r="X444" s="66"/>
      <c r="Y444" s="76"/>
      <c r="Z444" s="66"/>
      <c r="AA444" s="76"/>
      <c r="AB444" s="79">
        <f t="shared" si="304"/>
        <v>0</v>
      </c>
      <c r="AC444" s="79">
        <f t="shared" si="304"/>
        <v>0</v>
      </c>
      <c r="AD444" s="79">
        <f t="shared" si="304"/>
        <v>0</v>
      </c>
      <c r="AE444" s="79">
        <f t="shared" si="304"/>
        <v>0</v>
      </c>
      <c r="AF444" s="79">
        <f t="shared" si="304"/>
        <v>0</v>
      </c>
      <c r="AG444" s="79">
        <f t="shared" si="304"/>
        <v>0</v>
      </c>
      <c r="AH444" s="79">
        <f t="shared" si="304"/>
        <v>0</v>
      </c>
      <c r="AI444" s="79">
        <f t="shared" si="304"/>
        <v>0</v>
      </c>
      <c r="AJ444" s="79">
        <f t="shared" si="304"/>
        <v>0</v>
      </c>
      <c r="AK444" s="79">
        <f t="shared" si="304"/>
        <v>0</v>
      </c>
      <c r="AL444" s="79">
        <f t="shared" si="304"/>
        <v>0</v>
      </c>
      <c r="AM444" s="79">
        <f t="shared" si="304"/>
        <v>0</v>
      </c>
      <c r="AN444" s="68" t="e">
        <f t="shared" si="270"/>
        <v>#VALUE!</v>
      </c>
      <c r="AP444" s="77" t="str">
        <f>IF(ISBLANK(F444),"",VLOOKUP(F444,'validation code'!$T$64:$U$120,2,0))</f>
        <v/>
      </c>
      <c r="AQ444" s="77" t="str">
        <f>IF(ISBLANK(F444),"",VLOOKUP(F444,'validation code'!$T$3:$U$59,2,0))</f>
        <v/>
      </c>
      <c r="AR444" s="77" t="str">
        <f>IF(ISBLANK(M444)=TRUE,"",VLOOKUP(M444,'validation code'!$X$48:$Y$49,2,0))</f>
        <v/>
      </c>
      <c r="AS444" s="77" t="str">
        <f>IF(ISBLANK(F444)=TRUE,"",VLOOKUP(F444,'validation code'!$A$22:$B$79,2,0))</f>
        <v/>
      </c>
      <c r="AU444" s="77" t="s">
        <v>40</v>
      </c>
      <c r="AV444" s="77" t="str">
        <f>IF(ISBLANK($B$2)=TRUE,"",VLOOKUP($B$2,'validation code'!$W$54:$X$69,2,0))</f>
        <v>PRB</v>
      </c>
      <c r="AW444" s="77" t="str">
        <f t="shared" si="271"/>
        <v>01</v>
      </c>
      <c r="AX444" s="77" t="str">
        <f t="shared" si="272"/>
        <v/>
      </c>
      <c r="AY444" s="77" t="str">
        <f t="shared" si="273"/>
        <v>0443</v>
      </c>
      <c r="AZ444" s="77" t="str">
        <f t="shared" si="274"/>
        <v>EX-22-PRB-01--0443</v>
      </c>
      <c r="BA444" s="77" t="str">
        <f t="shared" si="275"/>
        <v>Not Completed</v>
      </c>
      <c r="BB444" s="19">
        <f t="shared" si="276"/>
        <v>0</v>
      </c>
      <c r="BC444" s="19">
        <f t="shared" si="277"/>
        <v>0</v>
      </c>
      <c r="BD444" s="19">
        <f t="shared" si="278"/>
        <v>0</v>
      </c>
      <c r="BE444" s="19">
        <f t="shared" si="279"/>
        <v>1</v>
      </c>
      <c r="BF444" s="19">
        <f t="shared" si="280"/>
        <v>0</v>
      </c>
      <c r="BG444" s="19">
        <f t="shared" si="281"/>
        <v>0</v>
      </c>
      <c r="BH444" s="19">
        <f t="shared" si="282"/>
        <v>0</v>
      </c>
      <c r="BI444" s="19">
        <f t="shared" si="283"/>
        <v>0</v>
      </c>
      <c r="BJ444" s="19">
        <f t="shared" si="284"/>
        <v>0</v>
      </c>
      <c r="BK444" s="19">
        <f t="shared" si="285"/>
        <v>0</v>
      </c>
      <c r="BL444" s="19">
        <f t="shared" si="286"/>
        <v>0</v>
      </c>
      <c r="BM444" s="19">
        <f t="shared" si="287"/>
        <v>0</v>
      </c>
      <c r="BN444" s="19">
        <f t="shared" si="288"/>
        <v>1</v>
      </c>
      <c r="BO444" s="19">
        <f t="shared" si="289"/>
        <v>1</v>
      </c>
      <c r="BP444" s="19">
        <f t="shared" si="290"/>
        <v>0</v>
      </c>
      <c r="BQ444" s="19">
        <f t="shared" si="291"/>
        <v>1</v>
      </c>
      <c r="BR444" s="19">
        <f t="shared" si="292"/>
        <v>0</v>
      </c>
      <c r="BS444" s="19">
        <f t="shared" si="293"/>
        <v>0</v>
      </c>
      <c r="BT444" s="19">
        <f t="shared" si="294"/>
        <v>0</v>
      </c>
      <c r="BU444" s="19">
        <f t="shared" si="295"/>
        <v>0</v>
      </c>
      <c r="BV444" s="19">
        <f t="shared" si="296"/>
        <v>0</v>
      </c>
      <c r="BW444" s="19">
        <f t="shared" si="297"/>
        <v>0</v>
      </c>
      <c r="BY444" s="12" t="str">
        <f t="shared" si="298"/>
        <v/>
      </c>
      <c r="BZ444" s="12"/>
      <c r="CA444" s="12" t="str">
        <f t="shared" si="299"/>
        <v/>
      </c>
      <c r="CB444" s="12" t="str">
        <f t="shared" si="300"/>
        <v>PRD_BODY</v>
      </c>
      <c r="CC444" s="12" t="str">
        <f t="shared" si="301"/>
        <v>PRD_BODY</v>
      </c>
    </row>
    <row r="445" spans="1:81" ht="14.25" customHeight="1" x14ac:dyDescent="0.35">
      <c r="A445" s="77" t="str">
        <f t="shared" si="265"/>
        <v>Not Completed</v>
      </c>
      <c r="C445" s="19">
        <f t="shared" si="302"/>
        <v>444</v>
      </c>
      <c r="D445" s="14" t="str">
        <f t="shared" si="266"/>
        <v/>
      </c>
      <c r="E445" s="15"/>
      <c r="F445" s="15"/>
      <c r="G445" s="15"/>
      <c r="H445" s="20" t="str">
        <f t="shared" si="267"/>
        <v/>
      </c>
      <c r="I445" s="15"/>
      <c r="J445" s="15"/>
      <c r="K445" s="65"/>
      <c r="L445" s="65"/>
      <c r="M445" s="15"/>
      <c r="N445" s="15"/>
      <c r="O445" s="15"/>
      <c r="P445" s="16"/>
      <c r="Q445" s="21" t="str">
        <f>IF(ISBLANK(O445)=TRUE,"",VLOOKUP(O445,'validation code'!$X$35:$Y$38,2,0))</f>
        <v/>
      </c>
      <c r="R445" s="84" t="e">
        <f t="shared" si="268"/>
        <v>#VALUE!</v>
      </c>
      <c r="S445" s="16"/>
      <c r="T445" s="83" t="e">
        <f t="shared" si="269"/>
        <v>#VALUE!</v>
      </c>
      <c r="U445" s="66"/>
      <c r="V445" s="66"/>
      <c r="W445" s="66"/>
      <c r="X445" s="66"/>
      <c r="Y445" s="76"/>
      <c r="Z445" s="66"/>
      <c r="AA445" s="76"/>
      <c r="AB445" s="79">
        <f t="shared" si="304"/>
        <v>0</v>
      </c>
      <c r="AC445" s="79">
        <f t="shared" si="304"/>
        <v>0</v>
      </c>
      <c r="AD445" s="79">
        <f t="shared" si="304"/>
        <v>0</v>
      </c>
      <c r="AE445" s="79">
        <f t="shared" si="304"/>
        <v>0</v>
      </c>
      <c r="AF445" s="79">
        <f t="shared" si="304"/>
        <v>0</v>
      </c>
      <c r="AG445" s="79">
        <f t="shared" si="304"/>
        <v>0</v>
      </c>
      <c r="AH445" s="79">
        <f t="shared" si="304"/>
        <v>0</v>
      </c>
      <c r="AI445" s="79">
        <f t="shared" si="304"/>
        <v>0</v>
      </c>
      <c r="AJ445" s="79">
        <f t="shared" si="304"/>
        <v>0</v>
      </c>
      <c r="AK445" s="79">
        <f t="shared" si="304"/>
        <v>0</v>
      </c>
      <c r="AL445" s="79">
        <f t="shared" si="304"/>
        <v>0</v>
      </c>
      <c r="AM445" s="79">
        <f t="shared" si="304"/>
        <v>0</v>
      </c>
      <c r="AN445" s="68" t="e">
        <f t="shared" si="270"/>
        <v>#VALUE!</v>
      </c>
      <c r="AP445" s="77" t="str">
        <f>IF(ISBLANK(F445),"",VLOOKUP(F445,'validation code'!$T$64:$U$120,2,0))</f>
        <v/>
      </c>
      <c r="AQ445" s="77" t="str">
        <f>IF(ISBLANK(F445),"",VLOOKUP(F445,'validation code'!$T$3:$U$59,2,0))</f>
        <v/>
      </c>
      <c r="AR445" s="77" t="str">
        <f>IF(ISBLANK(M445)=TRUE,"",VLOOKUP(M445,'validation code'!$X$48:$Y$49,2,0))</f>
        <v/>
      </c>
      <c r="AS445" s="77" t="str">
        <f>IF(ISBLANK(F445)=TRUE,"",VLOOKUP(F445,'validation code'!$A$22:$B$79,2,0))</f>
        <v/>
      </c>
      <c r="AU445" s="77" t="s">
        <v>40</v>
      </c>
      <c r="AV445" s="77" t="str">
        <f>IF(ISBLANK($B$2)=TRUE,"",VLOOKUP($B$2,'validation code'!$W$54:$X$69,2,0))</f>
        <v>PRB</v>
      </c>
      <c r="AW445" s="77" t="str">
        <f t="shared" si="271"/>
        <v>01</v>
      </c>
      <c r="AX445" s="77" t="str">
        <f t="shared" si="272"/>
        <v/>
      </c>
      <c r="AY445" s="77" t="str">
        <f t="shared" si="273"/>
        <v>0444</v>
      </c>
      <c r="AZ445" s="77" t="str">
        <f t="shared" si="274"/>
        <v>EX-22-PRB-01--0444</v>
      </c>
      <c r="BA445" s="77" t="str">
        <f t="shared" si="275"/>
        <v>Not Completed</v>
      </c>
      <c r="BB445" s="19">
        <f t="shared" si="276"/>
        <v>0</v>
      </c>
      <c r="BC445" s="19">
        <f t="shared" si="277"/>
        <v>0</v>
      </c>
      <c r="BD445" s="19">
        <f t="shared" si="278"/>
        <v>0</v>
      </c>
      <c r="BE445" s="19">
        <f t="shared" si="279"/>
        <v>1</v>
      </c>
      <c r="BF445" s="19">
        <f t="shared" si="280"/>
        <v>0</v>
      </c>
      <c r="BG445" s="19">
        <f t="shared" si="281"/>
        <v>0</v>
      </c>
      <c r="BH445" s="19">
        <f t="shared" si="282"/>
        <v>0</v>
      </c>
      <c r="BI445" s="19">
        <f t="shared" si="283"/>
        <v>0</v>
      </c>
      <c r="BJ445" s="19">
        <f t="shared" si="284"/>
        <v>0</v>
      </c>
      <c r="BK445" s="19">
        <f t="shared" si="285"/>
        <v>0</v>
      </c>
      <c r="BL445" s="19">
        <f t="shared" si="286"/>
        <v>0</v>
      </c>
      <c r="BM445" s="19">
        <f t="shared" si="287"/>
        <v>0</v>
      </c>
      <c r="BN445" s="19">
        <f t="shared" si="288"/>
        <v>1</v>
      </c>
      <c r="BO445" s="19">
        <f t="shared" si="289"/>
        <v>1</v>
      </c>
      <c r="BP445" s="19">
        <f t="shared" si="290"/>
        <v>0</v>
      </c>
      <c r="BQ445" s="19">
        <f t="shared" si="291"/>
        <v>1</v>
      </c>
      <c r="BR445" s="19">
        <f t="shared" si="292"/>
        <v>0</v>
      </c>
      <c r="BS445" s="19">
        <f t="shared" si="293"/>
        <v>0</v>
      </c>
      <c r="BT445" s="19">
        <f t="shared" si="294"/>
        <v>0</v>
      </c>
      <c r="BU445" s="19">
        <f t="shared" si="295"/>
        <v>0</v>
      </c>
      <c r="BV445" s="19">
        <f t="shared" si="296"/>
        <v>0</v>
      </c>
      <c r="BW445" s="19">
        <f t="shared" si="297"/>
        <v>0</v>
      </c>
      <c r="BY445" s="12" t="str">
        <f t="shared" si="298"/>
        <v/>
      </c>
      <c r="BZ445" s="12"/>
      <c r="CA445" s="12" t="str">
        <f t="shared" si="299"/>
        <v/>
      </c>
      <c r="CB445" s="12" t="str">
        <f t="shared" si="300"/>
        <v>PRD_BODY</v>
      </c>
      <c r="CC445" s="12" t="str">
        <f t="shared" si="301"/>
        <v>PRD_BODY</v>
      </c>
    </row>
    <row r="446" spans="1:81" ht="14.25" customHeight="1" x14ac:dyDescent="0.35">
      <c r="A446" s="77" t="str">
        <f t="shared" si="265"/>
        <v>Not Completed</v>
      </c>
      <c r="C446" s="19">
        <f t="shared" si="302"/>
        <v>445</v>
      </c>
      <c r="D446" s="14" t="str">
        <f t="shared" si="266"/>
        <v/>
      </c>
      <c r="E446" s="15"/>
      <c r="F446" s="15"/>
      <c r="G446" s="15"/>
      <c r="H446" s="20" t="str">
        <f t="shared" si="267"/>
        <v/>
      </c>
      <c r="I446" s="15"/>
      <c r="J446" s="15"/>
      <c r="K446" s="65"/>
      <c r="L446" s="65"/>
      <c r="M446" s="15"/>
      <c r="N446" s="15"/>
      <c r="O446" s="15"/>
      <c r="P446" s="16"/>
      <c r="Q446" s="21" t="str">
        <f>IF(ISBLANK(O446)=TRUE,"",VLOOKUP(O446,'validation code'!$X$35:$Y$38,2,0))</f>
        <v/>
      </c>
      <c r="R446" s="84" t="e">
        <f t="shared" si="268"/>
        <v>#VALUE!</v>
      </c>
      <c r="S446" s="16"/>
      <c r="T446" s="83" t="e">
        <f t="shared" si="269"/>
        <v>#VALUE!</v>
      </c>
      <c r="U446" s="66"/>
      <c r="V446" s="66"/>
      <c r="W446" s="66"/>
      <c r="X446" s="66"/>
      <c r="Y446" s="76"/>
      <c r="Z446" s="66"/>
      <c r="AA446" s="76"/>
      <c r="AB446" s="79">
        <f t="shared" si="304"/>
        <v>0</v>
      </c>
      <c r="AC446" s="79">
        <f t="shared" si="304"/>
        <v>0</v>
      </c>
      <c r="AD446" s="79">
        <f t="shared" si="304"/>
        <v>0</v>
      </c>
      <c r="AE446" s="79">
        <f t="shared" si="304"/>
        <v>0</v>
      </c>
      <c r="AF446" s="79">
        <f t="shared" si="304"/>
        <v>0</v>
      </c>
      <c r="AG446" s="79">
        <f t="shared" si="304"/>
        <v>0</v>
      </c>
      <c r="AH446" s="79">
        <f t="shared" si="304"/>
        <v>0</v>
      </c>
      <c r="AI446" s="79">
        <f t="shared" si="304"/>
        <v>0</v>
      </c>
      <c r="AJ446" s="79">
        <f t="shared" si="304"/>
        <v>0</v>
      </c>
      <c r="AK446" s="79">
        <f t="shared" si="304"/>
        <v>0</v>
      </c>
      <c r="AL446" s="79">
        <f t="shared" si="304"/>
        <v>0</v>
      </c>
      <c r="AM446" s="79">
        <f t="shared" si="304"/>
        <v>0</v>
      </c>
      <c r="AN446" s="68" t="e">
        <f t="shared" si="270"/>
        <v>#VALUE!</v>
      </c>
      <c r="AP446" s="77" t="str">
        <f>IF(ISBLANK(F446),"",VLOOKUP(F446,'validation code'!$T$64:$U$120,2,0))</f>
        <v/>
      </c>
      <c r="AQ446" s="77" t="str">
        <f>IF(ISBLANK(F446),"",VLOOKUP(F446,'validation code'!$T$3:$U$59,2,0))</f>
        <v/>
      </c>
      <c r="AR446" s="77" t="str">
        <f>IF(ISBLANK(M446)=TRUE,"",VLOOKUP(M446,'validation code'!$X$48:$Y$49,2,0))</f>
        <v/>
      </c>
      <c r="AS446" s="77" t="str">
        <f>IF(ISBLANK(F446)=TRUE,"",VLOOKUP(F446,'validation code'!$A$22:$B$79,2,0))</f>
        <v/>
      </c>
      <c r="AU446" s="77" t="s">
        <v>40</v>
      </c>
      <c r="AV446" s="77" t="str">
        <f>IF(ISBLANK($B$2)=TRUE,"",VLOOKUP($B$2,'validation code'!$W$54:$X$69,2,0))</f>
        <v>PRB</v>
      </c>
      <c r="AW446" s="77" t="str">
        <f t="shared" si="271"/>
        <v>01</v>
      </c>
      <c r="AX446" s="77" t="str">
        <f t="shared" si="272"/>
        <v/>
      </c>
      <c r="AY446" s="77" t="str">
        <f t="shared" si="273"/>
        <v>0445</v>
      </c>
      <c r="AZ446" s="77" t="str">
        <f t="shared" si="274"/>
        <v>EX-22-PRB-01--0445</v>
      </c>
      <c r="BA446" s="77" t="str">
        <f t="shared" si="275"/>
        <v>Not Completed</v>
      </c>
      <c r="BB446" s="19">
        <f t="shared" si="276"/>
        <v>0</v>
      </c>
      <c r="BC446" s="19">
        <f t="shared" si="277"/>
        <v>0</v>
      </c>
      <c r="BD446" s="19">
        <f t="shared" si="278"/>
        <v>0</v>
      </c>
      <c r="BE446" s="19">
        <f t="shared" si="279"/>
        <v>1</v>
      </c>
      <c r="BF446" s="19">
        <f t="shared" si="280"/>
        <v>0</v>
      </c>
      <c r="BG446" s="19">
        <f t="shared" si="281"/>
        <v>0</v>
      </c>
      <c r="BH446" s="19">
        <f t="shared" si="282"/>
        <v>0</v>
      </c>
      <c r="BI446" s="19">
        <f t="shared" si="283"/>
        <v>0</v>
      </c>
      <c r="BJ446" s="19">
        <f t="shared" si="284"/>
        <v>0</v>
      </c>
      <c r="BK446" s="19">
        <f t="shared" si="285"/>
        <v>0</v>
      </c>
      <c r="BL446" s="19">
        <f t="shared" si="286"/>
        <v>0</v>
      </c>
      <c r="BM446" s="19">
        <f t="shared" si="287"/>
        <v>0</v>
      </c>
      <c r="BN446" s="19">
        <f t="shared" si="288"/>
        <v>1</v>
      </c>
      <c r="BO446" s="19">
        <f t="shared" si="289"/>
        <v>1</v>
      </c>
      <c r="BP446" s="19">
        <f t="shared" si="290"/>
        <v>0</v>
      </c>
      <c r="BQ446" s="19">
        <f t="shared" si="291"/>
        <v>1</v>
      </c>
      <c r="BR446" s="19">
        <f t="shared" si="292"/>
        <v>0</v>
      </c>
      <c r="BS446" s="19">
        <f t="shared" si="293"/>
        <v>0</v>
      </c>
      <c r="BT446" s="19">
        <f t="shared" si="294"/>
        <v>0</v>
      </c>
      <c r="BU446" s="19">
        <f t="shared" si="295"/>
        <v>0</v>
      </c>
      <c r="BV446" s="19">
        <f t="shared" si="296"/>
        <v>0</v>
      </c>
      <c r="BW446" s="19">
        <f t="shared" si="297"/>
        <v>0</v>
      </c>
      <c r="BY446" s="12" t="str">
        <f t="shared" si="298"/>
        <v/>
      </c>
      <c r="BZ446" s="12"/>
      <c r="CA446" s="12" t="str">
        <f t="shared" si="299"/>
        <v/>
      </c>
      <c r="CB446" s="12" t="str">
        <f t="shared" si="300"/>
        <v>PRD_BODY</v>
      </c>
      <c r="CC446" s="12" t="str">
        <f t="shared" si="301"/>
        <v>PRD_BODY</v>
      </c>
    </row>
    <row r="447" spans="1:81" ht="14.25" customHeight="1" x14ac:dyDescent="0.35">
      <c r="A447" s="77" t="str">
        <f t="shared" si="265"/>
        <v>Not Completed</v>
      </c>
      <c r="C447" s="19">
        <f t="shared" si="302"/>
        <v>446</v>
      </c>
      <c r="D447" s="14" t="str">
        <f t="shared" si="266"/>
        <v/>
      </c>
      <c r="E447" s="15"/>
      <c r="F447" s="15"/>
      <c r="G447" s="15"/>
      <c r="H447" s="20" t="str">
        <f t="shared" si="267"/>
        <v/>
      </c>
      <c r="I447" s="15"/>
      <c r="J447" s="15"/>
      <c r="K447" s="65"/>
      <c r="L447" s="65"/>
      <c r="M447" s="15"/>
      <c r="N447" s="15"/>
      <c r="O447" s="15"/>
      <c r="P447" s="16"/>
      <c r="Q447" s="21" t="str">
        <f>IF(ISBLANK(O447)=TRUE,"",VLOOKUP(O447,'validation code'!$X$35:$Y$38,2,0))</f>
        <v/>
      </c>
      <c r="R447" s="84" t="e">
        <f t="shared" si="268"/>
        <v>#VALUE!</v>
      </c>
      <c r="S447" s="16"/>
      <c r="T447" s="83" t="e">
        <f t="shared" si="269"/>
        <v>#VALUE!</v>
      </c>
      <c r="U447" s="66"/>
      <c r="V447" s="66"/>
      <c r="W447" s="66"/>
      <c r="X447" s="66"/>
      <c r="Y447" s="76"/>
      <c r="Z447" s="66"/>
      <c r="AA447" s="76"/>
      <c r="AB447" s="79">
        <f t="shared" si="304"/>
        <v>0</v>
      </c>
      <c r="AC447" s="79">
        <f t="shared" si="304"/>
        <v>0</v>
      </c>
      <c r="AD447" s="79">
        <f t="shared" si="304"/>
        <v>0</v>
      </c>
      <c r="AE447" s="79">
        <f t="shared" si="304"/>
        <v>0</v>
      </c>
      <c r="AF447" s="79">
        <f t="shared" si="304"/>
        <v>0</v>
      </c>
      <c r="AG447" s="79">
        <f t="shared" si="304"/>
        <v>0</v>
      </c>
      <c r="AH447" s="79">
        <f t="shared" si="304"/>
        <v>0</v>
      </c>
      <c r="AI447" s="79">
        <f t="shared" si="304"/>
        <v>0</v>
      </c>
      <c r="AJ447" s="79">
        <f t="shared" si="304"/>
        <v>0</v>
      </c>
      <c r="AK447" s="79">
        <f t="shared" si="304"/>
        <v>0</v>
      </c>
      <c r="AL447" s="79">
        <f t="shared" si="304"/>
        <v>0</v>
      </c>
      <c r="AM447" s="79">
        <f t="shared" si="304"/>
        <v>0</v>
      </c>
      <c r="AN447" s="68" t="e">
        <f t="shared" si="270"/>
        <v>#VALUE!</v>
      </c>
      <c r="AP447" s="77" t="str">
        <f>IF(ISBLANK(F447),"",VLOOKUP(F447,'validation code'!$T$64:$U$120,2,0))</f>
        <v/>
      </c>
      <c r="AQ447" s="77" t="str">
        <f>IF(ISBLANK(F447),"",VLOOKUP(F447,'validation code'!$T$3:$U$59,2,0))</f>
        <v/>
      </c>
      <c r="AR447" s="77" t="str">
        <f>IF(ISBLANK(M447)=TRUE,"",VLOOKUP(M447,'validation code'!$X$48:$Y$49,2,0))</f>
        <v/>
      </c>
      <c r="AS447" s="77" t="str">
        <f>IF(ISBLANK(F447)=TRUE,"",VLOOKUP(F447,'validation code'!$A$22:$B$79,2,0))</f>
        <v/>
      </c>
      <c r="AU447" s="77" t="s">
        <v>40</v>
      </c>
      <c r="AV447" s="77" t="str">
        <f>IF(ISBLANK($B$2)=TRUE,"",VLOOKUP($B$2,'validation code'!$W$54:$X$69,2,0))</f>
        <v>PRB</v>
      </c>
      <c r="AW447" s="77" t="str">
        <f t="shared" si="271"/>
        <v>01</v>
      </c>
      <c r="AX447" s="77" t="str">
        <f t="shared" si="272"/>
        <v/>
      </c>
      <c r="AY447" s="77" t="str">
        <f t="shared" si="273"/>
        <v>0446</v>
      </c>
      <c r="AZ447" s="77" t="str">
        <f t="shared" si="274"/>
        <v>EX-22-PRB-01--0446</v>
      </c>
      <c r="BA447" s="77" t="str">
        <f t="shared" si="275"/>
        <v>Not Completed</v>
      </c>
      <c r="BB447" s="19">
        <f t="shared" si="276"/>
        <v>0</v>
      </c>
      <c r="BC447" s="19">
        <f t="shared" si="277"/>
        <v>0</v>
      </c>
      <c r="BD447" s="19">
        <f t="shared" si="278"/>
        <v>0</v>
      </c>
      <c r="BE447" s="19">
        <f t="shared" si="279"/>
        <v>1</v>
      </c>
      <c r="BF447" s="19">
        <f t="shared" si="280"/>
        <v>0</v>
      </c>
      <c r="BG447" s="19">
        <f t="shared" si="281"/>
        <v>0</v>
      </c>
      <c r="BH447" s="19">
        <f t="shared" si="282"/>
        <v>0</v>
      </c>
      <c r="BI447" s="19">
        <f t="shared" si="283"/>
        <v>0</v>
      </c>
      <c r="BJ447" s="19">
        <f t="shared" si="284"/>
        <v>0</v>
      </c>
      <c r="BK447" s="19">
        <f t="shared" si="285"/>
        <v>0</v>
      </c>
      <c r="BL447" s="19">
        <f t="shared" si="286"/>
        <v>0</v>
      </c>
      <c r="BM447" s="19">
        <f t="shared" si="287"/>
        <v>0</v>
      </c>
      <c r="BN447" s="19">
        <f t="shared" si="288"/>
        <v>1</v>
      </c>
      <c r="BO447" s="19">
        <f t="shared" si="289"/>
        <v>1</v>
      </c>
      <c r="BP447" s="19">
        <f t="shared" si="290"/>
        <v>0</v>
      </c>
      <c r="BQ447" s="19">
        <f t="shared" si="291"/>
        <v>1</v>
      </c>
      <c r="BR447" s="19">
        <f t="shared" si="292"/>
        <v>0</v>
      </c>
      <c r="BS447" s="19">
        <f t="shared" si="293"/>
        <v>0</v>
      </c>
      <c r="BT447" s="19">
        <f t="shared" si="294"/>
        <v>0</v>
      </c>
      <c r="BU447" s="19">
        <f t="shared" si="295"/>
        <v>0</v>
      </c>
      <c r="BV447" s="19">
        <f t="shared" si="296"/>
        <v>0</v>
      </c>
      <c r="BW447" s="19">
        <f t="shared" si="297"/>
        <v>0</v>
      </c>
      <c r="BY447" s="12" t="str">
        <f t="shared" si="298"/>
        <v/>
      </c>
      <c r="BZ447" s="12"/>
      <c r="CA447" s="12" t="str">
        <f t="shared" si="299"/>
        <v/>
      </c>
      <c r="CB447" s="12" t="str">
        <f t="shared" si="300"/>
        <v>PRD_BODY</v>
      </c>
      <c r="CC447" s="12" t="str">
        <f t="shared" si="301"/>
        <v>PRD_BODY</v>
      </c>
    </row>
    <row r="448" spans="1:81" ht="14.25" customHeight="1" x14ac:dyDescent="0.35">
      <c r="A448" s="77" t="str">
        <f t="shared" si="265"/>
        <v>Not Completed</v>
      </c>
      <c r="C448" s="19">
        <f t="shared" si="302"/>
        <v>447</v>
      </c>
      <c r="D448" s="14" t="str">
        <f t="shared" si="266"/>
        <v/>
      </c>
      <c r="E448" s="15"/>
      <c r="F448" s="15"/>
      <c r="G448" s="15"/>
      <c r="H448" s="20" t="str">
        <f t="shared" si="267"/>
        <v/>
      </c>
      <c r="I448" s="15"/>
      <c r="J448" s="15"/>
      <c r="K448" s="65"/>
      <c r="L448" s="65"/>
      <c r="M448" s="15"/>
      <c r="N448" s="15"/>
      <c r="O448" s="15"/>
      <c r="P448" s="16"/>
      <c r="Q448" s="21" t="str">
        <f>IF(ISBLANK(O448)=TRUE,"",VLOOKUP(O448,'validation code'!$X$35:$Y$38,2,0))</f>
        <v/>
      </c>
      <c r="R448" s="84" t="e">
        <f t="shared" si="268"/>
        <v>#VALUE!</v>
      </c>
      <c r="S448" s="16"/>
      <c r="T448" s="83" t="e">
        <f t="shared" si="269"/>
        <v>#VALUE!</v>
      </c>
      <c r="U448" s="66"/>
      <c r="V448" s="66"/>
      <c r="W448" s="66"/>
      <c r="X448" s="66"/>
      <c r="Y448" s="76"/>
      <c r="Z448" s="66"/>
      <c r="AA448" s="76"/>
      <c r="AB448" s="79">
        <f t="shared" si="304"/>
        <v>0</v>
      </c>
      <c r="AC448" s="79">
        <f t="shared" si="304"/>
        <v>0</v>
      </c>
      <c r="AD448" s="79">
        <f t="shared" si="304"/>
        <v>0</v>
      </c>
      <c r="AE448" s="79">
        <f t="shared" si="304"/>
        <v>0</v>
      </c>
      <c r="AF448" s="79">
        <f t="shared" si="304"/>
        <v>0</v>
      </c>
      <c r="AG448" s="79">
        <f t="shared" si="304"/>
        <v>0</v>
      </c>
      <c r="AH448" s="79">
        <f t="shared" si="304"/>
        <v>0</v>
      </c>
      <c r="AI448" s="79">
        <f t="shared" si="304"/>
        <v>0</v>
      </c>
      <c r="AJ448" s="79">
        <f t="shared" si="304"/>
        <v>0</v>
      </c>
      <c r="AK448" s="79">
        <f t="shared" si="304"/>
        <v>0</v>
      </c>
      <c r="AL448" s="79">
        <f t="shared" si="304"/>
        <v>0</v>
      </c>
      <c r="AM448" s="79">
        <f t="shared" si="304"/>
        <v>0</v>
      </c>
      <c r="AN448" s="68" t="e">
        <f t="shared" si="270"/>
        <v>#VALUE!</v>
      </c>
      <c r="AP448" s="77" t="str">
        <f>IF(ISBLANK(F448),"",VLOOKUP(F448,'validation code'!$T$64:$U$120,2,0))</f>
        <v/>
      </c>
      <c r="AQ448" s="77" t="str">
        <f>IF(ISBLANK(F448),"",VLOOKUP(F448,'validation code'!$T$3:$U$59,2,0))</f>
        <v/>
      </c>
      <c r="AR448" s="77" t="str">
        <f>IF(ISBLANK(M448)=TRUE,"",VLOOKUP(M448,'validation code'!$X$48:$Y$49,2,0))</f>
        <v/>
      </c>
      <c r="AS448" s="77" t="str">
        <f>IF(ISBLANK(F448)=TRUE,"",VLOOKUP(F448,'validation code'!$A$22:$B$79,2,0))</f>
        <v/>
      </c>
      <c r="AU448" s="77" t="s">
        <v>40</v>
      </c>
      <c r="AV448" s="77" t="str">
        <f>IF(ISBLANK($B$2)=TRUE,"",VLOOKUP($B$2,'validation code'!$W$54:$X$69,2,0))</f>
        <v>PRB</v>
      </c>
      <c r="AW448" s="77" t="str">
        <f t="shared" si="271"/>
        <v>01</v>
      </c>
      <c r="AX448" s="77" t="str">
        <f t="shared" si="272"/>
        <v/>
      </c>
      <c r="AY448" s="77" t="str">
        <f t="shared" si="273"/>
        <v>0447</v>
      </c>
      <c r="AZ448" s="77" t="str">
        <f t="shared" si="274"/>
        <v>EX-22-PRB-01--0447</v>
      </c>
      <c r="BA448" s="77" t="str">
        <f t="shared" si="275"/>
        <v>Not Completed</v>
      </c>
      <c r="BB448" s="19">
        <f t="shared" si="276"/>
        <v>0</v>
      </c>
      <c r="BC448" s="19">
        <f t="shared" si="277"/>
        <v>0</v>
      </c>
      <c r="BD448" s="19">
        <f t="shared" si="278"/>
        <v>0</v>
      </c>
      <c r="BE448" s="19">
        <f t="shared" si="279"/>
        <v>1</v>
      </c>
      <c r="BF448" s="19">
        <f t="shared" si="280"/>
        <v>0</v>
      </c>
      <c r="BG448" s="19">
        <f t="shared" si="281"/>
        <v>0</v>
      </c>
      <c r="BH448" s="19">
        <f t="shared" si="282"/>
        <v>0</v>
      </c>
      <c r="BI448" s="19">
        <f t="shared" si="283"/>
        <v>0</v>
      </c>
      <c r="BJ448" s="19">
        <f t="shared" si="284"/>
        <v>0</v>
      </c>
      <c r="BK448" s="19">
        <f t="shared" si="285"/>
        <v>0</v>
      </c>
      <c r="BL448" s="19">
        <f t="shared" si="286"/>
        <v>0</v>
      </c>
      <c r="BM448" s="19">
        <f t="shared" si="287"/>
        <v>0</v>
      </c>
      <c r="BN448" s="19">
        <f t="shared" si="288"/>
        <v>1</v>
      </c>
      <c r="BO448" s="19">
        <f t="shared" si="289"/>
        <v>1</v>
      </c>
      <c r="BP448" s="19">
        <f t="shared" si="290"/>
        <v>0</v>
      </c>
      <c r="BQ448" s="19">
        <f t="shared" si="291"/>
        <v>1</v>
      </c>
      <c r="BR448" s="19">
        <f t="shared" si="292"/>
        <v>0</v>
      </c>
      <c r="BS448" s="19">
        <f t="shared" si="293"/>
        <v>0</v>
      </c>
      <c r="BT448" s="19">
        <f t="shared" si="294"/>
        <v>0</v>
      </c>
      <c r="BU448" s="19">
        <f t="shared" si="295"/>
        <v>0</v>
      </c>
      <c r="BV448" s="19">
        <f t="shared" si="296"/>
        <v>0</v>
      </c>
      <c r="BW448" s="19">
        <f t="shared" si="297"/>
        <v>0</v>
      </c>
      <c r="BY448" s="12" t="str">
        <f t="shared" si="298"/>
        <v/>
      </c>
      <c r="BZ448" s="12"/>
      <c r="CA448" s="12" t="str">
        <f t="shared" si="299"/>
        <v/>
      </c>
      <c r="CB448" s="12" t="str">
        <f t="shared" si="300"/>
        <v>PRD_BODY</v>
      </c>
      <c r="CC448" s="12" t="str">
        <f t="shared" si="301"/>
        <v>PRD_BODY</v>
      </c>
    </row>
    <row r="449" spans="1:81" ht="14.25" customHeight="1" x14ac:dyDescent="0.35">
      <c r="A449" s="77" t="str">
        <f t="shared" si="265"/>
        <v>Not Completed</v>
      </c>
      <c r="C449" s="19">
        <f t="shared" si="302"/>
        <v>448</v>
      </c>
      <c r="D449" s="14" t="str">
        <f t="shared" si="266"/>
        <v/>
      </c>
      <c r="E449" s="15"/>
      <c r="F449" s="15"/>
      <c r="G449" s="15"/>
      <c r="H449" s="20" t="str">
        <f t="shared" si="267"/>
        <v/>
      </c>
      <c r="I449" s="15"/>
      <c r="J449" s="15"/>
      <c r="K449" s="65"/>
      <c r="L449" s="65"/>
      <c r="M449" s="15"/>
      <c r="N449" s="15"/>
      <c r="O449" s="15"/>
      <c r="P449" s="16"/>
      <c r="Q449" s="21" t="str">
        <f>IF(ISBLANK(O449)=TRUE,"",VLOOKUP(O449,'validation code'!$X$35:$Y$38,2,0))</f>
        <v/>
      </c>
      <c r="R449" s="84" t="e">
        <f t="shared" si="268"/>
        <v>#VALUE!</v>
      </c>
      <c r="S449" s="16"/>
      <c r="T449" s="83" t="e">
        <f t="shared" si="269"/>
        <v>#VALUE!</v>
      </c>
      <c r="U449" s="66"/>
      <c r="V449" s="66"/>
      <c r="W449" s="66"/>
      <c r="X449" s="66"/>
      <c r="Y449" s="76"/>
      <c r="Z449" s="66"/>
      <c r="AA449" s="76"/>
      <c r="AB449" s="79">
        <f t="shared" si="304"/>
        <v>0</v>
      </c>
      <c r="AC449" s="79">
        <f t="shared" si="304"/>
        <v>0</v>
      </c>
      <c r="AD449" s="79">
        <f t="shared" si="304"/>
        <v>0</v>
      </c>
      <c r="AE449" s="79">
        <f t="shared" si="304"/>
        <v>0</v>
      </c>
      <c r="AF449" s="79">
        <f t="shared" si="304"/>
        <v>0</v>
      </c>
      <c r="AG449" s="79">
        <f t="shared" si="304"/>
        <v>0</v>
      </c>
      <c r="AH449" s="79">
        <f t="shared" si="304"/>
        <v>0</v>
      </c>
      <c r="AI449" s="79">
        <f t="shared" si="304"/>
        <v>0</v>
      </c>
      <c r="AJ449" s="79">
        <f t="shared" si="304"/>
        <v>0</v>
      </c>
      <c r="AK449" s="79">
        <f t="shared" si="304"/>
        <v>0</v>
      </c>
      <c r="AL449" s="79">
        <f t="shared" si="304"/>
        <v>0</v>
      </c>
      <c r="AM449" s="79">
        <f t="shared" si="304"/>
        <v>0</v>
      </c>
      <c r="AN449" s="68" t="e">
        <f t="shared" si="270"/>
        <v>#VALUE!</v>
      </c>
      <c r="AP449" s="77" t="str">
        <f>IF(ISBLANK(F449),"",VLOOKUP(F449,'validation code'!$T$64:$U$120,2,0))</f>
        <v/>
      </c>
      <c r="AQ449" s="77" t="str">
        <f>IF(ISBLANK(F449),"",VLOOKUP(F449,'validation code'!$T$3:$U$59,2,0))</f>
        <v/>
      </c>
      <c r="AR449" s="77" t="str">
        <f>IF(ISBLANK(M449)=TRUE,"",VLOOKUP(M449,'validation code'!$X$48:$Y$49,2,0))</f>
        <v/>
      </c>
      <c r="AS449" s="77" t="str">
        <f>IF(ISBLANK(F449)=TRUE,"",VLOOKUP(F449,'validation code'!$A$22:$B$79,2,0))</f>
        <v/>
      </c>
      <c r="AU449" s="77" t="s">
        <v>40</v>
      </c>
      <c r="AV449" s="77" t="str">
        <f>IF(ISBLANK($B$2)=TRUE,"",VLOOKUP($B$2,'validation code'!$W$54:$X$69,2,0))</f>
        <v>PRB</v>
      </c>
      <c r="AW449" s="77" t="str">
        <f t="shared" si="271"/>
        <v>01</v>
      </c>
      <c r="AX449" s="77" t="str">
        <f t="shared" si="272"/>
        <v/>
      </c>
      <c r="AY449" s="77" t="str">
        <f t="shared" si="273"/>
        <v>0448</v>
      </c>
      <c r="AZ449" s="77" t="str">
        <f t="shared" si="274"/>
        <v>EX-22-PRB-01--0448</v>
      </c>
      <c r="BA449" s="77" t="str">
        <f t="shared" si="275"/>
        <v>Not Completed</v>
      </c>
      <c r="BB449" s="19">
        <f t="shared" si="276"/>
        <v>0</v>
      </c>
      <c r="BC449" s="19">
        <f t="shared" si="277"/>
        <v>0</v>
      </c>
      <c r="BD449" s="19">
        <f t="shared" si="278"/>
        <v>0</v>
      </c>
      <c r="BE449" s="19">
        <f t="shared" si="279"/>
        <v>1</v>
      </c>
      <c r="BF449" s="19">
        <f t="shared" si="280"/>
        <v>0</v>
      </c>
      <c r="BG449" s="19">
        <f t="shared" si="281"/>
        <v>0</v>
      </c>
      <c r="BH449" s="19">
        <f t="shared" si="282"/>
        <v>0</v>
      </c>
      <c r="BI449" s="19">
        <f t="shared" si="283"/>
        <v>0</v>
      </c>
      <c r="BJ449" s="19">
        <f t="shared" si="284"/>
        <v>0</v>
      </c>
      <c r="BK449" s="19">
        <f t="shared" si="285"/>
        <v>0</v>
      </c>
      <c r="BL449" s="19">
        <f t="shared" si="286"/>
        <v>0</v>
      </c>
      <c r="BM449" s="19">
        <f t="shared" si="287"/>
        <v>0</v>
      </c>
      <c r="BN449" s="19">
        <f t="shared" si="288"/>
        <v>1</v>
      </c>
      <c r="BO449" s="19">
        <f t="shared" si="289"/>
        <v>1</v>
      </c>
      <c r="BP449" s="19">
        <f t="shared" si="290"/>
        <v>0</v>
      </c>
      <c r="BQ449" s="19">
        <f t="shared" si="291"/>
        <v>1</v>
      </c>
      <c r="BR449" s="19">
        <f t="shared" si="292"/>
        <v>0</v>
      </c>
      <c r="BS449" s="19">
        <f t="shared" si="293"/>
        <v>0</v>
      </c>
      <c r="BT449" s="19">
        <f t="shared" si="294"/>
        <v>0</v>
      </c>
      <c r="BU449" s="19">
        <f t="shared" si="295"/>
        <v>0</v>
      </c>
      <c r="BV449" s="19">
        <f t="shared" si="296"/>
        <v>0</v>
      </c>
      <c r="BW449" s="19">
        <f t="shared" si="297"/>
        <v>0</v>
      </c>
      <c r="BY449" s="12" t="str">
        <f t="shared" si="298"/>
        <v/>
      </c>
      <c r="BZ449" s="12"/>
      <c r="CA449" s="12" t="str">
        <f t="shared" si="299"/>
        <v/>
      </c>
      <c r="CB449" s="12" t="str">
        <f t="shared" si="300"/>
        <v>PRD_BODY</v>
      </c>
      <c r="CC449" s="12" t="str">
        <f t="shared" si="301"/>
        <v>PRD_BODY</v>
      </c>
    </row>
    <row r="450" spans="1:81" ht="14.25" customHeight="1" x14ac:dyDescent="0.35">
      <c r="A450" s="77" t="str">
        <f t="shared" si="265"/>
        <v>Not Completed</v>
      </c>
      <c r="C450" s="19">
        <f t="shared" si="302"/>
        <v>449</v>
      </c>
      <c r="D450" s="14" t="str">
        <f t="shared" si="266"/>
        <v/>
      </c>
      <c r="E450" s="15"/>
      <c r="F450" s="15"/>
      <c r="G450" s="15"/>
      <c r="H450" s="20" t="str">
        <f t="shared" si="267"/>
        <v/>
      </c>
      <c r="I450" s="15"/>
      <c r="J450" s="15"/>
      <c r="K450" s="65"/>
      <c r="L450" s="65"/>
      <c r="M450" s="15"/>
      <c r="N450" s="15"/>
      <c r="O450" s="15"/>
      <c r="P450" s="16"/>
      <c r="Q450" s="21" t="str">
        <f>IF(ISBLANK(O450)=TRUE,"",VLOOKUP(O450,'validation code'!$X$35:$Y$38,2,0))</f>
        <v/>
      </c>
      <c r="R450" s="84" t="e">
        <f t="shared" si="268"/>
        <v>#VALUE!</v>
      </c>
      <c r="S450" s="16"/>
      <c r="T450" s="83" t="e">
        <f t="shared" si="269"/>
        <v>#VALUE!</v>
      </c>
      <c r="U450" s="66"/>
      <c r="V450" s="66"/>
      <c r="W450" s="66"/>
      <c r="X450" s="66"/>
      <c r="Y450" s="76"/>
      <c r="Z450" s="66"/>
      <c r="AA450" s="76"/>
      <c r="AB450" s="79">
        <f t="shared" si="304"/>
        <v>0</v>
      </c>
      <c r="AC450" s="79">
        <f t="shared" si="304"/>
        <v>0</v>
      </c>
      <c r="AD450" s="79">
        <f t="shared" si="304"/>
        <v>0</v>
      </c>
      <c r="AE450" s="79">
        <f t="shared" ref="AB450:AM471" si="305">IFERROR(ROUND(IF(OR(ISBLANK($V450)=TRUE,$V450&lt;&gt;AE$1=TRUE,ISBLANK($T450)=TRUE),"",IF(AE$1=$V450,$T450,0)),0),0)</f>
        <v>0</v>
      </c>
      <c r="AF450" s="79">
        <f t="shared" si="305"/>
        <v>0</v>
      </c>
      <c r="AG450" s="79">
        <f t="shared" si="305"/>
        <v>0</v>
      </c>
      <c r="AH450" s="79">
        <f t="shared" si="305"/>
        <v>0</v>
      </c>
      <c r="AI450" s="79">
        <f t="shared" si="305"/>
        <v>0</v>
      </c>
      <c r="AJ450" s="79">
        <f t="shared" si="305"/>
        <v>0</v>
      </c>
      <c r="AK450" s="79">
        <f t="shared" si="305"/>
        <v>0</v>
      </c>
      <c r="AL450" s="79">
        <f t="shared" si="305"/>
        <v>0</v>
      </c>
      <c r="AM450" s="79">
        <f t="shared" si="305"/>
        <v>0</v>
      </c>
      <c r="AN450" s="68" t="e">
        <f t="shared" si="270"/>
        <v>#VALUE!</v>
      </c>
      <c r="AP450" s="77" t="str">
        <f>IF(ISBLANK(F450),"",VLOOKUP(F450,'validation code'!$T$64:$U$120,2,0))</f>
        <v/>
      </c>
      <c r="AQ450" s="77" t="str">
        <f>IF(ISBLANK(F450),"",VLOOKUP(F450,'validation code'!$T$3:$U$59,2,0))</f>
        <v/>
      </c>
      <c r="AR450" s="77" t="str">
        <f>IF(ISBLANK(M450)=TRUE,"",VLOOKUP(M450,'validation code'!$X$48:$Y$49,2,0))</f>
        <v/>
      </c>
      <c r="AS450" s="77" t="str">
        <f>IF(ISBLANK(F450)=TRUE,"",VLOOKUP(F450,'validation code'!$A$22:$B$79,2,0))</f>
        <v/>
      </c>
      <c r="AU450" s="77" t="s">
        <v>40</v>
      </c>
      <c r="AV450" s="77" t="str">
        <f>IF(ISBLANK($B$2)=TRUE,"",VLOOKUP($B$2,'validation code'!$W$54:$X$69,2,0))</f>
        <v>PRB</v>
      </c>
      <c r="AW450" s="77" t="str">
        <f t="shared" si="271"/>
        <v>01</v>
      </c>
      <c r="AX450" s="77" t="str">
        <f t="shared" si="272"/>
        <v/>
      </c>
      <c r="AY450" s="77" t="str">
        <f t="shared" si="273"/>
        <v>0449</v>
      </c>
      <c r="AZ450" s="77" t="str">
        <f t="shared" si="274"/>
        <v>EX-22-PRB-01--0449</v>
      </c>
      <c r="BA450" s="77" t="str">
        <f t="shared" si="275"/>
        <v>Not Completed</v>
      </c>
      <c r="BB450" s="19">
        <f t="shared" si="276"/>
        <v>0</v>
      </c>
      <c r="BC450" s="19">
        <f t="shared" si="277"/>
        <v>0</v>
      </c>
      <c r="BD450" s="19">
        <f t="shared" si="278"/>
        <v>0</v>
      </c>
      <c r="BE450" s="19">
        <f t="shared" si="279"/>
        <v>1</v>
      </c>
      <c r="BF450" s="19">
        <f t="shared" si="280"/>
        <v>0</v>
      </c>
      <c r="BG450" s="19">
        <f t="shared" si="281"/>
        <v>0</v>
      </c>
      <c r="BH450" s="19">
        <f t="shared" si="282"/>
        <v>0</v>
      </c>
      <c r="BI450" s="19">
        <f t="shared" si="283"/>
        <v>0</v>
      </c>
      <c r="BJ450" s="19">
        <f t="shared" si="284"/>
        <v>0</v>
      </c>
      <c r="BK450" s="19">
        <f t="shared" si="285"/>
        <v>0</v>
      </c>
      <c r="BL450" s="19">
        <f t="shared" si="286"/>
        <v>0</v>
      </c>
      <c r="BM450" s="19">
        <f t="shared" si="287"/>
        <v>0</v>
      </c>
      <c r="BN450" s="19">
        <f t="shared" si="288"/>
        <v>1</v>
      </c>
      <c r="BO450" s="19">
        <f t="shared" si="289"/>
        <v>1</v>
      </c>
      <c r="BP450" s="19">
        <f t="shared" si="290"/>
        <v>0</v>
      </c>
      <c r="BQ450" s="19">
        <f t="shared" si="291"/>
        <v>1</v>
      </c>
      <c r="BR450" s="19">
        <f t="shared" si="292"/>
        <v>0</v>
      </c>
      <c r="BS450" s="19">
        <f t="shared" si="293"/>
        <v>0</v>
      </c>
      <c r="BT450" s="19">
        <f t="shared" si="294"/>
        <v>0</v>
      </c>
      <c r="BU450" s="19">
        <f t="shared" si="295"/>
        <v>0</v>
      </c>
      <c r="BV450" s="19">
        <f t="shared" si="296"/>
        <v>0</v>
      </c>
      <c r="BW450" s="19">
        <f t="shared" si="297"/>
        <v>0</v>
      </c>
      <c r="BY450" s="12" t="str">
        <f t="shared" si="298"/>
        <v/>
      </c>
      <c r="BZ450" s="12"/>
      <c r="CA450" s="12" t="str">
        <f t="shared" si="299"/>
        <v/>
      </c>
      <c r="CB450" s="12" t="str">
        <f t="shared" si="300"/>
        <v>PRD_BODY</v>
      </c>
      <c r="CC450" s="12" t="str">
        <f t="shared" si="301"/>
        <v>PRD_BODY</v>
      </c>
    </row>
    <row r="451" spans="1:81" ht="14.25" customHeight="1" x14ac:dyDescent="0.35">
      <c r="A451" s="77" t="str">
        <f t="shared" si="265"/>
        <v>Not Completed</v>
      </c>
      <c r="C451" s="19">
        <f t="shared" si="302"/>
        <v>450</v>
      </c>
      <c r="D451" s="14" t="str">
        <f t="shared" si="266"/>
        <v/>
      </c>
      <c r="E451" s="15"/>
      <c r="F451" s="15"/>
      <c r="G451" s="15"/>
      <c r="H451" s="20" t="str">
        <f t="shared" si="267"/>
        <v/>
      </c>
      <c r="I451" s="15"/>
      <c r="J451" s="15"/>
      <c r="K451" s="65"/>
      <c r="L451" s="65"/>
      <c r="M451" s="15"/>
      <c r="N451" s="15"/>
      <c r="O451" s="15"/>
      <c r="P451" s="16"/>
      <c r="Q451" s="21" t="str">
        <f>IF(ISBLANK(O451)=TRUE,"",VLOOKUP(O451,'validation code'!$X$35:$Y$38,2,0))</f>
        <v/>
      </c>
      <c r="R451" s="84" t="e">
        <f t="shared" si="268"/>
        <v>#VALUE!</v>
      </c>
      <c r="S451" s="16"/>
      <c r="T451" s="83" t="e">
        <f t="shared" si="269"/>
        <v>#VALUE!</v>
      </c>
      <c r="U451" s="66"/>
      <c r="V451" s="66"/>
      <c r="W451" s="66"/>
      <c r="X451" s="66"/>
      <c r="Y451" s="76"/>
      <c r="Z451" s="66"/>
      <c r="AA451" s="76"/>
      <c r="AB451" s="79">
        <f t="shared" si="305"/>
        <v>0</v>
      </c>
      <c r="AC451" s="79">
        <f t="shared" si="305"/>
        <v>0</v>
      </c>
      <c r="AD451" s="79">
        <f t="shared" si="305"/>
        <v>0</v>
      </c>
      <c r="AE451" s="79">
        <f t="shared" si="305"/>
        <v>0</v>
      </c>
      <c r="AF451" s="79">
        <f t="shared" si="305"/>
        <v>0</v>
      </c>
      <c r="AG451" s="79">
        <f t="shared" si="305"/>
        <v>0</v>
      </c>
      <c r="AH451" s="79">
        <f t="shared" si="305"/>
        <v>0</v>
      </c>
      <c r="AI451" s="79">
        <f t="shared" si="305"/>
        <v>0</v>
      </c>
      <c r="AJ451" s="79">
        <f t="shared" si="305"/>
        <v>0</v>
      </c>
      <c r="AK451" s="79">
        <f t="shared" si="305"/>
        <v>0</v>
      </c>
      <c r="AL451" s="79">
        <f t="shared" si="305"/>
        <v>0</v>
      </c>
      <c r="AM451" s="79">
        <f t="shared" si="305"/>
        <v>0</v>
      </c>
      <c r="AN451" s="68" t="e">
        <f t="shared" si="270"/>
        <v>#VALUE!</v>
      </c>
      <c r="AP451" s="77" t="str">
        <f>IF(ISBLANK(F451),"",VLOOKUP(F451,'validation code'!$T$64:$U$120,2,0))</f>
        <v/>
      </c>
      <c r="AQ451" s="77" t="str">
        <f>IF(ISBLANK(F451),"",VLOOKUP(F451,'validation code'!$T$3:$U$59,2,0))</f>
        <v/>
      </c>
      <c r="AR451" s="77" t="str">
        <f>IF(ISBLANK(M451)=TRUE,"",VLOOKUP(M451,'validation code'!$X$48:$Y$49,2,0))</f>
        <v/>
      </c>
      <c r="AS451" s="77" t="str">
        <f>IF(ISBLANK(F451)=TRUE,"",VLOOKUP(F451,'validation code'!$A$22:$B$79,2,0))</f>
        <v/>
      </c>
      <c r="AU451" s="77" t="s">
        <v>40</v>
      </c>
      <c r="AV451" s="77" t="str">
        <f>IF(ISBLANK($B$2)=TRUE,"",VLOOKUP($B$2,'validation code'!$W$54:$X$69,2,0))</f>
        <v>PRB</v>
      </c>
      <c r="AW451" s="77" t="str">
        <f t="shared" si="271"/>
        <v>01</v>
      </c>
      <c r="AX451" s="77" t="str">
        <f t="shared" si="272"/>
        <v/>
      </c>
      <c r="AY451" s="77" t="str">
        <f t="shared" si="273"/>
        <v>0450</v>
      </c>
      <c r="AZ451" s="77" t="str">
        <f t="shared" si="274"/>
        <v>EX-22-PRB-01--0450</v>
      </c>
      <c r="BA451" s="77" t="str">
        <f t="shared" si="275"/>
        <v>Not Completed</v>
      </c>
      <c r="BB451" s="19">
        <f t="shared" si="276"/>
        <v>0</v>
      </c>
      <c r="BC451" s="19">
        <f t="shared" si="277"/>
        <v>0</v>
      </c>
      <c r="BD451" s="19">
        <f t="shared" si="278"/>
        <v>0</v>
      </c>
      <c r="BE451" s="19">
        <f t="shared" si="279"/>
        <v>1</v>
      </c>
      <c r="BF451" s="19">
        <f t="shared" si="280"/>
        <v>0</v>
      </c>
      <c r="BG451" s="19">
        <f t="shared" si="281"/>
        <v>0</v>
      </c>
      <c r="BH451" s="19">
        <f t="shared" si="282"/>
        <v>0</v>
      </c>
      <c r="BI451" s="19">
        <f t="shared" si="283"/>
        <v>0</v>
      </c>
      <c r="BJ451" s="19">
        <f t="shared" si="284"/>
        <v>0</v>
      </c>
      <c r="BK451" s="19">
        <f t="shared" si="285"/>
        <v>0</v>
      </c>
      <c r="BL451" s="19">
        <f t="shared" si="286"/>
        <v>0</v>
      </c>
      <c r="BM451" s="19">
        <f t="shared" si="287"/>
        <v>0</v>
      </c>
      <c r="BN451" s="19">
        <f t="shared" si="288"/>
        <v>1</v>
      </c>
      <c r="BO451" s="19">
        <f t="shared" si="289"/>
        <v>1</v>
      </c>
      <c r="BP451" s="19">
        <f t="shared" si="290"/>
        <v>0</v>
      </c>
      <c r="BQ451" s="19">
        <f t="shared" si="291"/>
        <v>1</v>
      </c>
      <c r="BR451" s="19">
        <f t="shared" si="292"/>
        <v>0</v>
      </c>
      <c r="BS451" s="19">
        <f t="shared" si="293"/>
        <v>0</v>
      </c>
      <c r="BT451" s="19">
        <f t="shared" si="294"/>
        <v>0</v>
      </c>
      <c r="BU451" s="19">
        <f t="shared" si="295"/>
        <v>0</v>
      </c>
      <c r="BV451" s="19">
        <f t="shared" si="296"/>
        <v>0</v>
      </c>
      <c r="BW451" s="19">
        <f t="shared" si="297"/>
        <v>0</v>
      </c>
      <c r="BY451" s="12" t="str">
        <f t="shared" si="298"/>
        <v/>
      </c>
      <c r="BZ451" s="12"/>
      <c r="CA451" s="12" t="str">
        <f t="shared" si="299"/>
        <v/>
      </c>
      <c r="CB451" s="12" t="str">
        <f t="shared" si="300"/>
        <v>PRD_BODY</v>
      </c>
      <c r="CC451" s="12" t="str">
        <f t="shared" si="301"/>
        <v>PRD_BODY</v>
      </c>
    </row>
    <row r="452" spans="1:81" ht="14.25" customHeight="1" x14ac:dyDescent="0.35">
      <c r="A452" s="77" t="str">
        <f t="shared" ref="A452:A515" si="306">BA452</f>
        <v>Not Completed</v>
      </c>
      <c r="C452" s="19">
        <f t="shared" si="302"/>
        <v>451</v>
      </c>
      <c r="D452" s="14" t="str">
        <f t="shared" ref="D452:D515" si="307">IF(A452="not completed","",AZ452)</f>
        <v/>
      </c>
      <c r="E452" s="15"/>
      <c r="F452" s="15"/>
      <c r="G452" s="15"/>
      <c r="H452" s="20" t="str">
        <f t="shared" ref="H452:H515" si="308">IF(ISBLANK(G452),"",VLOOKUP(G452,T_profitcode,2,0))</f>
        <v/>
      </c>
      <c r="I452" s="15"/>
      <c r="J452" s="15"/>
      <c r="K452" s="65"/>
      <c r="L452" s="65"/>
      <c r="M452" s="15"/>
      <c r="N452" s="15"/>
      <c r="O452" s="15"/>
      <c r="P452" s="16"/>
      <c r="Q452" s="21" t="str">
        <f>IF(ISBLANK(O452)=TRUE,"",VLOOKUP(O452,'validation code'!$X$35:$Y$38,2,0))</f>
        <v/>
      </c>
      <c r="R452" s="84" t="e">
        <f t="shared" ref="R452:R515" si="309">ROUND(T452+S452,0)</f>
        <v>#VALUE!</v>
      </c>
      <c r="S452" s="16"/>
      <c r="T452" s="83" t="e">
        <f t="shared" ref="T452:T515" si="310">ROUND(IF(ISERR(P452*Q452)=TRUE,"",P452*Q452*N452),0)</f>
        <v>#VALUE!</v>
      </c>
      <c r="U452" s="66"/>
      <c r="V452" s="66"/>
      <c r="W452" s="66"/>
      <c r="X452" s="66"/>
      <c r="Y452" s="76"/>
      <c r="Z452" s="66"/>
      <c r="AA452" s="76"/>
      <c r="AB452" s="79">
        <f t="shared" si="305"/>
        <v>0</v>
      </c>
      <c r="AC452" s="79">
        <f t="shared" si="305"/>
        <v>0</v>
      </c>
      <c r="AD452" s="79">
        <f t="shared" si="305"/>
        <v>0</v>
      </c>
      <c r="AE452" s="79">
        <f t="shared" si="305"/>
        <v>0</v>
      </c>
      <c r="AF452" s="79">
        <f t="shared" si="305"/>
        <v>0</v>
      </c>
      <c r="AG452" s="79">
        <f t="shared" si="305"/>
        <v>0</v>
      </c>
      <c r="AH452" s="79">
        <f t="shared" si="305"/>
        <v>0</v>
      </c>
      <c r="AI452" s="79">
        <f t="shared" si="305"/>
        <v>0</v>
      </c>
      <c r="AJ452" s="79">
        <f t="shared" si="305"/>
        <v>0</v>
      </c>
      <c r="AK452" s="79">
        <f t="shared" si="305"/>
        <v>0</v>
      </c>
      <c r="AL452" s="79">
        <f t="shared" si="305"/>
        <v>0</v>
      </c>
      <c r="AM452" s="79">
        <f t="shared" si="305"/>
        <v>0</v>
      </c>
      <c r="AN452" s="68" t="e">
        <f t="shared" ref="AN452:AN515" si="311">(SUM(AB452:AM452))-T452</f>
        <v>#VALUE!</v>
      </c>
      <c r="AP452" s="77" t="str">
        <f>IF(ISBLANK(F452),"",VLOOKUP(F452,'validation code'!$T$64:$U$120,2,0))</f>
        <v/>
      </c>
      <c r="AQ452" s="77" t="str">
        <f>IF(ISBLANK(F452),"",VLOOKUP(F452,'validation code'!$T$3:$U$59,2,0))</f>
        <v/>
      </c>
      <c r="AR452" s="77" t="str">
        <f>IF(ISBLANK(M452)=TRUE,"",VLOOKUP(M452,'validation code'!$X$48:$Y$49,2,0))</f>
        <v/>
      </c>
      <c r="AS452" s="77" t="str">
        <f>IF(ISBLANK(F452)=TRUE,"",VLOOKUP(F452,'validation code'!$A$22:$B$79,2,0))</f>
        <v/>
      </c>
      <c r="AU452" s="77" t="s">
        <v>40</v>
      </c>
      <c r="AV452" s="77" t="str">
        <f>IF(ISBLANK($B$2)=TRUE,"",VLOOKUP($B$2,'validation code'!$W$54:$X$69,2,0))</f>
        <v>PRB</v>
      </c>
      <c r="AW452" s="77" t="str">
        <f t="shared" ref="AW452:AW515" si="312">TEXT(MONTH(V452),"00")</f>
        <v>01</v>
      </c>
      <c r="AX452" s="77" t="str">
        <f t="shared" ref="AX452:AX515" si="313">TEXT(LEFT(G452,1),"ABC")</f>
        <v/>
      </c>
      <c r="AY452" s="77" t="str">
        <f t="shared" ref="AY452:AY515" si="314">TEXT(C452,"0000")</f>
        <v>0451</v>
      </c>
      <c r="AZ452" s="77" t="str">
        <f t="shared" ref="AZ452:AZ515" si="315">AU452&amp;"-"&amp;AV452&amp;"-"&amp;AW452&amp;"-"&amp;AX452&amp;"-"&amp;AY452</f>
        <v>EX-22-PRB-01--0451</v>
      </c>
      <c r="BA452" s="77" t="str">
        <f t="shared" ref="BA452:BA515" si="316">IF(SUM(BB452:BW452)=22,"completed","Not Completed")</f>
        <v>Not Completed</v>
      </c>
      <c r="BB452" s="19">
        <f t="shared" ref="BB452:BB515" si="317">IF(ISBLANK(F452)=TRUE,0,1)</f>
        <v>0</v>
      </c>
      <c r="BC452" s="19">
        <f t="shared" ref="BC452:BC515" si="318">IF(ISBLANK(G452)=TRUE,0,1)</f>
        <v>0</v>
      </c>
      <c r="BD452" s="19">
        <f t="shared" ref="BD452:BD515" si="319">IF(ISBLANK(G452)=TRUE,0,1)</f>
        <v>0</v>
      </c>
      <c r="BE452" s="19">
        <f t="shared" ref="BE452:BE515" si="320">IF(ISBLANK(H452)=TRUE,0,1)</f>
        <v>1</v>
      </c>
      <c r="BF452" s="19">
        <f t="shared" ref="BF452:BF515" si="321">IF(ISBLANK(I452)=TRUE,0,1)</f>
        <v>0</v>
      </c>
      <c r="BG452" s="19">
        <f t="shared" ref="BG452:BG515" si="322">IF(ISBLANK(J452)=TRUE,0,1)</f>
        <v>0</v>
      </c>
      <c r="BH452" s="19">
        <f t="shared" ref="BH452:BH515" si="323">IF(ISBLANK(K452)=TRUE,0,1)</f>
        <v>0</v>
      </c>
      <c r="BI452" s="19">
        <f t="shared" ref="BI452:BI515" si="324">IF(ISBLANK(L452)=TRUE,0,1)</f>
        <v>0</v>
      </c>
      <c r="BJ452" s="19">
        <f t="shared" ref="BJ452:BJ515" si="325">IF(ISBLANK(M452)=TRUE,0,1)</f>
        <v>0</v>
      </c>
      <c r="BK452" s="19">
        <f t="shared" ref="BK452:BK515" si="326">IF(ISBLANK(N452)=TRUE,0,1)</f>
        <v>0</v>
      </c>
      <c r="BL452" s="19">
        <f t="shared" ref="BL452:BL515" si="327">IF(ISBLANK(O452)=TRUE,0,1)</f>
        <v>0</v>
      </c>
      <c r="BM452" s="19">
        <f t="shared" ref="BM452:BM515" si="328">IF(ISBLANK(P452)=TRUE,0,1)</f>
        <v>0</v>
      </c>
      <c r="BN452" s="19">
        <f t="shared" ref="BN452:BN515" si="329">IF(ISBLANK(Q452)=TRUE,0,1)</f>
        <v>1</v>
      </c>
      <c r="BO452" s="19">
        <f t="shared" ref="BO452:BO515" si="330">IF(ISBLANK(R452)=TRUE,0,1)</f>
        <v>1</v>
      </c>
      <c r="BP452" s="19">
        <f t="shared" ref="BP452:BP515" si="331">IF(ISBLANK(S452)=TRUE,0,1)</f>
        <v>0</v>
      </c>
      <c r="BQ452" s="19">
        <f t="shared" ref="BQ452:BQ515" si="332">IF(ISBLANK(T452)=TRUE,0,1)</f>
        <v>1</v>
      </c>
      <c r="BR452" s="19">
        <f t="shared" ref="BR452:BR515" si="333">IF(ISBLANK(U452)=TRUE,0,1)</f>
        <v>0</v>
      </c>
      <c r="BS452" s="19">
        <f t="shared" ref="BS452:BS515" si="334">IF(ISBLANK(V452)=TRUE,0,1)</f>
        <v>0</v>
      </c>
      <c r="BT452" s="19">
        <f t="shared" ref="BT452:BT515" si="335">IF(ISBLANK(W452)=TRUE,0,1)</f>
        <v>0</v>
      </c>
      <c r="BU452" s="19">
        <f t="shared" ref="BU452:BU515" si="336">IF(ISBLANK(X452)=TRUE,0,1)</f>
        <v>0</v>
      </c>
      <c r="BV452" s="19">
        <f t="shared" ref="BV452:BV515" si="337">IF(ISBLANK(Y452)=TRUE,0,1)</f>
        <v>0</v>
      </c>
      <c r="BW452" s="19">
        <f t="shared" ref="BW452:BW515" si="338">IF(ISBLANK(Z452)=TRUE,0,1)</f>
        <v>0</v>
      </c>
      <c r="BY452" s="12" t="str">
        <f t="shared" ref="BY452:BY515" si="339">LEFT(J452,10)</f>
        <v/>
      </c>
      <c r="BZ452" s="12"/>
      <c r="CA452" s="12" t="str">
        <f t="shared" ref="CA452:CA515" si="340">LEFT(BY452,4)</f>
        <v/>
      </c>
      <c r="CB452" s="12" t="str">
        <f t="shared" ref="CB452:CB515" si="341">B$2</f>
        <v>PRD_BODY</v>
      </c>
      <c r="CC452" s="12" t="str">
        <f t="shared" ref="CC452:CC515" si="342">CB452&amp;CA452</f>
        <v>PRD_BODY</v>
      </c>
    </row>
    <row r="453" spans="1:81" ht="14.25" customHeight="1" x14ac:dyDescent="0.35">
      <c r="A453" s="77" t="str">
        <f t="shared" si="306"/>
        <v>Not Completed</v>
      </c>
      <c r="C453" s="19">
        <f t="shared" ref="C453:C516" si="343">C452+1</f>
        <v>452</v>
      </c>
      <c r="D453" s="14" t="str">
        <f t="shared" si="307"/>
        <v/>
      </c>
      <c r="E453" s="15"/>
      <c r="F453" s="15"/>
      <c r="G453" s="15"/>
      <c r="H453" s="20" t="str">
        <f t="shared" si="308"/>
        <v/>
      </c>
      <c r="I453" s="15"/>
      <c r="J453" s="15"/>
      <c r="K453" s="65"/>
      <c r="L453" s="65"/>
      <c r="M453" s="15"/>
      <c r="N453" s="15"/>
      <c r="O453" s="15"/>
      <c r="P453" s="16"/>
      <c r="Q453" s="21" t="str">
        <f>IF(ISBLANK(O453)=TRUE,"",VLOOKUP(O453,'validation code'!$X$35:$Y$38,2,0))</f>
        <v/>
      </c>
      <c r="R453" s="84" t="e">
        <f t="shared" si="309"/>
        <v>#VALUE!</v>
      </c>
      <c r="S453" s="16"/>
      <c r="T453" s="83" t="e">
        <f t="shared" si="310"/>
        <v>#VALUE!</v>
      </c>
      <c r="U453" s="66"/>
      <c r="V453" s="66"/>
      <c r="W453" s="66"/>
      <c r="X453" s="66"/>
      <c r="Y453" s="76"/>
      <c r="Z453" s="66"/>
      <c r="AA453" s="76"/>
      <c r="AB453" s="79">
        <f t="shared" si="305"/>
        <v>0</v>
      </c>
      <c r="AC453" s="79">
        <f t="shared" si="305"/>
        <v>0</v>
      </c>
      <c r="AD453" s="79">
        <f t="shared" si="305"/>
        <v>0</v>
      </c>
      <c r="AE453" s="79">
        <f t="shared" si="305"/>
        <v>0</v>
      </c>
      <c r="AF453" s="79">
        <f t="shared" si="305"/>
        <v>0</v>
      </c>
      <c r="AG453" s="79">
        <f t="shared" si="305"/>
        <v>0</v>
      </c>
      <c r="AH453" s="79">
        <f t="shared" si="305"/>
        <v>0</v>
      </c>
      <c r="AI453" s="79">
        <f t="shared" si="305"/>
        <v>0</v>
      </c>
      <c r="AJ453" s="79">
        <f t="shared" si="305"/>
        <v>0</v>
      </c>
      <c r="AK453" s="79">
        <f t="shared" si="305"/>
        <v>0</v>
      </c>
      <c r="AL453" s="79">
        <f t="shared" si="305"/>
        <v>0</v>
      </c>
      <c r="AM453" s="79">
        <f t="shared" si="305"/>
        <v>0</v>
      </c>
      <c r="AN453" s="68" t="e">
        <f t="shared" si="311"/>
        <v>#VALUE!</v>
      </c>
      <c r="AP453" s="77" t="str">
        <f>IF(ISBLANK(F453),"",VLOOKUP(F453,'validation code'!$T$64:$U$120,2,0))</f>
        <v/>
      </c>
      <c r="AQ453" s="77" t="str">
        <f>IF(ISBLANK(F453),"",VLOOKUP(F453,'validation code'!$T$3:$U$59,2,0))</f>
        <v/>
      </c>
      <c r="AR453" s="77" t="str">
        <f>IF(ISBLANK(M453)=TRUE,"",VLOOKUP(M453,'validation code'!$X$48:$Y$49,2,0))</f>
        <v/>
      </c>
      <c r="AS453" s="77" t="str">
        <f>IF(ISBLANK(F453)=TRUE,"",VLOOKUP(F453,'validation code'!$A$22:$B$79,2,0))</f>
        <v/>
      </c>
      <c r="AU453" s="77" t="s">
        <v>40</v>
      </c>
      <c r="AV453" s="77" t="str">
        <f>IF(ISBLANK($B$2)=TRUE,"",VLOOKUP($B$2,'validation code'!$W$54:$X$69,2,0))</f>
        <v>PRB</v>
      </c>
      <c r="AW453" s="77" t="str">
        <f t="shared" si="312"/>
        <v>01</v>
      </c>
      <c r="AX453" s="77" t="str">
        <f t="shared" si="313"/>
        <v/>
      </c>
      <c r="AY453" s="77" t="str">
        <f t="shared" si="314"/>
        <v>0452</v>
      </c>
      <c r="AZ453" s="77" t="str">
        <f t="shared" si="315"/>
        <v>EX-22-PRB-01--0452</v>
      </c>
      <c r="BA453" s="77" t="str">
        <f t="shared" si="316"/>
        <v>Not Completed</v>
      </c>
      <c r="BB453" s="19">
        <f t="shared" si="317"/>
        <v>0</v>
      </c>
      <c r="BC453" s="19">
        <f t="shared" si="318"/>
        <v>0</v>
      </c>
      <c r="BD453" s="19">
        <f t="shared" si="319"/>
        <v>0</v>
      </c>
      <c r="BE453" s="19">
        <f t="shared" si="320"/>
        <v>1</v>
      </c>
      <c r="BF453" s="19">
        <f t="shared" si="321"/>
        <v>0</v>
      </c>
      <c r="BG453" s="19">
        <f t="shared" si="322"/>
        <v>0</v>
      </c>
      <c r="BH453" s="19">
        <f t="shared" si="323"/>
        <v>0</v>
      </c>
      <c r="BI453" s="19">
        <f t="shared" si="324"/>
        <v>0</v>
      </c>
      <c r="BJ453" s="19">
        <f t="shared" si="325"/>
        <v>0</v>
      </c>
      <c r="BK453" s="19">
        <f t="shared" si="326"/>
        <v>0</v>
      </c>
      <c r="BL453" s="19">
        <f t="shared" si="327"/>
        <v>0</v>
      </c>
      <c r="BM453" s="19">
        <f t="shared" si="328"/>
        <v>0</v>
      </c>
      <c r="BN453" s="19">
        <f t="shared" si="329"/>
        <v>1</v>
      </c>
      <c r="BO453" s="19">
        <f t="shared" si="330"/>
        <v>1</v>
      </c>
      <c r="BP453" s="19">
        <f t="shared" si="331"/>
        <v>0</v>
      </c>
      <c r="BQ453" s="19">
        <f t="shared" si="332"/>
        <v>1</v>
      </c>
      <c r="BR453" s="19">
        <f t="shared" si="333"/>
        <v>0</v>
      </c>
      <c r="BS453" s="19">
        <f t="shared" si="334"/>
        <v>0</v>
      </c>
      <c r="BT453" s="19">
        <f t="shared" si="335"/>
        <v>0</v>
      </c>
      <c r="BU453" s="19">
        <f t="shared" si="336"/>
        <v>0</v>
      </c>
      <c r="BV453" s="19">
        <f t="shared" si="337"/>
        <v>0</v>
      </c>
      <c r="BW453" s="19">
        <f t="shared" si="338"/>
        <v>0</v>
      </c>
      <c r="BY453" s="12" t="str">
        <f t="shared" si="339"/>
        <v/>
      </c>
      <c r="BZ453" s="12"/>
      <c r="CA453" s="12" t="str">
        <f t="shared" si="340"/>
        <v/>
      </c>
      <c r="CB453" s="12" t="str">
        <f t="shared" si="341"/>
        <v>PRD_BODY</v>
      </c>
      <c r="CC453" s="12" t="str">
        <f t="shared" si="342"/>
        <v>PRD_BODY</v>
      </c>
    </row>
    <row r="454" spans="1:81" ht="14.25" customHeight="1" x14ac:dyDescent="0.35">
      <c r="A454" s="77" t="str">
        <f t="shared" si="306"/>
        <v>Not Completed</v>
      </c>
      <c r="C454" s="19">
        <f t="shared" si="343"/>
        <v>453</v>
      </c>
      <c r="D454" s="14" t="str">
        <f t="shared" si="307"/>
        <v/>
      </c>
      <c r="E454" s="15"/>
      <c r="F454" s="15"/>
      <c r="G454" s="15"/>
      <c r="H454" s="20" t="str">
        <f t="shared" si="308"/>
        <v/>
      </c>
      <c r="I454" s="15"/>
      <c r="J454" s="15"/>
      <c r="K454" s="65"/>
      <c r="L454" s="65"/>
      <c r="M454" s="15"/>
      <c r="N454" s="15"/>
      <c r="O454" s="15"/>
      <c r="P454" s="16"/>
      <c r="Q454" s="21" t="str">
        <f>IF(ISBLANK(O454)=TRUE,"",VLOOKUP(O454,'validation code'!$X$35:$Y$38,2,0))</f>
        <v/>
      </c>
      <c r="R454" s="84" t="e">
        <f t="shared" si="309"/>
        <v>#VALUE!</v>
      </c>
      <c r="S454" s="16"/>
      <c r="T454" s="83" t="e">
        <f t="shared" si="310"/>
        <v>#VALUE!</v>
      </c>
      <c r="U454" s="66"/>
      <c r="V454" s="66"/>
      <c r="W454" s="66"/>
      <c r="X454" s="66"/>
      <c r="Y454" s="76"/>
      <c r="Z454" s="66"/>
      <c r="AA454" s="76"/>
      <c r="AB454" s="79">
        <f t="shared" si="305"/>
        <v>0</v>
      </c>
      <c r="AC454" s="79">
        <f t="shared" si="305"/>
        <v>0</v>
      </c>
      <c r="AD454" s="79">
        <f t="shared" si="305"/>
        <v>0</v>
      </c>
      <c r="AE454" s="79">
        <f t="shared" si="305"/>
        <v>0</v>
      </c>
      <c r="AF454" s="79">
        <f t="shared" si="305"/>
        <v>0</v>
      </c>
      <c r="AG454" s="79">
        <f t="shared" si="305"/>
        <v>0</v>
      </c>
      <c r="AH454" s="79">
        <f t="shared" si="305"/>
        <v>0</v>
      </c>
      <c r="AI454" s="79">
        <f t="shared" si="305"/>
        <v>0</v>
      </c>
      <c r="AJ454" s="79">
        <f t="shared" si="305"/>
        <v>0</v>
      </c>
      <c r="AK454" s="79">
        <f t="shared" si="305"/>
        <v>0</v>
      </c>
      <c r="AL454" s="79">
        <f t="shared" si="305"/>
        <v>0</v>
      </c>
      <c r="AM454" s="79">
        <f t="shared" si="305"/>
        <v>0</v>
      </c>
      <c r="AN454" s="68" t="e">
        <f t="shared" si="311"/>
        <v>#VALUE!</v>
      </c>
      <c r="AP454" s="77" t="str">
        <f>IF(ISBLANK(F454),"",VLOOKUP(F454,'validation code'!$T$64:$U$120,2,0))</f>
        <v/>
      </c>
      <c r="AQ454" s="77" t="str">
        <f>IF(ISBLANK(F454),"",VLOOKUP(F454,'validation code'!$T$3:$U$59,2,0))</f>
        <v/>
      </c>
      <c r="AR454" s="77" t="str">
        <f>IF(ISBLANK(M454)=TRUE,"",VLOOKUP(M454,'validation code'!$X$48:$Y$49,2,0))</f>
        <v/>
      </c>
      <c r="AS454" s="77" t="str">
        <f>IF(ISBLANK(F454)=TRUE,"",VLOOKUP(F454,'validation code'!$A$22:$B$79,2,0))</f>
        <v/>
      </c>
      <c r="AU454" s="77" t="s">
        <v>40</v>
      </c>
      <c r="AV454" s="77" t="str">
        <f>IF(ISBLANK($B$2)=TRUE,"",VLOOKUP($B$2,'validation code'!$W$54:$X$69,2,0))</f>
        <v>PRB</v>
      </c>
      <c r="AW454" s="77" t="str">
        <f t="shared" si="312"/>
        <v>01</v>
      </c>
      <c r="AX454" s="77" t="str">
        <f t="shared" si="313"/>
        <v/>
      </c>
      <c r="AY454" s="77" t="str">
        <f t="shared" si="314"/>
        <v>0453</v>
      </c>
      <c r="AZ454" s="77" t="str">
        <f t="shared" si="315"/>
        <v>EX-22-PRB-01--0453</v>
      </c>
      <c r="BA454" s="77" t="str">
        <f t="shared" si="316"/>
        <v>Not Completed</v>
      </c>
      <c r="BB454" s="19">
        <f t="shared" si="317"/>
        <v>0</v>
      </c>
      <c r="BC454" s="19">
        <f t="shared" si="318"/>
        <v>0</v>
      </c>
      <c r="BD454" s="19">
        <f t="shared" si="319"/>
        <v>0</v>
      </c>
      <c r="BE454" s="19">
        <f t="shared" si="320"/>
        <v>1</v>
      </c>
      <c r="BF454" s="19">
        <f t="shared" si="321"/>
        <v>0</v>
      </c>
      <c r="BG454" s="19">
        <f t="shared" si="322"/>
        <v>0</v>
      </c>
      <c r="BH454" s="19">
        <f t="shared" si="323"/>
        <v>0</v>
      </c>
      <c r="BI454" s="19">
        <f t="shared" si="324"/>
        <v>0</v>
      </c>
      <c r="BJ454" s="19">
        <f t="shared" si="325"/>
        <v>0</v>
      </c>
      <c r="BK454" s="19">
        <f t="shared" si="326"/>
        <v>0</v>
      </c>
      <c r="BL454" s="19">
        <f t="shared" si="327"/>
        <v>0</v>
      </c>
      <c r="BM454" s="19">
        <f t="shared" si="328"/>
        <v>0</v>
      </c>
      <c r="BN454" s="19">
        <f t="shared" si="329"/>
        <v>1</v>
      </c>
      <c r="BO454" s="19">
        <f t="shared" si="330"/>
        <v>1</v>
      </c>
      <c r="BP454" s="19">
        <f t="shared" si="331"/>
        <v>0</v>
      </c>
      <c r="BQ454" s="19">
        <f t="shared" si="332"/>
        <v>1</v>
      </c>
      <c r="BR454" s="19">
        <f t="shared" si="333"/>
        <v>0</v>
      </c>
      <c r="BS454" s="19">
        <f t="shared" si="334"/>
        <v>0</v>
      </c>
      <c r="BT454" s="19">
        <f t="shared" si="335"/>
        <v>0</v>
      </c>
      <c r="BU454" s="19">
        <f t="shared" si="336"/>
        <v>0</v>
      </c>
      <c r="BV454" s="19">
        <f t="shared" si="337"/>
        <v>0</v>
      </c>
      <c r="BW454" s="19">
        <f t="shared" si="338"/>
        <v>0</v>
      </c>
      <c r="BY454" s="12" t="str">
        <f t="shared" si="339"/>
        <v/>
      </c>
      <c r="BZ454" s="12"/>
      <c r="CA454" s="12" t="str">
        <f t="shared" si="340"/>
        <v/>
      </c>
      <c r="CB454" s="12" t="str">
        <f t="shared" si="341"/>
        <v>PRD_BODY</v>
      </c>
      <c r="CC454" s="12" t="str">
        <f t="shared" si="342"/>
        <v>PRD_BODY</v>
      </c>
    </row>
    <row r="455" spans="1:81" ht="14.25" customHeight="1" x14ac:dyDescent="0.35">
      <c r="A455" s="77" t="str">
        <f t="shared" si="306"/>
        <v>Not Completed</v>
      </c>
      <c r="C455" s="19">
        <f t="shared" si="343"/>
        <v>454</v>
      </c>
      <c r="D455" s="14" t="str">
        <f t="shared" si="307"/>
        <v/>
      </c>
      <c r="E455" s="15"/>
      <c r="F455" s="15"/>
      <c r="G455" s="15"/>
      <c r="H455" s="20" t="str">
        <f t="shared" si="308"/>
        <v/>
      </c>
      <c r="I455" s="15"/>
      <c r="J455" s="15"/>
      <c r="K455" s="65"/>
      <c r="L455" s="65"/>
      <c r="M455" s="15"/>
      <c r="N455" s="15"/>
      <c r="O455" s="15"/>
      <c r="P455" s="16"/>
      <c r="Q455" s="21" t="str">
        <f>IF(ISBLANK(O455)=TRUE,"",VLOOKUP(O455,'validation code'!$X$35:$Y$38,2,0))</f>
        <v/>
      </c>
      <c r="R455" s="84" t="e">
        <f t="shared" si="309"/>
        <v>#VALUE!</v>
      </c>
      <c r="S455" s="16"/>
      <c r="T455" s="83" t="e">
        <f t="shared" si="310"/>
        <v>#VALUE!</v>
      </c>
      <c r="U455" s="66"/>
      <c r="V455" s="66"/>
      <c r="W455" s="66"/>
      <c r="X455" s="66"/>
      <c r="Y455" s="76"/>
      <c r="Z455" s="66"/>
      <c r="AA455" s="76"/>
      <c r="AB455" s="79">
        <f t="shared" si="305"/>
        <v>0</v>
      </c>
      <c r="AC455" s="79">
        <f t="shared" si="305"/>
        <v>0</v>
      </c>
      <c r="AD455" s="79">
        <f t="shared" si="305"/>
        <v>0</v>
      </c>
      <c r="AE455" s="79">
        <f t="shared" si="305"/>
        <v>0</v>
      </c>
      <c r="AF455" s="79">
        <f t="shared" si="305"/>
        <v>0</v>
      </c>
      <c r="AG455" s="79">
        <f t="shared" si="305"/>
        <v>0</v>
      </c>
      <c r="AH455" s="79">
        <f t="shared" si="305"/>
        <v>0</v>
      </c>
      <c r="AI455" s="79">
        <f t="shared" si="305"/>
        <v>0</v>
      </c>
      <c r="AJ455" s="79">
        <f t="shared" si="305"/>
        <v>0</v>
      </c>
      <c r="AK455" s="79">
        <f t="shared" si="305"/>
        <v>0</v>
      </c>
      <c r="AL455" s="79">
        <f t="shared" si="305"/>
        <v>0</v>
      </c>
      <c r="AM455" s="79">
        <f t="shared" si="305"/>
        <v>0</v>
      </c>
      <c r="AN455" s="68" t="e">
        <f t="shared" si="311"/>
        <v>#VALUE!</v>
      </c>
      <c r="AP455" s="77" t="str">
        <f>IF(ISBLANK(F455),"",VLOOKUP(F455,'validation code'!$T$64:$U$120,2,0))</f>
        <v/>
      </c>
      <c r="AQ455" s="77" t="str">
        <f>IF(ISBLANK(F455),"",VLOOKUP(F455,'validation code'!$T$3:$U$59,2,0))</f>
        <v/>
      </c>
      <c r="AR455" s="77" t="str">
        <f>IF(ISBLANK(M455)=TRUE,"",VLOOKUP(M455,'validation code'!$X$48:$Y$49,2,0))</f>
        <v/>
      </c>
      <c r="AS455" s="77" t="str">
        <f>IF(ISBLANK(F455)=TRUE,"",VLOOKUP(F455,'validation code'!$A$22:$B$79,2,0))</f>
        <v/>
      </c>
      <c r="AU455" s="77" t="s">
        <v>40</v>
      </c>
      <c r="AV455" s="77" t="str">
        <f>IF(ISBLANK($B$2)=TRUE,"",VLOOKUP($B$2,'validation code'!$W$54:$X$69,2,0))</f>
        <v>PRB</v>
      </c>
      <c r="AW455" s="77" t="str">
        <f t="shared" si="312"/>
        <v>01</v>
      </c>
      <c r="AX455" s="77" t="str">
        <f t="shared" si="313"/>
        <v/>
      </c>
      <c r="AY455" s="77" t="str">
        <f t="shared" si="314"/>
        <v>0454</v>
      </c>
      <c r="AZ455" s="77" t="str">
        <f t="shared" si="315"/>
        <v>EX-22-PRB-01--0454</v>
      </c>
      <c r="BA455" s="77" t="str">
        <f t="shared" si="316"/>
        <v>Not Completed</v>
      </c>
      <c r="BB455" s="19">
        <f t="shared" si="317"/>
        <v>0</v>
      </c>
      <c r="BC455" s="19">
        <f t="shared" si="318"/>
        <v>0</v>
      </c>
      <c r="BD455" s="19">
        <f t="shared" si="319"/>
        <v>0</v>
      </c>
      <c r="BE455" s="19">
        <f t="shared" si="320"/>
        <v>1</v>
      </c>
      <c r="BF455" s="19">
        <f t="shared" si="321"/>
        <v>0</v>
      </c>
      <c r="BG455" s="19">
        <f t="shared" si="322"/>
        <v>0</v>
      </c>
      <c r="BH455" s="19">
        <f t="shared" si="323"/>
        <v>0</v>
      </c>
      <c r="BI455" s="19">
        <f t="shared" si="324"/>
        <v>0</v>
      </c>
      <c r="BJ455" s="19">
        <f t="shared" si="325"/>
        <v>0</v>
      </c>
      <c r="BK455" s="19">
        <f t="shared" si="326"/>
        <v>0</v>
      </c>
      <c r="BL455" s="19">
        <f t="shared" si="327"/>
        <v>0</v>
      </c>
      <c r="BM455" s="19">
        <f t="shared" si="328"/>
        <v>0</v>
      </c>
      <c r="BN455" s="19">
        <f t="shared" si="329"/>
        <v>1</v>
      </c>
      <c r="BO455" s="19">
        <f t="shared" si="330"/>
        <v>1</v>
      </c>
      <c r="BP455" s="19">
        <f t="shared" si="331"/>
        <v>0</v>
      </c>
      <c r="BQ455" s="19">
        <f t="shared" si="332"/>
        <v>1</v>
      </c>
      <c r="BR455" s="19">
        <f t="shared" si="333"/>
        <v>0</v>
      </c>
      <c r="BS455" s="19">
        <f t="shared" si="334"/>
        <v>0</v>
      </c>
      <c r="BT455" s="19">
        <f t="shared" si="335"/>
        <v>0</v>
      </c>
      <c r="BU455" s="19">
        <f t="shared" si="336"/>
        <v>0</v>
      </c>
      <c r="BV455" s="19">
        <f t="shared" si="337"/>
        <v>0</v>
      </c>
      <c r="BW455" s="19">
        <f t="shared" si="338"/>
        <v>0</v>
      </c>
      <c r="BY455" s="12" t="str">
        <f t="shared" si="339"/>
        <v/>
      </c>
      <c r="BZ455" s="12"/>
      <c r="CA455" s="12" t="str">
        <f t="shared" si="340"/>
        <v/>
      </c>
      <c r="CB455" s="12" t="str">
        <f t="shared" si="341"/>
        <v>PRD_BODY</v>
      </c>
      <c r="CC455" s="12" t="str">
        <f t="shared" si="342"/>
        <v>PRD_BODY</v>
      </c>
    </row>
    <row r="456" spans="1:81" ht="14.25" customHeight="1" x14ac:dyDescent="0.35">
      <c r="A456" s="77" t="str">
        <f t="shared" si="306"/>
        <v>Not Completed</v>
      </c>
      <c r="C456" s="19">
        <f t="shared" si="343"/>
        <v>455</v>
      </c>
      <c r="D456" s="14" t="str">
        <f t="shared" si="307"/>
        <v/>
      </c>
      <c r="E456" s="15"/>
      <c r="F456" s="15"/>
      <c r="G456" s="15"/>
      <c r="H456" s="20" t="str">
        <f t="shared" si="308"/>
        <v/>
      </c>
      <c r="I456" s="15"/>
      <c r="J456" s="15"/>
      <c r="K456" s="65"/>
      <c r="L456" s="65"/>
      <c r="M456" s="15"/>
      <c r="N456" s="15"/>
      <c r="O456" s="15"/>
      <c r="P456" s="16"/>
      <c r="Q456" s="21" t="str">
        <f>IF(ISBLANK(O456)=TRUE,"",VLOOKUP(O456,'validation code'!$X$35:$Y$38,2,0))</f>
        <v/>
      </c>
      <c r="R456" s="84" t="e">
        <f t="shared" si="309"/>
        <v>#VALUE!</v>
      </c>
      <c r="S456" s="16"/>
      <c r="T456" s="83" t="e">
        <f t="shared" si="310"/>
        <v>#VALUE!</v>
      </c>
      <c r="U456" s="66"/>
      <c r="V456" s="66"/>
      <c r="W456" s="66"/>
      <c r="X456" s="66"/>
      <c r="Y456" s="76"/>
      <c r="Z456" s="66"/>
      <c r="AA456" s="76"/>
      <c r="AB456" s="79">
        <f t="shared" si="305"/>
        <v>0</v>
      </c>
      <c r="AC456" s="79">
        <f t="shared" si="305"/>
        <v>0</v>
      </c>
      <c r="AD456" s="79">
        <f t="shared" si="305"/>
        <v>0</v>
      </c>
      <c r="AE456" s="79">
        <f t="shared" si="305"/>
        <v>0</v>
      </c>
      <c r="AF456" s="79">
        <f t="shared" si="305"/>
        <v>0</v>
      </c>
      <c r="AG456" s="79">
        <f t="shared" si="305"/>
        <v>0</v>
      </c>
      <c r="AH456" s="79">
        <f t="shared" si="305"/>
        <v>0</v>
      </c>
      <c r="AI456" s="79">
        <f t="shared" si="305"/>
        <v>0</v>
      </c>
      <c r="AJ456" s="79">
        <f t="shared" si="305"/>
        <v>0</v>
      </c>
      <c r="AK456" s="79">
        <f t="shared" si="305"/>
        <v>0</v>
      </c>
      <c r="AL456" s="79">
        <f t="shared" si="305"/>
        <v>0</v>
      </c>
      <c r="AM456" s="79">
        <f t="shared" si="305"/>
        <v>0</v>
      </c>
      <c r="AN456" s="68" t="e">
        <f t="shared" si="311"/>
        <v>#VALUE!</v>
      </c>
      <c r="AP456" s="77" t="str">
        <f>IF(ISBLANK(F456),"",VLOOKUP(F456,'validation code'!$T$64:$U$120,2,0))</f>
        <v/>
      </c>
      <c r="AQ456" s="77" t="str">
        <f>IF(ISBLANK(F456),"",VLOOKUP(F456,'validation code'!$T$3:$U$59,2,0))</f>
        <v/>
      </c>
      <c r="AR456" s="77" t="str">
        <f>IF(ISBLANK(M456)=TRUE,"",VLOOKUP(M456,'validation code'!$X$48:$Y$49,2,0))</f>
        <v/>
      </c>
      <c r="AS456" s="77" t="str">
        <f>IF(ISBLANK(F456)=TRUE,"",VLOOKUP(F456,'validation code'!$A$22:$B$79,2,0))</f>
        <v/>
      </c>
      <c r="AU456" s="77" t="s">
        <v>40</v>
      </c>
      <c r="AV456" s="77" t="str">
        <f>IF(ISBLANK($B$2)=TRUE,"",VLOOKUP($B$2,'validation code'!$W$54:$X$69,2,0))</f>
        <v>PRB</v>
      </c>
      <c r="AW456" s="77" t="str">
        <f t="shared" si="312"/>
        <v>01</v>
      </c>
      <c r="AX456" s="77" t="str">
        <f t="shared" si="313"/>
        <v/>
      </c>
      <c r="AY456" s="77" t="str">
        <f t="shared" si="314"/>
        <v>0455</v>
      </c>
      <c r="AZ456" s="77" t="str">
        <f t="shared" si="315"/>
        <v>EX-22-PRB-01--0455</v>
      </c>
      <c r="BA456" s="77" t="str">
        <f t="shared" si="316"/>
        <v>Not Completed</v>
      </c>
      <c r="BB456" s="19">
        <f t="shared" si="317"/>
        <v>0</v>
      </c>
      <c r="BC456" s="19">
        <f t="shared" si="318"/>
        <v>0</v>
      </c>
      <c r="BD456" s="19">
        <f t="shared" si="319"/>
        <v>0</v>
      </c>
      <c r="BE456" s="19">
        <f t="shared" si="320"/>
        <v>1</v>
      </c>
      <c r="BF456" s="19">
        <f t="shared" si="321"/>
        <v>0</v>
      </c>
      <c r="BG456" s="19">
        <f t="shared" si="322"/>
        <v>0</v>
      </c>
      <c r="BH456" s="19">
        <f t="shared" si="323"/>
        <v>0</v>
      </c>
      <c r="BI456" s="19">
        <f t="shared" si="324"/>
        <v>0</v>
      </c>
      <c r="BJ456" s="19">
        <f t="shared" si="325"/>
        <v>0</v>
      </c>
      <c r="BK456" s="19">
        <f t="shared" si="326"/>
        <v>0</v>
      </c>
      <c r="BL456" s="19">
        <f t="shared" si="327"/>
        <v>0</v>
      </c>
      <c r="BM456" s="19">
        <f t="shared" si="328"/>
        <v>0</v>
      </c>
      <c r="BN456" s="19">
        <f t="shared" si="329"/>
        <v>1</v>
      </c>
      <c r="BO456" s="19">
        <f t="shared" si="330"/>
        <v>1</v>
      </c>
      <c r="BP456" s="19">
        <f t="shared" si="331"/>
        <v>0</v>
      </c>
      <c r="BQ456" s="19">
        <f t="shared" si="332"/>
        <v>1</v>
      </c>
      <c r="BR456" s="19">
        <f t="shared" si="333"/>
        <v>0</v>
      </c>
      <c r="BS456" s="19">
        <f t="shared" si="334"/>
        <v>0</v>
      </c>
      <c r="BT456" s="19">
        <f t="shared" si="335"/>
        <v>0</v>
      </c>
      <c r="BU456" s="19">
        <f t="shared" si="336"/>
        <v>0</v>
      </c>
      <c r="BV456" s="19">
        <f t="shared" si="337"/>
        <v>0</v>
      </c>
      <c r="BW456" s="19">
        <f t="shared" si="338"/>
        <v>0</v>
      </c>
      <c r="BY456" s="12" t="str">
        <f t="shared" si="339"/>
        <v/>
      </c>
      <c r="BZ456" s="12"/>
      <c r="CA456" s="12" t="str">
        <f t="shared" si="340"/>
        <v/>
      </c>
      <c r="CB456" s="12" t="str">
        <f t="shared" si="341"/>
        <v>PRD_BODY</v>
      </c>
      <c r="CC456" s="12" t="str">
        <f t="shared" si="342"/>
        <v>PRD_BODY</v>
      </c>
    </row>
    <row r="457" spans="1:81" ht="14.25" customHeight="1" x14ac:dyDescent="0.35">
      <c r="A457" s="77" t="str">
        <f t="shared" si="306"/>
        <v>Not Completed</v>
      </c>
      <c r="C457" s="19">
        <f t="shared" si="343"/>
        <v>456</v>
      </c>
      <c r="D457" s="14" t="str">
        <f t="shared" si="307"/>
        <v/>
      </c>
      <c r="E457" s="15"/>
      <c r="F457" s="15"/>
      <c r="G457" s="15"/>
      <c r="H457" s="20" t="str">
        <f t="shared" si="308"/>
        <v/>
      </c>
      <c r="I457" s="15"/>
      <c r="J457" s="15"/>
      <c r="K457" s="65"/>
      <c r="L457" s="65"/>
      <c r="M457" s="15"/>
      <c r="N457" s="15"/>
      <c r="O457" s="15"/>
      <c r="P457" s="16"/>
      <c r="Q457" s="21" t="str">
        <f>IF(ISBLANK(O457)=TRUE,"",VLOOKUP(O457,'validation code'!$X$35:$Y$38,2,0))</f>
        <v/>
      </c>
      <c r="R457" s="84" t="e">
        <f t="shared" si="309"/>
        <v>#VALUE!</v>
      </c>
      <c r="S457" s="16"/>
      <c r="T457" s="83" t="e">
        <f t="shared" si="310"/>
        <v>#VALUE!</v>
      </c>
      <c r="U457" s="66"/>
      <c r="V457" s="66"/>
      <c r="W457" s="66"/>
      <c r="X457" s="66"/>
      <c r="Y457" s="76"/>
      <c r="Z457" s="66"/>
      <c r="AA457" s="76"/>
      <c r="AB457" s="79">
        <f t="shared" si="305"/>
        <v>0</v>
      </c>
      <c r="AC457" s="79">
        <f t="shared" si="305"/>
        <v>0</v>
      </c>
      <c r="AD457" s="79">
        <f t="shared" si="305"/>
        <v>0</v>
      </c>
      <c r="AE457" s="79">
        <f t="shared" si="305"/>
        <v>0</v>
      </c>
      <c r="AF457" s="79">
        <f t="shared" si="305"/>
        <v>0</v>
      </c>
      <c r="AG457" s="79">
        <f t="shared" si="305"/>
        <v>0</v>
      </c>
      <c r="AH457" s="79">
        <f t="shared" si="305"/>
        <v>0</v>
      </c>
      <c r="AI457" s="79">
        <f t="shared" si="305"/>
        <v>0</v>
      </c>
      <c r="AJ457" s="79">
        <f t="shared" si="305"/>
        <v>0</v>
      </c>
      <c r="AK457" s="79">
        <f t="shared" si="305"/>
        <v>0</v>
      </c>
      <c r="AL457" s="79">
        <f t="shared" si="305"/>
        <v>0</v>
      </c>
      <c r="AM457" s="79">
        <f t="shared" si="305"/>
        <v>0</v>
      </c>
      <c r="AN457" s="68" t="e">
        <f t="shared" si="311"/>
        <v>#VALUE!</v>
      </c>
      <c r="AP457" s="77" t="str">
        <f>IF(ISBLANK(F457),"",VLOOKUP(F457,'validation code'!$T$64:$U$120,2,0))</f>
        <v/>
      </c>
      <c r="AQ457" s="77" t="str">
        <f>IF(ISBLANK(F457),"",VLOOKUP(F457,'validation code'!$T$3:$U$59,2,0))</f>
        <v/>
      </c>
      <c r="AR457" s="77" t="str">
        <f>IF(ISBLANK(M457)=TRUE,"",VLOOKUP(M457,'validation code'!$X$48:$Y$49,2,0))</f>
        <v/>
      </c>
      <c r="AS457" s="77" t="str">
        <f>IF(ISBLANK(F457)=TRUE,"",VLOOKUP(F457,'validation code'!$A$22:$B$79,2,0))</f>
        <v/>
      </c>
      <c r="AU457" s="77" t="s">
        <v>40</v>
      </c>
      <c r="AV457" s="77" t="str">
        <f>IF(ISBLANK($B$2)=TRUE,"",VLOOKUP($B$2,'validation code'!$W$54:$X$69,2,0))</f>
        <v>PRB</v>
      </c>
      <c r="AW457" s="77" t="str">
        <f t="shared" si="312"/>
        <v>01</v>
      </c>
      <c r="AX457" s="77" t="str">
        <f t="shared" si="313"/>
        <v/>
      </c>
      <c r="AY457" s="77" t="str">
        <f t="shared" si="314"/>
        <v>0456</v>
      </c>
      <c r="AZ457" s="77" t="str">
        <f t="shared" si="315"/>
        <v>EX-22-PRB-01--0456</v>
      </c>
      <c r="BA457" s="77" t="str">
        <f t="shared" si="316"/>
        <v>Not Completed</v>
      </c>
      <c r="BB457" s="19">
        <f t="shared" si="317"/>
        <v>0</v>
      </c>
      <c r="BC457" s="19">
        <f t="shared" si="318"/>
        <v>0</v>
      </c>
      <c r="BD457" s="19">
        <f t="shared" si="319"/>
        <v>0</v>
      </c>
      <c r="BE457" s="19">
        <f t="shared" si="320"/>
        <v>1</v>
      </c>
      <c r="BF457" s="19">
        <f t="shared" si="321"/>
        <v>0</v>
      </c>
      <c r="BG457" s="19">
        <f t="shared" si="322"/>
        <v>0</v>
      </c>
      <c r="BH457" s="19">
        <f t="shared" si="323"/>
        <v>0</v>
      </c>
      <c r="BI457" s="19">
        <f t="shared" si="324"/>
        <v>0</v>
      </c>
      <c r="BJ457" s="19">
        <f t="shared" si="325"/>
        <v>0</v>
      </c>
      <c r="BK457" s="19">
        <f t="shared" si="326"/>
        <v>0</v>
      </c>
      <c r="BL457" s="19">
        <f t="shared" si="327"/>
        <v>0</v>
      </c>
      <c r="BM457" s="19">
        <f t="shared" si="328"/>
        <v>0</v>
      </c>
      <c r="BN457" s="19">
        <f t="shared" si="329"/>
        <v>1</v>
      </c>
      <c r="BO457" s="19">
        <f t="shared" si="330"/>
        <v>1</v>
      </c>
      <c r="BP457" s="19">
        <f t="shared" si="331"/>
        <v>0</v>
      </c>
      <c r="BQ457" s="19">
        <f t="shared" si="332"/>
        <v>1</v>
      </c>
      <c r="BR457" s="19">
        <f t="shared" si="333"/>
        <v>0</v>
      </c>
      <c r="BS457" s="19">
        <f t="shared" si="334"/>
        <v>0</v>
      </c>
      <c r="BT457" s="19">
        <f t="shared" si="335"/>
        <v>0</v>
      </c>
      <c r="BU457" s="19">
        <f t="shared" si="336"/>
        <v>0</v>
      </c>
      <c r="BV457" s="19">
        <f t="shared" si="337"/>
        <v>0</v>
      </c>
      <c r="BW457" s="19">
        <f t="shared" si="338"/>
        <v>0</v>
      </c>
      <c r="BY457" s="12" t="str">
        <f t="shared" si="339"/>
        <v/>
      </c>
      <c r="BZ457" s="12"/>
      <c r="CA457" s="12" t="str">
        <f t="shared" si="340"/>
        <v/>
      </c>
      <c r="CB457" s="12" t="str">
        <f t="shared" si="341"/>
        <v>PRD_BODY</v>
      </c>
      <c r="CC457" s="12" t="str">
        <f t="shared" si="342"/>
        <v>PRD_BODY</v>
      </c>
    </row>
    <row r="458" spans="1:81" ht="14.25" customHeight="1" x14ac:dyDescent="0.35">
      <c r="A458" s="77" t="str">
        <f t="shared" si="306"/>
        <v>Not Completed</v>
      </c>
      <c r="C458" s="19">
        <f t="shared" si="343"/>
        <v>457</v>
      </c>
      <c r="D458" s="14" t="str">
        <f t="shared" si="307"/>
        <v/>
      </c>
      <c r="E458" s="15"/>
      <c r="F458" s="15"/>
      <c r="G458" s="15"/>
      <c r="H458" s="20" t="str">
        <f t="shared" si="308"/>
        <v/>
      </c>
      <c r="I458" s="15"/>
      <c r="J458" s="15"/>
      <c r="K458" s="65"/>
      <c r="L458" s="65"/>
      <c r="M458" s="15"/>
      <c r="N458" s="15"/>
      <c r="O458" s="15"/>
      <c r="P458" s="16"/>
      <c r="Q458" s="21" t="str">
        <f>IF(ISBLANK(O458)=TRUE,"",VLOOKUP(O458,'validation code'!$X$35:$Y$38,2,0))</f>
        <v/>
      </c>
      <c r="R458" s="84" t="e">
        <f t="shared" si="309"/>
        <v>#VALUE!</v>
      </c>
      <c r="S458" s="16"/>
      <c r="T458" s="83" t="e">
        <f t="shared" si="310"/>
        <v>#VALUE!</v>
      </c>
      <c r="U458" s="66"/>
      <c r="V458" s="66"/>
      <c r="W458" s="66"/>
      <c r="X458" s="66"/>
      <c r="Y458" s="76"/>
      <c r="Z458" s="66"/>
      <c r="AA458" s="76"/>
      <c r="AB458" s="79">
        <f t="shared" si="305"/>
        <v>0</v>
      </c>
      <c r="AC458" s="79">
        <f t="shared" si="305"/>
        <v>0</v>
      </c>
      <c r="AD458" s="79">
        <f t="shared" si="305"/>
        <v>0</v>
      </c>
      <c r="AE458" s="79">
        <f t="shared" si="305"/>
        <v>0</v>
      </c>
      <c r="AF458" s="79">
        <f t="shared" si="305"/>
        <v>0</v>
      </c>
      <c r="AG458" s="79">
        <f t="shared" si="305"/>
        <v>0</v>
      </c>
      <c r="AH458" s="79">
        <f t="shared" si="305"/>
        <v>0</v>
      </c>
      <c r="AI458" s="79">
        <f t="shared" si="305"/>
        <v>0</v>
      </c>
      <c r="AJ458" s="79">
        <f t="shared" si="305"/>
        <v>0</v>
      </c>
      <c r="AK458" s="79">
        <f t="shared" si="305"/>
        <v>0</v>
      </c>
      <c r="AL458" s="79">
        <f t="shared" si="305"/>
        <v>0</v>
      </c>
      <c r="AM458" s="79">
        <f t="shared" si="305"/>
        <v>0</v>
      </c>
      <c r="AN458" s="68" t="e">
        <f t="shared" si="311"/>
        <v>#VALUE!</v>
      </c>
      <c r="AP458" s="77" t="str">
        <f>IF(ISBLANK(F458),"",VLOOKUP(F458,'validation code'!$T$64:$U$120,2,0))</f>
        <v/>
      </c>
      <c r="AQ458" s="77" t="str">
        <f>IF(ISBLANK(F458),"",VLOOKUP(F458,'validation code'!$T$3:$U$59,2,0))</f>
        <v/>
      </c>
      <c r="AR458" s="77" t="str">
        <f>IF(ISBLANK(M458)=TRUE,"",VLOOKUP(M458,'validation code'!$X$48:$Y$49,2,0))</f>
        <v/>
      </c>
      <c r="AS458" s="77" t="str">
        <f>IF(ISBLANK(F458)=TRUE,"",VLOOKUP(F458,'validation code'!$A$22:$B$79,2,0))</f>
        <v/>
      </c>
      <c r="AU458" s="77" t="s">
        <v>40</v>
      </c>
      <c r="AV458" s="77" t="str">
        <f>IF(ISBLANK($B$2)=TRUE,"",VLOOKUP($B$2,'validation code'!$W$54:$X$69,2,0))</f>
        <v>PRB</v>
      </c>
      <c r="AW458" s="77" t="str">
        <f t="shared" si="312"/>
        <v>01</v>
      </c>
      <c r="AX458" s="77" t="str">
        <f t="shared" si="313"/>
        <v/>
      </c>
      <c r="AY458" s="77" t="str">
        <f t="shared" si="314"/>
        <v>0457</v>
      </c>
      <c r="AZ458" s="77" t="str">
        <f t="shared" si="315"/>
        <v>EX-22-PRB-01--0457</v>
      </c>
      <c r="BA458" s="77" t="str">
        <f t="shared" si="316"/>
        <v>Not Completed</v>
      </c>
      <c r="BB458" s="19">
        <f t="shared" si="317"/>
        <v>0</v>
      </c>
      <c r="BC458" s="19">
        <f t="shared" si="318"/>
        <v>0</v>
      </c>
      <c r="BD458" s="19">
        <f t="shared" si="319"/>
        <v>0</v>
      </c>
      <c r="BE458" s="19">
        <f t="shared" si="320"/>
        <v>1</v>
      </c>
      <c r="BF458" s="19">
        <f t="shared" si="321"/>
        <v>0</v>
      </c>
      <c r="BG458" s="19">
        <f t="shared" si="322"/>
        <v>0</v>
      </c>
      <c r="BH458" s="19">
        <f t="shared" si="323"/>
        <v>0</v>
      </c>
      <c r="BI458" s="19">
        <f t="shared" si="324"/>
        <v>0</v>
      </c>
      <c r="BJ458" s="19">
        <f t="shared" si="325"/>
        <v>0</v>
      </c>
      <c r="BK458" s="19">
        <f t="shared" si="326"/>
        <v>0</v>
      </c>
      <c r="BL458" s="19">
        <f t="shared" si="327"/>
        <v>0</v>
      </c>
      <c r="BM458" s="19">
        <f t="shared" si="328"/>
        <v>0</v>
      </c>
      <c r="BN458" s="19">
        <f t="shared" si="329"/>
        <v>1</v>
      </c>
      <c r="BO458" s="19">
        <f t="shared" si="330"/>
        <v>1</v>
      </c>
      <c r="BP458" s="19">
        <f t="shared" si="331"/>
        <v>0</v>
      </c>
      <c r="BQ458" s="19">
        <f t="shared" si="332"/>
        <v>1</v>
      </c>
      <c r="BR458" s="19">
        <f t="shared" si="333"/>
        <v>0</v>
      </c>
      <c r="BS458" s="19">
        <f t="shared" si="334"/>
        <v>0</v>
      </c>
      <c r="BT458" s="19">
        <f t="shared" si="335"/>
        <v>0</v>
      </c>
      <c r="BU458" s="19">
        <f t="shared" si="336"/>
        <v>0</v>
      </c>
      <c r="BV458" s="19">
        <f t="shared" si="337"/>
        <v>0</v>
      </c>
      <c r="BW458" s="19">
        <f t="shared" si="338"/>
        <v>0</v>
      </c>
      <c r="BY458" s="12" t="str">
        <f t="shared" si="339"/>
        <v/>
      </c>
      <c r="BZ458" s="12"/>
      <c r="CA458" s="12" t="str">
        <f t="shared" si="340"/>
        <v/>
      </c>
      <c r="CB458" s="12" t="str">
        <f t="shared" si="341"/>
        <v>PRD_BODY</v>
      </c>
      <c r="CC458" s="12" t="str">
        <f t="shared" si="342"/>
        <v>PRD_BODY</v>
      </c>
    </row>
    <row r="459" spans="1:81" ht="14.25" customHeight="1" x14ac:dyDescent="0.35">
      <c r="A459" s="77" t="str">
        <f t="shared" si="306"/>
        <v>Not Completed</v>
      </c>
      <c r="C459" s="19">
        <f t="shared" si="343"/>
        <v>458</v>
      </c>
      <c r="D459" s="14" t="str">
        <f t="shared" si="307"/>
        <v/>
      </c>
      <c r="E459" s="15"/>
      <c r="F459" s="15"/>
      <c r="G459" s="15"/>
      <c r="H459" s="20" t="str">
        <f t="shared" si="308"/>
        <v/>
      </c>
      <c r="I459" s="15"/>
      <c r="J459" s="15"/>
      <c r="K459" s="65"/>
      <c r="L459" s="65"/>
      <c r="M459" s="15"/>
      <c r="N459" s="15"/>
      <c r="O459" s="15"/>
      <c r="P459" s="16"/>
      <c r="Q459" s="21" t="str">
        <f>IF(ISBLANK(O459)=TRUE,"",VLOOKUP(O459,'validation code'!$X$35:$Y$38,2,0))</f>
        <v/>
      </c>
      <c r="R459" s="84" t="e">
        <f t="shared" si="309"/>
        <v>#VALUE!</v>
      </c>
      <c r="S459" s="16"/>
      <c r="T459" s="83" t="e">
        <f t="shared" si="310"/>
        <v>#VALUE!</v>
      </c>
      <c r="U459" s="66"/>
      <c r="V459" s="66"/>
      <c r="W459" s="66"/>
      <c r="X459" s="66"/>
      <c r="Y459" s="76"/>
      <c r="Z459" s="66"/>
      <c r="AA459" s="76"/>
      <c r="AB459" s="79">
        <f t="shared" si="305"/>
        <v>0</v>
      </c>
      <c r="AC459" s="79">
        <f t="shared" si="305"/>
        <v>0</v>
      </c>
      <c r="AD459" s="79">
        <f t="shared" si="305"/>
        <v>0</v>
      </c>
      <c r="AE459" s="79">
        <f t="shared" si="305"/>
        <v>0</v>
      </c>
      <c r="AF459" s="79">
        <f t="shared" si="305"/>
        <v>0</v>
      </c>
      <c r="AG459" s="79">
        <f t="shared" si="305"/>
        <v>0</v>
      </c>
      <c r="AH459" s="79">
        <f t="shared" si="305"/>
        <v>0</v>
      </c>
      <c r="AI459" s="79">
        <f t="shared" si="305"/>
        <v>0</v>
      </c>
      <c r="AJ459" s="79">
        <f t="shared" si="305"/>
        <v>0</v>
      </c>
      <c r="AK459" s="79">
        <f t="shared" si="305"/>
        <v>0</v>
      </c>
      <c r="AL459" s="79">
        <f t="shared" si="305"/>
        <v>0</v>
      </c>
      <c r="AM459" s="79">
        <f t="shared" si="305"/>
        <v>0</v>
      </c>
      <c r="AN459" s="68" t="e">
        <f t="shared" si="311"/>
        <v>#VALUE!</v>
      </c>
      <c r="AP459" s="77" t="str">
        <f>IF(ISBLANK(F459),"",VLOOKUP(F459,'validation code'!$T$64:$U$120,2,0))</f>
        <v/>
      </c>
      <c r="AQ459" s="77" t="str">
        <f>IF(ISBLANK(F459),"",VLOOKUP(F459,'validation code'!$T$3:$U$59,2,0))</f>
        <v/>
      </c>
      <c r="AR459" s="77" t="str">
        <f>IF(ISBLANK(M459)=TRUE,"",VLOOKUP(M459,'validation code'!$X$48:$Y$49,2,0))</f>
        <v/>
      </c>
      <c r="AS459" s="77" t="str">
        <f>IF(ISBLANK(F459)=TRUE,"",VLOOKUP(F459,'validation code'!$A$22:$B$79,2,0))</f>
        <v/>
      </c>
      <c r="AU459" s="77" t="s">
        <v>40</v>
      </c>
      <c r="AV459" s="77" t="str">
        <f>IF(ISBLANK($B$2)=TRUE,"",VLOOKUP($B$2,'validation code'!$W$54:$X$69,2,0))</f>
        <v>PRB</v>
      </c>
      <c r="AW459" s="77" t="str">
        <f t="shared" si="312"/>
        <v>01</v>
      </c>
      <c r="AX459" s="77" t="str">
        <f t="shared" si="313"/>
        <v/>
      </c>
      <c r="AY459" s="77" t="str">
        <f t="shared" si="314"/>
        <v>0458</v>
      </c>
      <c r="AZ459" s="77" t="str">
        <f t="shared" si="315"/>
        <v>EX-22-PRB-01--0458</v>
      </c>
      <c r="BA459" s="77" t="str">
        <f t="shared" si="316"/>
        <v>Not Completed</v>
      </c>
      <c r="BB459" s="19">
        <f t="shared" si="317"/>
        <v>0</v>
      </c>
      <c r="BC459" s="19">
        <f t="shared" si="318"/>
        <v>0</v>
      </c>
      <c r="BD459" s="19">
        <f t="shared" si="319"/>
        <v>0</v>
      </c>
      <c r="BE459" s="19">
        <f t="shared" si="320"/>
        <v>1</v>
      </c>
      <c r="BF459" s="19">
        <f t="shared" si="321"/>
        <v>0</v>
      </c>
      <c r="BG459" s="19">
        <f t="shared" si="322"/>
        <v>0</v>
      </c>
      <c r="BH459" s="19">
        <f t="shared" si="323"/>
        <v>0</v>
      </c>
      <c r="BI459" s="19">
        <f t="shared" si="324"/>
        <v>0</v>
      </c>
      <c r="BJ459" s="19">
        <f t="shared" si="325"/>
        <v>0</v>
      </c>
      <c r="BK459" s="19">
        <f t="shared" si="326"/>
        <v>0</v>
      </c>
      <c r="BL459" s="19">
        <f t="shared" si="327"/>
        <v>0</v>
      </c>
      <c r="BM459" s="19">
        <f t="shared" si="328"/>
        <v>0</v>
      </c>
      <c r="BN459" s="19">
        <f t="shared" si="329"/>
        <v>1</v>
      </c>
      <c r="BO459" s="19">
        <f t="shared" si="330"/>
        <v>1</v>
      </c>
      <c r="BP459" s="19">
        <f t="shared" si="331"/>
        <v>0</v>
      </c>
      <c r="BQ459" s="19">
        <f t="shared" si="332"/>
        <v>1</v>
      </c>
      <c r="BR459" s="19">
        <f t="shared" si="333"/>
        <v>0</v>
      </c>
      <c r="BS459" s="19">
        <f t="shared" si="334"/>
        <v>0</v>
      </c>
      <c r="BT459" s="19">
        <f t="shared" si="335"/>
        <v>0</v>
      </c>
      <c r="BU459" s="19">
        <f t="shared" si="336"/>
        <v>0</v>
      </c>
      <c r="BV459" s="19">
        <f t="shared" si="337"/>
        <v>0</v>
      </c>
      <c r="BW459" s="19">
        <f t="shared" si="338"/>
        <v>0</v>
      </c>
      <c r="BY459" s="12" t="str">
        <f t="shared" si="339"/>
        <v/>
      </c>
      <c r="BZ459" s="12"/>
      <c r="CA459" s="12" t="str">
        <f t="shared" si="340"/>
        <v/>
      </c>
      <c r="CB459" s="12" t="str">
        <f t="shared" si="341"/>
        <v>PRD_BODY</v>
      </c>
      <c r="CC459" s="12" t="str">
        <f t="shared" si="342"/>
        <v>PRD_BODY</v>
      </c>
    </row>
    <row r="460" spans="1:81" ht="14.25" customHeight="1" x14ac:dyDescent="0.35">
      <c r="A460" s="77" t="str">
        <f t="shared" si="306"/>
        <v>Not Completed</v>
      </c>
      <c r="C460" s="19">
        <f t="shared" si="343"/>
        <v>459</v>
      </c>
      <c r="D460" s="14" t="str">
        <f t="shared" si="307"/>
        <v/>
      </c>
      <c r="E460" s="15"/>
      <c r="F460" s="15"/>
      <c r="G460" s="15"/>
      <c r="H460" s="20" t="str">
        <f t="shared" si="308"/>
        <v/>
      </c>
      <c r="I460" s="15"/>
      <c r="J460" s="15"/>
      <c r="K460" s="65"/>
      <c r="L460" s="65"/>
      <c r="M460" s="15"/>
      <c r="N460" s="15"/>
      <c r="O460" s="15"/>
      <c r="P460" s="16"/>
      <c r="Q460" s="21" t="str">
        <f>IF(ISBLANK(O460)=TRUE,"",VLOOKUP(O460,'validation code'!$X$35:$Y$38,2,0))</f>
        <v/>
      </c>
      <c r="R460" s="84" t="e">
        <f t="shared" si="309"/>
        <v>#VALUE!</v>
      </c>
      <c r="S460" s="16"/>
      <c r="T460" s="83" t="e">
        <f t="shared" si="310"/>
        <v>#VALUE!</v>
      </c>
      <c r="U460" s="66"/>
      <c r="V460" s="66"/>
      <c r="W460" s="66"/>
      <c r="X460" s="66"/>
      <c r="Y460" s="76"/>
      <c r="Z460" s="66"/>
      <c r="AA460" s="76"/>
      <c r="AB460" s="79">
        <f t="shared" si="305"/>
        <v>0</v>
      </c>
      <c r="AC460" s="79">
        <f t="shared" si="305"/>
        <v>0</v>
      </c>
      <c r="AD460" s="79">
        <f t="shared" si="305"/>
        <v>0</v>
      </c>
      <c r="AE460" s="79">
        <f t="shared" si="305"/>
        <v>0</v>
      </c>
      <c r="AF460" s="79">
        <f t="shared" si="305"/>
        <v>0</v>
      </c>
      <c r="AG460" s="79">
        <f t="shared" si="305"/>
        <v>0</v>
      </c>
      <c r="AH460" s="79">
        <f t="shared" si="305"/>
        <v>0</v>
      </c>
      <c r="AI460" s="79">
        <f t="shared" si="305"/>
        <v>0</v>
      </c>
      <c r="AJ460" s="79">
        <f t="shared" si="305"/>
        <v>0</v>
      </c>
      <c r="AK460" s="79">
        <f t="shared" si="305"/>
        <v>0</v>
      </c>
      <c r="AL460" s="79">
        <f t="shared" si="305"/>
        <v>0</v>
      </c>
      <c r="AM460" s="79">
        <f t="shared" si="305"/>
        <v>0</v>
      </c>
      <c r="AN460" s="68" t="e">
        <f t="shared" si="311"/>
        <v>#VALUE!</v>
      </c>
      <c r="AP460" s="77" t="str">
        <f>IF(ISBLANK(F460),"",VLOOKUP(F460,'validation code'!$T$64:$U$120,2,0))</f>
        <v/>
      </c>
      <c r="AQ460" s="77" t="str">
        <f>IF(ISBLANK(F460),"",VLOOKUP(F460,'validation code'!$T$3:$U$59,2,0))</f>
        <v/>
      </c>
      <c r="AR460" s="77" t="str">
        <f>IF(ISBLANK(M460)=TRUE,"",VLOOKUP(M460,'validation code'!$X$48:$Y$49,2,0))</f>
        <v/>
      </c>
      <c r="AS460" s="77" t="str">
        <f>IF(ISBLANK(F460)=TRUE,"",VLOOKUP(F460,'validation code'!$A$22:$B$79,2,0))</f>
        <v/>
      </c>
      <c r="AU460" s="77" t="s">
        <v>40</v>
      </c>
      <c r="AV460" s="77" t="str">
        <f>IF(ISBLANK($B$2)=TRUE,"",VLOOKUP($B$2,'validation code'!$W$54:$X$69,2,0))</f>
        <v>PRB</v>
      </c>
      <c r="AW460" s="77" t="str">
        <f t="shared" si="312"/>
        <v>01</v>
      </c>
      <c r="AX460" s="77" t="str">
        <f t="shared" si="313"/>
        <v/>
      </c>
      <c r="AY460" s="77" t="str">
        <f t="shared" si="314"/>
        <v>0459</v>
      </c>
      <c r="AZ460" s="77" t="str">
        <f t="shared" si="315"/>
        <v>EX-22-PRB-01--0459</v>
      </c>
      <c r="BA460" s="77" t="str">
        <f t="shared" si="316"/>
        <v>Not Completed</v>
      </c>
      <c r="BB460" s="19">
        <f t="shared" si="317"/>
        <v>0</v>
      </c>
      <c r="BC460" s="19">
        <f t="shared" si="318"/>
        <v>0</v>
      </c>
      <c r="BD460" s="19">
        <f t="shared" si="319"/>
        <v>0</v>
      </c>
      <c r="BE460" s="19">
        <f t="shared" si="320"/>
        <v>1</v>
      </c>
      <c r="BF460" s="19">
        <f t="shared" si="321"/>
        <v>0</v>
      </c>
      <c r="BG460" s="19">
        <f t="shared" si="322"/>
        <v>0</v>
      </c>
      <c r="BH460" s="19">
        <f t="shared" si="323"/>
        <v>0</v>
      </c>
      <c r="BI460" s="19">
        <f t="shared" si="324"/>
        <v>0</v>
      </c>
      <c r="BJ460" s="19">
        <f t="shared" si="325"/>
        <v>0</v>
      </c>
      <c r="BK460" s="19">
        <f t="shared" si="326"/>
        <v>0</v>
      </c>
      <c r="BL460" s="19">
        <f t="shared" si="327"/>
        <v>0</v>
      </c>
      <c r="BM460" s="19">
        <f t="shared" si="328"/>
        <v>0</v>
      </c>
      <c r="BN460" s="19">
        <f t="shared" si="329"/>
        <v>1</v>
      </c>
      <c r="BO460" s="19">
        <f t="shared" si="330"/>
        <v>1</v>
      </c>
      <c r="BP460" s="19">
        <f t="shared" si="331"/>
        <v>0</v>
      </c>
      <c r="BQ460" s="19">
        <f t="shared" si="332"/>
        <v>1</v>
      </c>
      <c r="BR460" s="19">
        <f t="shared" si="333"/>
        <v>0</v>
      </c>
      <c r="BS460" s="19">
        <f t="shared" si="334"/>
        <v>0</v>
      </c>
      <c r="BT460" s="19">
        <f t="shared" si="335"/>
        <v>0</v>
      </c>
      <c r="BU460" s="19">
        <f t="shared" si="336"/>
        <v>0</v>
      </c>
      <c r="BV460" s="19">
        <f t="shared" si="337"/>
        <v>0</v>
      </c>
      <c r="BW460" s="19">
        <f t="shared" si="338"/>
        <v>0</v>
      </c>
      <c r="BY460" s="12" t="str">
        <f t="shared" si="339"/>
        <v/>
      </c>
      <c r="BZ460" s="12"/>
      <c r="CA460" s="12" t="str">
        <f t="shared" si="340"/>
        <v/>
      </c>
      <c r="CB460" s="12" t="str">
        <f t="shared" si="341"/>
        <v>PRD_BODY</v>
      </c>
      <c r="CC460" s="12" t="str">
        <f t="shared" si="342"/>
        <v>PRD_BODY</v>
      </c>
    </row>
    <row r="461" spans="1:81" ht="14.25" customHeight="1" x14ac:dyDescent="0.35">
      <c r="A461" s="77" t="str">
        <f t="shared" si="306"/>
        <v>Not Completed</v>
      </c>
      <c r="C461" s="19">
        <f t="shared" si="343"/>
        <v>460</v>
      </c>
      <c r="D461" s="14" t="str">
        <f t="shared" si="307"/>
        <v/>
      </c>
      <c r="E461" s="15"/>
      <c r="F461" s="15"/>
      <c r="G461" s="15"/>
      <c r="H461" s="20" t="str">
        <f t="shared" si="308"/>
        <v/>
      </c>
      <c r="I461" s="15"/>
      <c r="J461" s="15"/>
      <c r="K461" s="65"/>
      <c r="L461" s="65"/>
      <c r="M461" s="15"/>
      <c r="N461" s="15"/>
      <c r="O461" s="15"/>
      <c r="P461" s="16"/>
      <c r="Q461" s="21" t="str">
        <f>IF(ISBLANK(O461)=TRUE,"",VLOOKUP(O461,'validation code'!$X$35:$Y$38,2,0))</f>
        <v/>
      </c>
      <c r="R461" s="84" t="e">
        <f t="shared" si="309"/>
        <v>#VALUE!</v>
      </c>
      <c r="S461" s="16"/>
      <c r="T461" s="83" t="e">
        <f t="shared" si="310"/>
        <v>#VALUE!</v>
      </c>
      <c r="U461" s="66"/>
      <c r="V461" s="66"/>
      <c r="W461" s="66"/>
      <c r="X461" s="66"/>
      <c r="Y461" s="76"/>
      <c r="Z461" s="66"/>
      <c r="AA461" s="76"/>
      <c r="AB461" s="79">
        <f t="shared" si="305"/>
        <v>0</v>
      </c>
      <c r="AC461" s="79">
        <f t="shared" si="305"/>
        <v>0</v>
      </c>
      <c r="AD461" s="79">
        <f t="shared" si="305"/>
        <v>0</v>
      </c>
      <c r="AE461" s="79">
        <f t="shared" si="305"/>
        <v>0</v>
      </c>
      <c r="AF461" s="79">
        <f t="shared" si="305"/>
        <v>0</v>
      </c>
      <c r="AG461" s="79">
        <f t="shared" si="305"/>
        <v>0</v>
      </c>
      <c r="AH461" s="79">
        <f t="shared" si="305"/>
        <v>0</v>
      </c>
      <c r="AI461" s="79">
        <f t="shared" si="305"/>
        <v>0</v>
      </c>
      <c r="AJ461" s="79">
        <f t="shared" si="305"/>
        <v>0</v>
      </c>
      <c r="AK461" s="79">
        <f t="shared" si="305"/>
        <v>0</v>
      </c>
      <c r="AL461" s="79">
        <f t="shared" si="305"/>
        <v>0</v>
      </c>
      <c r="AM461" s="79">
        <f t="shared" si="305"/>
        <v>0</v>
      </c>
      <c r="AN461" s="68" t="e">
        <f t="shared" si="311"/>
        <v>#VALUE!</v>
      </c>
      <c r="AP461" s="77" t="str">
        <f>IF(ISBLANK(F461),"",VLOOKUP(F461,'validation code'!$T$64:$U$120,2,0))</f>
        <v/>
      </c>
      <c r="AQ461" s="77" t="str">
        <f>IF(ISBLANK(F461),"",VLOOKUP(F461,'validation code'!$T$3:$U$59,2,0))</f>
        <v/>
      </c>
      <c r="AR461" s="77" t="str">
        <f>IF(ISBLANK(M461)=TRUE,"",VLOOKUP(M461,'validation code'!$X$48:$Y$49,2,0))</f>
        <v/>
      </c>
      <c r="AS461" s="77" t="str">
        <f>IF(ISBLANK(F461)=TRUE,"",VLOOKUP(F461,'validation code'!$A$22:$B$79,2,0))</f>
        <v/>
      </c>
      <c r="AU461" s="77" t="s">
        <v>40</v>
      </c>
      <c r="AV461" s="77" t="str">
        <f>IF(ISBLANK($B$2)=TRUE,"",VLOOKUP($B$2,'validation code'!$W$54:$X$69,2,0))</f>
        <v>PRB</v>
      </c>
      <c r="AW461" s="77" t="str">
        <f t="shared" si="312"/>
        <v>01</v>
      </c>
      <c r="AX461" s="77" t="str">
        <f t="shared" si="313"/>
        <v/>
      </c>
      <c r="AY461" s="77" t="str">
        <f t="shared" si="314"/>
        <v>0460</v>
      </c>
      <c r="AZ461" s="77" t="str">
        <f t="shared" si="315"/>
        <v>EX-22-PRB-01--0460</v>
      </c>
      <c r="BA461" s="77" t="str">
        <f t="shared" si="316"/>
        <v>Not Completed</v>
      </c>
      <c r="BB461" s="19">
        <f t="shared" si="317"/>
        <v>0</v>
      </c>
      <c r="BC461" s="19">
        <f t="shared" si="318"/>
        <v>0</v>
      </c>
      <c r="BD461" s="19">
        <f t="shared" si="319"/>
        <v>0</v>
      </c>
      <c r="BE461" s="19">
        <f t="shared" si="320"/>
        <v>1</v>
      </c>
      <c r="BF461" s="19">
        <f t="shared" si="321"/>
        <v>0</v>
      </c>
      <c r="BG461" s="19">
        <f t="shared" si="322"/>
        <v>0</v>
      </c>
      <c r="BH461" s="19">
        <f t="shared" si="323"/>
        <v>0</v>
      </c>
      <c r="BI461" s="19">
        <f t="shared" si="324"/>
        <v>0</v>
      </c>
      <c r="BJ461" s="19">
        <f t="shared" si="325"/>
        <v>0</v>
      </c>
      <c r="BK461" s="19">
        <f t="shared" si="326"/>
        <v>0</v>
      </c>
      <c r="BL461" s="19">
        <f t="shared" si="327"/>
        <v>0</v>
      </c>
      <c r="BM461" s="19">
        <f t="shared" si="328"/>
        <v>0</v>
      </c>
      <c r="BN461" s="19">
        <f t="shared" si="329"/>
        <v>1</v>
      </c>
      <c r="BO461" s="19">
        <f t="shared" si="330"/>
        <v>1</v>
      </c>
      <c r="BP461" s="19">
        <f t="shared" si="331"/>
        <v>0</v>
      </c>
      <c r="BQ461" s="19">
        <f t="shared" si="332"/>
        <v>1</v>
      </c>
      <c r="BR461" s="19">
        <f t="shared" si="333"/>
        <v>0</v>
      </c>
      <c r="BS461" s="19">
        <f t="shared" si="334"/>
        <v>0</v>
      </c>
      <c r="BT461" s="19">
        <f t="shared" si="335"/>
        <v>0</v>
      </c>
      <c r="BU461" s="19">
        <f t="shared" si="336"/>
        <v>0</v>
      </c>
      <c r="BV461" s="19">
        <f t="shared" si="337"/>
        <v>0</v>
      </c>
      <c r="BW461" s="19">
        <f t="shared" si="338"/>
        <v>0</v>
      </c>
      <c r="BY461" s="12" t="str">
        <f t="shared" si="339"/>
        <v/>
      </c>
      <c r="BZ461" s="12"/>
      <c r="CA461" s="12" t="str">
        <f t="shared" si="340"/>
        <v/>
      </c>
      <c r="CB461" s="12" t="str">
        <f t="shared" si="341"/>
        <v>PRD_BODY</v>
      </c>
      <c r="CC461" s="12" t="str">
        <f t="shared" si="342"/>
        <v>PRD_BODY</v>
      </c>
    </row>
    <row r="462" spans="1:81" ht="14.25" customHeight="1" x14ac:dyDescent="0.35">
      <c r="A462" s="77" t="str">
        <f t="shared" si="306"/>
        <v>Not Completed</v>
      </c>
      <c r="C462" s="19">
        <f t="shared" si="343"/>
        <v>461</v>
      </c>
      <c r="D462" s="14" t="str">
        <f t="shared" si="307"/>
        <v/>
      </c>
      <c r="E462" s="15"/>
      <c r="F462" s="15"/>
      <c r="G462" s="15"/>
      <c r="H462" s="20" t="str">
        <f t="shared" si="308"/>
        <v/>
      </c>
      <c r="I462" s="15"/>
      <c r="J462" s="15"/>
      <c r="K462" s="65"/>
      <c r="L462" s="65"/>
      <c r="M462" s="15"/>
      <c r="N462" s="15"/>
      <c r="O462" s="15"/>
      <c r="P462" s="16"/>
      <c r="Q462" s="21" t="str">
        <f>IF(ISBLANK(O462)=TRUE,"",VLOOKUP(O462,'validation code'!$X$35:$Y$38,2,0))</f>
        <v/>
      </c>
      <c r="R462" s="84" t="e">
        <f t="shared" si="309"/>
        <v>#VALUE!</v>
      </c>
      <c r="S462" s="16"/>
      <c r="T462" s="83" t="e">
        <f t="shared" si="310"/>
        <v>#VALUE!</v>
      </c>
      <c r="U462" s="66"/>
      <c r="V462" s="66"/>
      <c r="W462" s="66"/>
      <c r="X462" s="66"/>
      <c r="Y462" s="76"/>
      <c r="Z462" s="66"/>
      <c r="AA462" s="76"/>
      <c r="AB462" s="79">
        <f t="shared" si="305"/>
        <v>0</v>
      </c>
      <c r="AC462" s="79">
        <f t="shared" si="305"/>
        <v>0</v>
      </c>
      <c r="AD462" s="79">
        <f t="shared" si="305"/>
        <v>0</v>
      </c>
      <c r="AE462" s="79">
        <f t="shared" si="305"/>
        <v>0</v>
      </c>
      <c r="AF462" s="79">
        <f t="shared" si="305"/>
        <v>0</v>
      </c>
      <c r="AG462" s="79">
        <f t="shared" si="305"/>
        <v>0</v>
      </c>
      <c r="AH462" s="79">
        <f t="shared" si="305"/>
        <v>0</v>
      </c>
      <c r="AI462" s="79">
        <f t="shared" si="305"/>
        <v>0</v>
      </c>
      <c r="AJ462" s="79">
        <f t="shared" si="305"/>
        <v>0</v>
      </c>
      <c r="AK462" s="79">
        <f t="shared" si="305"/>
        <v>0</v>
      </c>
      <c r="AL462" s="79">
        <f t="shared" si="305"/>
        <v>0</v>
      </c>
      <c r="AM462" s="79">
        <f t="shared" si="305"/>
        <v>0</v>
      </c>
      <c r="AN462" s="68" t="e">
        <f t="shared" si="311"/>
        <v>#VALUE!</v>
      </c>
      <c r="AP462" s="77" t="str">
        <f>IF(ISBLANK(F462),"",VLOOKUP(F462,'validation code'!$T$64:$U$120,2,0))</f>
        <v/>
      </c>
      <c r="AQ462" s="77" t="str">
        <f>IF(ISBLANK(F462),"",VLOOKUP(F462,'validation code'!$T$3:$U$59,2,0))</f>
        <v/>
      </c>
      <c r="AR462" s="77" t="str">
        <f>IF(ISBLANK(M462)=TRUE,"",VLOOKUP(M462,'validation code'!$X$48:$Y$49,2,0))</f>
        <v/>
      </c>
      <c r="AS462" s="77" t="str">
        <f>IF(ISBLANK(F462)=TRUE,"",VLOOKUP(F462,'validation code'!$A$22:$B$79,2,0))</f>
        <v/>
      </c>
      <c r="AU462" s="77" t="s">
        <v>40</v>
      </c>
      <c r="AV462" s="77" t="str">
        <f>IF(ISBLANK($B$2)=TRUE,"",VLOOKUP($B$2,'validation code'!$W$54:$X$69,2,0))</f>
        <v>PRB</v>
      </c>
      <c r="AW462" s="77" t="str">
        <f t="shared" si="312"/>
        <v>01</v>
      </c>
      <c r="AX462" s="77" t="str">
        <f t="shared" si="313"/>
        <v/>
      </c>
      <c r="AY462" s="77" t="str">
        <f t="shared" si="314"/>
        <v>0461</v>
      </c>
      <c r="AZ462" s="77" t="str">
        <f t="shared" si="315"/>
        <v>EX-22-PRB-01--0461</v>
      </c>
      <c r="BA462" s="77" t="str">
        <f t="shared" si="316"/>
        <v>Not Completed</v>
      </c>
      <c r="BB462" s="19">
        <f t="shared" si="317"/>
        <v>0</v>
      </c>
      <c r="BC462" s="19">
        <f t="shared" si="318"/>
        <v>0</v>
      </c>
      <c r="BD462" s="19">
        <f t="shared" si="319"/>
        <v>0</v>
      </c>
      <c r="BE462" s="19">
        <f t="shared" si="320"/>
        <v>1</v>
      </c>
      <c r="BF462" s="19">
        <f t="shared" si="321"/>
        <v>0</v>
      </c>
      <c r="BG462" s="19">
        <f t="shared" si="322"/>
        <v>0</v>
      </c>
      <c r="BH462" s="19">
        <f t="shared" si="323"/>
        <v>0</v>
      </c>
      <c r="BI462" s="19">
        <f t="shared" si="324"/>
        <v>0</v>
      </c>
      <c r="BJ462" s="19">
        <f t="shared" si="325"/>
        <v>0</v>
      </c>
      <c r="BK462" s="19">
        <f t="shared" si="326"/>
        <v>0</v>
      </c>
      <c r="BL462" s="19">
        <f t="shared" si="327"/>
        <v>0</v>
      </c>
      <c r="BM462" s="19">
        <f t="shared" si="328"/>
        <v>0</v>
      </c>
      <c r="BN462" s="19">
        <f t="shared" si="329"/>
        <v>1</v>
      </c>
      <c r="BO462" s="19">
        <f t="shared" si="330"/>
        <v>1</v>
      </c>
      <c r="BP462" s="19">
        <f t="shared" si="331"/>
        <v>0</v>
      </c>
      <c r="BQ462" s="19">
        <f t="shared" si="332"/>
        <v>1</v>
      </c>
      <c r="BR462" s="19">
        <f t="shared" si="333"/>
        <v>0</v>
      </c>
      <c r="BS462" s="19">
        <f t="shared" si="334"/>
        <v>0</v>
      </c>
      <c r="BT462" s="19">
        <f t="shared" si="335"/>
        <v>0</v>
      </c>
      <c r="BU462" s="19">
        <f t="shared" si="336"/>
        <v>0</v>
      </c>
      <c r="BV462" s="19">
        <f t="shared" si="337"/>
        <v>0</v>
      </c>
      <c r="BW462" s="19">
        <f t="shared" si="338"/>
        <v>0</v>
      </c>
      <c r="BY462" s="12" t="str">
        <f t="shared" si="339"/>
        <v/>
      </c>
      <c r="BZ462" s="12"/>
      <c r="CA462" s="12" t="str">
        <f t="shared" si="340"/>
        <v/>
      </c>
      <c r="CB462" s="12" t="str">
        <f t="shared" si="341"/>
        <v>PRD_BODY</v>
      </c>
      <c r="CC462" s="12" t="str">
        <f t="shared" si="342"/>
        <v>PRD_BODY</v>
      </c>
    </row>
    <row r="463" spans="1:81" ht="14.25" customHeight="1" x14ac:dyDescent="0.35">
      <c r="A463" s="77" t="str">
        <f t="shared" si="306"/>
        <v>Not Completed</v>
      </c>
      <c r="C463" s="19">
        <f t="shared" si="343"/>
        <v>462</v>
      </c>
      <c r="D463" s="14" t="str">
        <f t="shared" si="307"/>
        <v/>
      </c>
      <c r="E463" s="15"/>
      <c r="F463" s="15"/>
      <c r="G463" s="15"/>
      <c r="H463" s="20" t="str">
        <f t="shared" si="308"/>
        <v/>
      </c>
      <c r="I463" s="15"/>
      <c r="J463" s="15"/>
      <c r="K463" s="65"/>
      <c r="L463" s="65"/>
      <c r="M463" s="15"/>
      <c r="N463" s="15"/>
      <c r="O463" s="15"/>
      <c r="P463" s="16"/>
      <c r="Q463" s="21" t="str">
        <f>IF(ISBLANK(O463)=TRUE,"",VLOOKUP(O463,'validation code'!$X$35:$Y$38,2,0))</f>
        <v/>
      </c>
      <c r="R463" s="84" t="e">
        <f t="shared" si="309"/>
        <v>#VALUE!</v>
      </c>
      <c r="S463" s="16"/>
      <c r="T463" s="83" t="e">
        <f t="shared" si="310"/>
        <v>#VALUE!</v>
      </c>
      <c r="U463" s="66"/>
      <c r="V463" s="66"/>
      <c r="W463" s="66"/>
      <c r="X463" s="66"/>
      <c r="Y463" s="76"/>
      <c r="Z463" s="66"/>
      <c r="AA463" s="76"/>
      <c r="AB463" s="79">
        <f t="shared" si="305"/>
        <v>0</v>
      </c>
      <c r="AC463" s="79">
        <f t="shared" si="305"/>
        <v>0</v>
      </c>
      <c r="AD463" s="79">
        <f t="shared" si="305"/>
        <v>0</v>
      </c>
      <c r="AE463" s="79">
        <f t="shared" si="305"/>
        <v>0</v>
      </c>
      <c r="AF463" s="79">
        <f t="shared" si="305"/>
        <v>0</v>
      </c>
      <c r="AG463" s="79">
        <f t="shared" si="305"/>
        <v>0</v>
      </c>
      <c r="AH463" s="79">
        <f t="shared" si="305"/>
        <v>0</v>
      </c>
      <c r="AI463" s="79">
        <f t="shared" si="305"/>
        <v>0</v>
      </c>
      <c r="AJ463" s="79">
        <f t="shared" si="305"/>
        <v>0</v>
      </c>
      <c r="AK463" s="79">
        <f t="shared" si="305"/>
        <v>0</v>
      </c>
      <c r="AL463" s="79">
        <f t="shared" si="305"/>
        <v>0</v>
      </c>
      <c r="AM463" s="79">
        <f t="shared" si="305"/>
        <v>0</v>
      </c>
      <c r="AN463" s="68" t="e">
        <f t="shared" si="311"/>
        <v>#VALUE!</v>
      </c>
      <c r="AP463" s="77" t="str">
        <f>IF(ISBLANK(F463),"",VLOOKUP(F463,'validation code'!$T$64:$U$120,2,0))</f>
        <v/>
      </c>
      <c r="AQ463" s="77" t="str">
        <f>IF(ISBLANK(F463),"",VLOOKUP(F463,'validation code'!$T$3:$U$59,2,0))</f>
        <v/>
      </c>
      <c r="AR463" s="77" t="str">
        <f>IF(ISBLANK(M463)=TRUE,"",VLOOKUP(M463,'validation code'!$X$48:$Y$49,2,0))</f>
        <v/>
      </c>
      <c r="AS463" s="77" t="str">
        <f>IF(ISBLANK(F463)=TRUE,"",VLOOKUP(F463,'validation code'!$A$22:$B$79,2,0))</f>
        <v/>
      </c>
      <c r="AU463" s="77" t="s">
        <v>40</v>
      </c>
      <c r="AV463" s="77" t="str">
        <f>IF(ISBLANK($B$2)=TRUE,"",VLOOKUP($B$2,'validation code'!$W$54:$X$69,2,0))</f>
        <v>PRB</v>
      </c>
      <c r="AW463" s="77" t="str">
        <f t="shared" si="312"/>
        <v>01</v>
      </c>
      <c r="AX463" s="77" t="str">
        <f t="shared" si="313"/>
        <v/>
      </c>
      <c r="AY463" s="77" t="str">
        <f t="shared" si="314"/>
        <v>0462</v>
      </c>
      <c r="AZ463" s="77" t="str">
        <f t="shared" si="315"/>
        <v>EX-22-PRB-01--0462</v>
      </c>
      <c r="BA463" s="77" t="str">
        <f t="shared" si="316"/>
        <v>Not Completed</v>
      </c>
      <c r="BB463" s="19">
        <f t="shared" si="317"/>
        <v>0</v>
      </c>
      <c r="BC463" s="19">
        <f t="shared" si="318"/>
        <v>0</v>
      </c>
      <c r="BD463" s="19">
        <f t="shared" si="319"/>
        <v>0</v>
      </c>
      <c r="BE463" s="19">
        <f t="shared" si="320"/>
        <v>1</v>
      </c>
      <c r="BF463" s="19">
        <f t="shared" si="321"/>
        <v>0</v>
      </c>
      <c r="BG463" s="19">
        <f t="shared" si="322"/>
        <v>0</v>
      </c>
      <c r="BH463" s="19">
        <f t="shared" si="323"/>
        <v>0</v>
      </c>
      <c r="BI463" s="19">
        <f t="shared" si="324"/>
        <v>0</v>
      </c>
      <c r="BJ463" s="19">
        <f t="shared" si="325"/>
        <v>0</v>
      </c>
      <c r="BK463" s="19">
        <f t="shared" si="326"/>
        <v>0</v>
      </c>
      <c r="BL463" s="19">
        <f t="shared" si="327"/>
        <v>0</v>
      </c>
      <c r="BM463" s="19">
        <f t="shared" si="328"/>
        <v>0</v>
      </c>
      <c r="BN463" s="19">
        <f t="shared" si="329"/>
        <v>1</v>
      </c>
      <c r="BO463" s="19">
        <f t="shared" si="330"/>
        <v>1</v>
      </c>
      <c r="BP463" s="19">
        <f t="shared" si="331"/>
        <v>0</v>
      </c>
      <c r="BQ463" s="19">
        <f t="shared" si="332"/>
        <v>1</v>
      </c>
      <c r="BR463" s="19">
        <f t="shared" si="333"/>
        <v>0</v>
      </c>
      <c r="BS463" s="19">
        <f t="shared" si="334"/>
        <v>0</v>
      </c>
      <c r="BT463" s="19">
        <f t="shared" si="335"/>
        <v>0</v>
      </c>
      <c r="BU463" s="19">
        <f t="shared" si="336"/>
        <v>0</v>
      </c>
      <c r="BV463" s="19">
        <f t="shared" si="337"/>
        <v>0</v>
      </c>
      <c r="BW463" s="19">
        <f t="shared" si="338"/>
        <v>0</v>
      </c>
      <c r="BY463" s="12" t="str">
        <f t="shared" si="339"/>
        <v/>
      </c>
      <c r="BZ463" s="12"/>
      <c r="CA463" s="12" t="str">
        <f t="shared" si="340"/>
        <v/>
      </c>
      <c r="CB463" s="12" t="str">
        <f t="shared" si="341"/>
        <v>PRD_BODY</v>
      </c>
      <c r="CC463" s="12" t="str">
        <f t="shared" si="342"/>
        <v>PRD_BODY</v>
      </c>
    </row>
    <row r="464" spans="1:81" ht="14.25" customHeight="1" x14ac:dyDescent="0.35">
      <c r="A464" s="77" t="str">
        <f t="shared" si="306"/>
        <v>Not Completed</v>
      </c>
      <c r="C464" s="19">
        <f t="shared" si="343"/>
        <v>463</v>
      </c>
      <c r="D464" s="14" t="str">
        <f t="shared" si="307"/>
        <v/>
      </c>
      <c r="E464" s="15"/>
      <c r="F464" s="15"/>
      <c r="G464" s="15"/>
      <c r="H464" s="20" t="str">
        <f t="shared" si="308"/>
        <v/>
      </c>
      <c r="I464" s="15"/>
      <c r="J464" s="15"/>
      <c r="K464" s="65"/>
      <c r="L464" s="65"/>
      <c r="M464" s="15"/>
      <c r="N464" s="15"/>
      <c r="O464" s="15"/>
      <c r="P464" s="16"/>
      <c r="Q464" s="21" t="str">
        <f>IF(ISBLANK(O464)=TRUE,"",VLOOKUP(O464,'validation code'!$X$35:$Y$38,2,0))</f>
        <v/>
      </c>
      <c r="R464" s="84" t="e">
        <f t="shared" si="309"/>
        <v>#VALUE!</v>
      </c>
      <c r="S464" s="16"/>
      <c r="T464" s="83" t="e">
        <f t="shared" si="310"/>
        <v>#VALUE!</v>
      </c>
      <c r="U464" s="66"/>
      <c r="V464" s="66"/>
      <c r="W464" s="66"/>
      <c r="X464" s="66"/>
      <c r="Y464" s="76"/>
      <c r="Z464" s="66"/>
      <c r="AA464" s="76"/>
      <c r="AB464" s="79">
        <f t="shared" si="305"/>
        <v>0</v>
      </c>
      <c r="AC464" s="79">
        <f t="shared" si="305"/>
        <v>0</v>
      </c>
      <c r="AD464" s="79">
        <f t="shared" si="305"/>
        <v>0</v>
      </c>
      <c r="AE464" s="79">
        <f t="shared" si="305"/>
        <v>0</v>
      </c>
      <c r="AF464" s="79">
        <f t="shared" si="305"/>
        <v>0</v>
      </c>
      <c r="AG464" s="79">
        <f t="shared" si="305"/>
        <v>0</v>
      </c>
      <c r="AH464" s="79">
        <f t="shared" si="305"/>
        <v>0</v>
      </c>
      <c r="AI464" s="79">
        <f t="shared" si="305"/>
        <v>0</v>
      </c>
      <c r="AJ464" s="79">
        <f t="shared" si="305"/>
        <v>0</v>
      </c>
      <c r="AK464" s="79">
        <f t="shared" si="305"/>
        <v>0</v>
      </c>
      <c r="AL464" s="79">
        <f t="shared" si="305"/>
        <v>0</v>
      </c>
      <c r="AM464" s="79">
        <f t="shared" si="305"/>
        <v>0</v>
      </c>
      <c r="AN464" s="68" t="e">
        <f t="shared" si="311"/>
        <v>#VALUE!</v>
      </c>
      <c r="AP464" s="77" t="str">
        <f>IF(ISBLANK(F464),"",VLOOKUP(F464,'validation code'!$T$64:$U$120,2,0))</f>
        <v/>
      </c>
      <c r="AQ464" s="77" t="str">
        <f>IF(ISBLANK(F464),"",VLOOKUP(F464,'validation code'!$T$3:$U$59,2,0))</f>
        <v/>
      </c>
      <c r="AR464" s="77" t="str">
        <f>IF(ISBLANK(M464)=TRUE,"",VLOOKUP(M464,'validation code'!$X$48:$Y$49,2,0))</f>
        <v/>
      </c>
      <c r="AS464" s="77" t="str">
        <f>IF(ISBLANK(F464)=TRUE,"",VLOOKUP(F464,'validation code'!$A$22:$B$79,2,0))</f>
        <v/>
      </c>
      <c r="AU464" s="77" t="s">
        <v>40</v>
      </c>
      <c r="AV464" s="77" t="str">
        <f>IF(ISBLANK($B$2)=TRUE,"",VLOOKUP($B$2,'validation code'!$W$54:$X$69,2,0))</f>
        <v>PRB</v>
      </c>
      <c r="AW464" s="77" t="str">
        <f t="shared" si="312"/>
        <v>01</v>
      </c>
      <c r="AX464" s="77" t="str">
        <f t="shared" si="313"/>
        <v/>
      </c>
      <c r="AY464" s="77" t="str">
        <f t="shared" si="314"/>
        <v>0463</v>
      </c>
      <c r="AZ464" s="77" t="str">
        <f t="shared" si="315"/>
        <v>EX-22-PRB-01--0463</v>
      </c>
      <c r="BA464" s="77" t="str">
        <f t="shared" si="316"/>
        <v>Not Completed</v>
      </c>
      <c r="BB464" s="19">
        <f t="shared" si="317"/>
        <v>0</v>
      </c>
      <c r="BC464" s="19">
        <f t="shared" si="318"/>
        <v>0</v>
      </c>
      <c r="BD464" s="19">
        <f t="shared" si="319"/>
        <v>0</v>
      </c>
      <c r="BE464" s="19">
        <f t="shared" si="320"/>
        <v>1</v>
      </c>
      <c r="BF464" s="19">
        <f t="shared" si="321"/>
        <v>0</v>
      </c>
      <c r="BG464" s="19">
        <f t="shared" si="322"/>
        <v>0</v>
      </c>
      <c r="BH464" s="19">
        <f t="shared" si="323"/>
        <v>0</v>
      </c>
      <c r="BI464" s="19">
        <f t="shared" si="324"/>
        <v>0</v>
      </c>
      <c r="BJ464" s="19">
        <f t="shared" si="325"/>
        <v>0</v>
      </c>
      <c r="BK464" s="19">
        <f t="shared" si="326"/>
        <v>0</v>
      </c>
      <c r="BL464" s="19">
        <f t="shared" si="327"/>
        <v>0</v>
      </c>
      <c r="BM464" s="19">
        <f t="shared" si="328"/>
        <v>0</v>
      </c>
      <c r="BN464" s="19">
        <f t="shared" si="329"/>
        <v>1</v>
      </c>
      <c r="BO464" s="19">
        <f t="shared" si="330"/>
        <v>1</v>
      </c>
      <c r="BP464" s="19">
        <f t="shared" si="331"/>
        <v>0</v>
      </c>
      <c r="BQ464" s="19">
        <f t="shared" si="332"/>
        <v>1</v>
      </c>
      <c r="BR464" s="19">
        <f t="shared" si="333"/>
        <v>0</v>
      </c>
      <c r="BS464" s="19">
        <f t="shared" si="334"/>
        <v>0</v>
      </c>
      <c r="BT464" s="19">
        <f t="shared" si="335"/>
        <v>0</v>
      </c>
      <c r="BU464" s="19">
        <f t="shared" si="336"/>
        <v>0</v>
      </c>
      <c r="BV464" s="19">
        <f t="shared" si="337"/>
        <v>0</v>
      </c>
      <c r="BW464" s="19">
        <f t="shared" si="338"/>
        <v>0</v>
      </c>
      <c r="BY464" s="12" t="str">
        <f t="shared" si="339"/>
        <v/>
      </c>
      <c r="BZ464" s="12"/>
      <c r="CA464" s="12" t="str">
        <f t="shared" si="340"/>
        <v/>
      </c>
      <c r="CB464" s="12" t="str">
        <f t="shared" si="341"/>
        <v>PRD_BODY</v>
      </c>
      <c r="CC464" s="12" t="str">
        <f t="shared" si="342"/>
        <v>PRD_BODY</v>
      </c>
    </row>
    <row r="465" spans="1:81" ht="14.25" customHeight="1" x14ac:dyDescent="0.35">
      <c r="A465" s="77" t="str">
        <f t="shared" si="306"/>
        <v>Not Completed</v>
      </c>
      <c r="C465" s="19">
        <f t="shared" si="343"/>
        <v>464</v>
      </c>
      <c r="D465" s="14" t="str">
        <f t="shared" si="307"/>
        <v/>
      </c>
      <c r="E465" s="15"/>
      <c r="F465" s="15"/>
      <c r="G465" s="15"/>
      <c r="H465" s="20" t="str">
        <f t="shared" si="308"/>
        <v/>
      </c>
      <c r="I465" s="15"/>
      <c r="J465" s="15"/>
      <c r="K465" s="65"/>
      <c r="L465" s="65"/>
      <c r="M465" s="15"/>
      <c r="N465" s="15"/>
      <c r="O465" s="15"/>
      <c r="P465" s="16"/>
      <c r="Q465" s="21" t="str">
        <f>IF(ISBLANK(O465)=TRUE,"",VLOOKUP(O465,'validation code'!$X$35:$Y$38,2,0))</f>
        <v/>
      </c>
      <c r="R465" s="84" t="e">
        <f t="shared" si="309"/>
        <v>#VALUE!</v>
      </c>
      <c r="S465" s="16"/>
      <c r="T465" s="83" t="e">
        <f t="shared" si="310"/>
        <v>#VALUE!</v>
      </c>
      <c r="U465" s="66"/>
      <c r="V465" s="66"/>
      <c r="W465" s="66"/>
      <c r="X465" s="66"/>
      <c r="Y465" s="76"/>
      <c r="Z465" s="66"/>
      <c r="AA465" s="76"/>
      <c r="AB465" s="79">
        <f t="shared" si="305"/>
        <v>0</v>
      </c>
      <c r="AC465" s="79">
        <f t="shared" si="305"/>
        <v>0</v>
      </c>
      <c r="AD465" s="79">
        <f t="shared" si="305"/>
        <v>0</v>
      </c>
      <c r="AE465" s="79">
        <f t="shared" si="305"/>
        <v>0</v>
      </c>
      <c r="AF465" s="79">
        <f t="shared" si="305"/>
        <v>0</v>
      </c>
      <c r="AG465" s="79">
        <f t="shared" si="305"/>
        <v>0</v>
      </c>
      <c r="AH465" s="79">
        <f t="shared" si="305"/>
        <v>0</v>
      </c>
      <c r="AI465" s="79">
        <f t="shared" si="305"/>
        <v>0</v>
      </c>
      <c r="AJ465" s="79">
        <f t="shared" si="305"/>
        <v>0</v>
      </c>
      <c r="AK465" s="79">
        <f t="shared" si="305"/>
        <v>0</v>
      </c>
      <c r="AL465" s="79">
        <f t="shared" si="305"/>
        <v>0</v>
      </c>
      <c r="AM465" s="79">
        <f t="shared" si="305"/>
        <v>0</v>
      </c>
      <c r="AN465" s="68" t="e">
        <f t="shared" si="311"/>
        <v>#VALUE!</v>
      </c>
      <c r="AP465" s="77" t="str">
        <f>IF(ISBLANK(F465),"",VLOOKUP(F465,'validation code'!$T$64:$U$120,2,0))</f>
        <v/>
      </c>
      <c r="AQ465" s="77" t="str">
        <f>IF(ISBLANK(F465),"",VLOOKUP(F465,'validation code'!$T$3:$U$59,2,0))</f>
        <v/>
      </c>
      <c r="AR465" s="77" t="str">
        <f>IF(ISBLANK(M465)=TRUE,"",VLOOKUP(M465,'validation code'!$X$48:$Y$49,2,0))</f>
        <v/>
      </c>
      <c r="AS465" s="77" t="str">
        <f>IF(ISBLANK(F465)=TRUE,"",VLOOKUP(F465,'validation code'!$A$22:$B$79,2,0))</f>
        <v/>
      </c>
      <c r="AU465" s="77" t="s">
        <v>40</v>
      </c>
      <c r="AV465" s="77" t="str">
        <f>IF(ISBLANK($B$2)=TRUE,"",VLOOKUP($B$2,'validation code'!$W$54:$X$69,2,0))</f>
        <v>PRB</v>
      </c>
      <c r="AW465" s="77" t="str">
        <f t="shared" si="312"/>
        <v>01</v>
      </c>
      <c r="AX465" s="77" t="str">
        <f t="shared" si="313"/>
        <v/>
      </c>
      <c r="AY465" s="77" t="str">
        <f t="shared" si="314"/>
        <v>0464</v>
      </c>
      <c r="AZ465" s="77" t="str">
        <f t="shared" si="315"/>
        <v>EX-22-PRB-01--0464</v>
      </c>
      <c r="BA465" s="77" t="str">
        <f t="shared" si="316"/>
        <v>Not Completed</v>
      </c>
      <c r="BB465" s="19">
        <f t="shared" si="317"/>
        <v>0</v>
      </c>
      <c r="BC465" s="19">
        <f t="shared" si="318"/>
        <v>0</v>
      </c>
      <c r="BD465" s="19">
        <f t="shared" si="319"/>
        <v>0</v>
      </c>
      <c r="BE465" s="19">
        <f t="shared" si="320"/>
        <v>1</v>
      </c>
      <c r="BF465" s="19">
        <f t="shared" si="321"/>
        <v>0</v>
      </c>
      <c r="BG465" s="19">
        <f t="shared" si="322"/>
        <v>0</v>
      </c>
      <c r="BH465" s="19">
        <f t="shared" si="323"/>
        <v>0</v>
      </c>
      <c r="BI465" s="19">
        <f t="shared" si="324"/>
        <v>0</v>
      </c>
      <c r="BJ465" s="19">
        <f t="shared" si="325"/>
        <v>0</v>
      </c>
      <c r="BK465" s="19">
        <f t="shared" si="326"/>
        <v>0</v>
      </c>
      <c r="BL465" s="19">
        <f t="shared" si="327"/>
        <v>0</v>
      </c>
      <c r="BM465" s="19">
        <f t="shared" si="328"/>
        <v>0</v>
      </c>
      <c r="BN465" s="19">
        <f t="shared" si="329"/>
        <v>1</v>
      </c>
      <c r="BO465" s="19">
        <f t="shared" si="330"/>
        <v>1</v>
      </c>
      <c r="BP465" s="19">
        <f t="shared" si="331"/>
        <v>0</v>
      </c>
      <c r="BQ465" s="19">
        <f t="shared" si="332"/>
        <v>1</v>
      </c>
      <c r="BR465" s="19">
        <f t="shared" si="333"/>
        <v>0</v>
      </c>
      <c r="BS465" s="19">
        <f t="shared" si="334"/>
        <v>0</v>
      </c>
      <c r="BT465" s="19">
        <f t="shared" si="335"/>
        <v>0</v>
      </c>
      <c r="BU465" s="19">
        <f t="shared" si="336"/>
        <v>0</v>
      </c>
      <c r="BV465" s="19">
        <f t="shared" si="337"/>
        <v>0</v>
      </c>
      <c r="BW465" s="19">
        <f t="shared" si="338"/>
        <v>0</v>
      </c>
      <c r="BY465" s="12" t="str">
        <f t="shared" si="339"/>
        <v/>
      </c>
      <c r="BZ465" s="12"/>
      <c r="CA465" s="12" t="str">
        <f t="shared" si="340"/>
        <v/>
      </c>
      <c r="CB465" s="12" t="str">
        <f t="shared" si="341"/>
        <v>PRD_BODY</v>
      </c>
      <c r="CC465" s="12" t="str">
        <f t="shared" si="342"/>
        <v>PRD_BODY</v>
      </c>
    </row>
    <row r="466" spans="1:81" ht="14.25" customHeight="1" x14ac:dyDescent="0.35">
      <c r="A466" s="77" t="str">
        <f t="shared" si="306"/>
        <v>Not Completed</v>
      </c>
      <c r="C466" s="19">
        <f t="shared" si="343"/>
        <v>465</v>
      </c>
      <c r="D466" s="14" t="str">
        <f t="shared" si="307"/>
        <v/>
      </c>
      <c r="E466" s="15"/>
      <c r="F466" s="15"/>
      <c r="G466" s="15"/>
      <c r="H466" s="20" t="str">
        <f t="shared" si="308"/>
        <v/>
      </c>
      <c r="I466" s="15"/>
      <c r="J466" s="15"/>
      <c r="K466" s="65"/>
      <c r="L466" s="65"/>
      <c r="M466" s="15"/>
      <c r="N466" s="15"/>
      <c r="O466" s="15"/>
      <c r="P466" s="16"/>
      <c r="Q466" s="21" t="str">
        <f>IF(ISBLANK(O466)=TRUE,"",VLOOKUP(O466,'validation code'!$X$35:$Y$38,2,0))</f>
        <v/>
      </c>
      <c r="R466" s="84" t="e">
        <f t="shared" si="309"/>
        <v>#VALUE!</v>
      </c>
      <c r="S466" s="16"/>
      <c r="T466" s="83" t="e">
        <f t="shared" si="310"/>
        <v>#VALUE!</v>
      </c>
      <c r="U466" s="66"/>
      <c r="V466" s="66"/>
      <c r="W466" s="66"/>
      <c r="X466" s="66"/>
      <c r="Y466" s="76"/>
      <c r="Z466" s="66"/>
      <c r="AA466" s="76"/>
      <c r="AB466" s="79">
        <f t="shared" si="305"/>
        <v>0</v>
      </c>
      <c r="AC466" s="79">
        <f t="shared" si="305"/>
        <v>0</v>
      </c>
      <c r="AD466" s="79">
        <f t="shared" si="305"/>
        <v>0</v>
      </c>
      <c r="AE466" s="79">
        <f t="shared" si="305"/>
        <v>0</v>
      </c>
      <c r="AF466" s="79">
        <f t="shared" si="305"/>
        <v>0</v>
      </c>
      <c r="AG466" s="79">
        <f t="shared" si="305"/>
        <v>0</v>
      </c>
      <c r="AH466" s="79">
        <f t="shared" si="305"/>
        <v>0</v>
      </c>
      <c r="AI466" s="79">
        <f t="shared" si="305"/>
        <v>0</v>
      </c>
      <c r="AJ466" s="79">
        <f t="shared" si="305"/>
        <v>0</v>
      </c>
      <c r="AK466" s="79">
        <f t="shared" si="305"/>
        <v>0</v>
      </c>
      <c r="AL466" s="79">
        <f t="shared" si="305"/>
        <v>0</v>
      </c>
      <c r="AM466" s="79">
        <f t="shared" si="305"/>
        <v>0</v>
      </c>
      <c r="AN466" s="68" t="e">
        <f t="shared" si="311"/>
        <v>#VALUE!</v>
      </c>
      <c r="AP466" s="77" t="str">
        <f>IF(ISBLANK(F466),"",VLOOKUP(F466,'validation code'!$T$64:$U$120,2,0))</f>
        <v/>
      </c>
      <c r="AQ466" s="77" t="str">
        <f>IF(ISBLANK(F466),"",VLOOKUP(F466,'validation code'!$T$3:$U$59,2,0))</f>
        <v/>
      </c>
      <c r="AR466" s="77" t="str">
        <f>IF(ISBLANK(M466)=TRUE,"",VLOOKUP(M466,'validation code'!$X$48:$Y$49,2,0))</f>
        <v/>
      </c>
      <c r="AS466" s="77" t="str">
        <f>IF(ISBLANK(F466)=TRUE,"",VLOOKUP(F466,'validation code'!$A$22:$B$79,2,0))</f>
        <v/>
      </c>
      <c r="AU466" s="77" t="s">
        <v>40</v>
      </c>
      <c r="AV466" s="77" t="str">
        <f>IF(ISBLANK($B$2)=TRUE,"",VLOOKUP($B$2,'validation code'!$W$54:$X$69,2,0))</f>
        <v>PRB</v>
      </c>
      <c r="AW466" s="77" t="str">
        <f t="shared" si="312"/>
        <v>01</v>
      </c>
      <c r="AX466" s="77" t="str">
        <f t="shared" si="313"/>
        <v/>
      </c>
      <c r="AY466" s="77" t="str">
        <f t="shared" si="314"/>
        <v>0465</v>
      </c>
      <c r="AZ466" s="77" t="str">
        <f t="shared" si="315"/>
        <v>EX-22-PRB-01--0465</v>
      </c>
      <c r="BA466" s="77" t="str">
        <f t="shared" si="316"/>
        <v>Not Completed</v>
      </c>
      <c r="BB466" s="19">
        <f t="shared" si="317"/>
        <v>0</v>
      </c>
      <c r="BC466" s="19">
        <f t="shared" si="318"/>
        <v>0</v>
      </c>
      <c r="BD466" s="19">
        <f t="shared" si="319"/>
        <v>0</v>
      </c>
      <c r="BE466" s="19">
        <f t="shared" si="320"/>
        <v>1</v>
      </c>
      <c r="BF466" s="19">
        <f t="shared" si="321"/>
        <v>0</v>
      </c>
      <c r="BG466" s="19">
        <f t="shared" si="322"/>
        <v>0</v>
      </c>
      <c r="BH466" s="19">
        <f t="shared" si="323"/>
        <v>0</v>
      </c>
      <c r="BI466" s="19">
        <f t="shared" si="324"/>
        <v>0</v>
      </c>
      <c r="BJ466" s="19">
        <f t="shared" si="325"/>
        <v>0</v>
      </c>
      <c r="BK466" s="19">
        <f t="shared" si="326"/>
        <v>0</v>
      </c>
      <c r="BL466" s="19">
        <f t="shared" si="327"/>
        <v>0</v>
      </c>
      <c r="BM466" s="19">
        <f t="shared" si="328"/>
        <v>0</v>
      </c>
      <c r="BN466" s="19">
        <f t="shared" si="329"/>
        <v>1</v>
      </c>
      <c r="BO466" s="19">
        <f t="shared" si="330"/>
        <v>1</v>
      </c>
      <c r="BP466" s="19">
        <f t="shared" si="331"/>
        <v>0</v>
      </c>
      <c r="BQ466" s="19">
        <f t="shared" si="332"/>
        <v>1</v>
      </c>
      <c r="BR466" s="19">
        <f t="shared" si="333"/>
        <v>0</v>
      </c>
      <c r="BS466" s="19">
        <f t="shared" si="334"/>
        <v>0</v>
      </c>
      <c r="BT466" s="19">
        <f t="shared" si="335"/>
        <v>0</v>
      </c>
      <c r="BU466" s="19">
        <f t="shared" si="336"/>
        <v>0</v>
      </c>
      <c r="BV466" s="19">
        <f t="shared" si="337"/>
        <v>0</v>
      </c>
      <c r="BW466" s="19">
        <f t="shared" si="338"/>
        <v>0</v>
      </c>
      <c r="BY466" s="12" t="str">
        <f t="shared" si="339"/>
        <v/>
      </c>
      <c r="BZ466" s="12"/>
      <c r="CA466" s="12" t="str">
        <f t="shared" si="340"/>
        <v/>
      </c>
      <c r="CB466" s="12" t="str">
        <f t="shared" si="341"/>
        <v>PRD_BODY</v>
      </c>
      <c r="CC466" s="12" t="str">
        <f t="shared" si="342"/>
        <v>PRD_BODY</v>
      </c>
    </row>
    <row r="467" spans="1:81" ht="14.25" customHeight="1" x14ac:dyDescent="0.35">
      <c r="A467" s="77" t="str">
        <f t="shared" si="306"/>
        <v>Not Completed</v>
      </c>
      <c r="C467" s="19">
        <f t="shared" si="343"/>
        <v>466</v>
      </c>
      <c r="D467" s="14" t="str">
        <f t="shared" si="307"/>
        <v/>
      </c>
      <c r="E467" s="15"/>
      <c r="F467" s="15"/>
      <c r="G467" s="15"/>
      <c r="H467" s="20" t="str">
        <f t="shared" si="308"/>
        <v/>
      </c>
      <c r="I467" s="15"/>
      <c r="J467" s="15"/>
      <c r="K467" s="65"/>
      <c r="L467" s="65"/>
      <c r="M467" s="15"/>
      <c r="N467" s="15"/>
      <c r="O467" s="15"/>
      <c r="P467" s="16"/>
      <c r="Q467" s="21" t="str">
        <f>IF(ISBLANK(O467)=TRUE,"",VLOOKUP(O467,'validation code'!$X$35:$Y$38,2,0))</f>
        <v/>
      </c>
      <c r="R467" s="84" t="e">
        <f t="shared" si="309"/>
        <v>#VALUE!</v>
      </c>
      <c r="S467" s="16"/>
      <c r="T467" s="83" t="e">
        <f t="shared" si="310"/>
        <v>#VALUE!</v>
      </c>
      <c r="U467" s="66"/>
      <c r="V467" s="66"/>
      <c r="W467" s="66"/>
      <c r="X467" s="66"/>
      <c r="Y467" s="76"/>
      <c r="Z467" s="66"/>
      <c r="AA467" s="76"/>
      <c r="AB467" s="79">
        <f t="shared" si="305"/>
        <v>0</v>
      </c>
      <c r="AC467" s="79">
        <f t="shared" si="305"/>
        <v>0</v>
      </c>
      <c r="AD467" s="79">
        <f t="shared" si="305"/>
        <v>0</v>
      </c>
      <c r="AE467" s="79">
        <f t="shared" si="305"/>
        <v>0</v>
      </c>
      <c r="AF467" s="79">
        <f t="shared" si="305"/>
        <v>0</v>
      </c>
      <c r="AG467" s="79">
        <f t="shared" si="305"/>
        <v>0</v>
      </c>
      <c r="AH467" s="79">
        <f t="shared" si="305"/>
        <v>0</v>
      </c>
      <c r="AI467" s="79">
        <f t="shared" si="305"/>
        <v>0</v>
      </c>
      <c r="AJ467" s="79">
        <f t="shared" si="305"/>
        <v>0</v>
      </c>
      <c r="AK467" s="79">
        <f t="shared" si="305"/>
        <v>0</v>
      </c>
      <c r="AL467" s="79">
        <f t="shared" si="305"/>
        <v>0</v>
      </c>
      <c r="AM467" s="79">
        <f t="shared" si="305"/>
        <v>0</v>
      </c>
      <c r="AN467" s="68" t="e">
        <f t="shared" si="311"/>
        <v>#VALUE!</v>
      </c>
      <c r="AP467" s="77" t="str">
        <f>IF(ISBLANK(F467),"",VLOOKUP(F467,'validation code'!$T$64:$U$120,2,0))</f>
        <v/>
      </c>
      <c r="AQ467" s="77" t="str">
        <f>IF(ISBLANK(F467),"",VLOOKUP(F467,'validation code'!$T$3:$U$59,2,0))</f>
        <v/>
      </c>
      <c r="AR467" s="77" t="str">
        <f>IF(ISBLANK(M467)=TRUE,"",VLOOKUP(M467,'validation code'!$X$48:$Y$49,2,0))</f>
        <v/>
      </c>
      <c r="AS467" s="77" t="str">
        <f>IF(ISBLANK(F467)=TRUE,"",VLOOKUP(F467,'validation code'!$A$22:$B$79,2,0))</f>
        <v/>
      </c>
      <c r="AU467" s="77" t="s">
        <v>40</v>
      </c>
      <c r="AV467" s="77" t="str">
        <f>IF(ISBLANK($B$2)=TRUE,"",VLOOKUP($B$2,'validation code'!$W$54:$X$69,2,0))</f>
        <v>PRB</v>
      </c>
      <c r="AW467" s="77" t="str">
        <f t="shared" si="312"/>
        <v>01</v>
      </c>
      <c r="AX467" s="77" t="str">
        <f t="shared" si="313"/>
        <v/>
      </c>
      <c r="AY467" s="77" t="str">
        <f t="shared" si="314"/>
        <v>0466</v>
      </c>
      <c r="AZ467" s="77" t="str">
        <f t="shared" si="315"/>
        <v>EX-22-PRB-01--0466</v>
      </c>
      <c r="BA467" s="77" t="str">
        <f t="shared" si="316"/>
        <v>Not Completed</v>
      </c>
      <c r="BB467" s="19">
        <f t="shared" si="317"/>
        <v>0</v>
      </c>
      <c r="BC467" s="19">
        <f t="shared" si="318"/>
        <v>0</v>
      </c>
      <c r="BD467" s="19">
        <f t="shared" si="319"/>
        <v>0</v>
      </c>
      <c r="BE467" s="19">
        <f t="shared" si="320"/>
        <v>1</v>
      </c>
      <c r="BF467" s="19">
        <f t="shared" si="321"/>
        <v>0</v>
      </c>
      <c r="BG467" s="19">
        <f t="shared" si="322"/>
        <v>0</v>
      </c>
      <c r="BH467" s="19">
        <f t="shared" si="323"/>
        <v>0</v>
      </c>
      <c r="BI467" s="19">
        <f t="shared" si="324"/>
        <v>0</v>
      </c>
      <c r="BJ467" s="19">
        <f t="shared" si="325"/>
        <v>0</v>
      </c>
      <c r="BK467" s="19">
        <f t="shared" si="326"/>
        <v>0</v>
      </c>
      <c r="BL467" s="19">
        <f t="shared" si="327"/>
        <v>0</v>
      </c>
      <c r="BM467" s="19">
        <f t="shared" si="328"/>
        <v>0</v>
      </c>
      <c r="BN467" s="19">
        <f t="shared" si="329"/>
        <v>1</v>
      </c>
      <c r="BO467" s="19">
        <f t="shared" si="330"/>
        <v>1</v>
      </c>
      <c r="BP467" s="19">
        <f t="shared" si="331"/>
        <v>0</v>
      </c>
      <c r="BQ467" s="19">
        <f t="shared" si="332"/>
        <v>1</v>
      </c>
      <c r="BR467" s="19">
        <f t="shared" si="333"/>
        <v>0</v>
      </c>
      <c r="BS467" s="19">
        <f t="shared" si="334"/>
        <v>0</v>
      </c>
      <c r="BT467" s="19">
        <f t="shared" si="335"/>
        <v>0</v>
      </c>
      <c r="BU467" s="19">
        <f t="shared" si="336"/>
        <v>0</v>
      </c>
      <c r="BV467" s="19">
        <f t="shared" si="337"/>
        <v>0</v>
      </c>
      <c r="BW467" s="19">
        <f t="shared" si="338"/>
        <v>0</v>
      </c>
      <c r="BY467" s="12" t="str">
        <f t="shared" si="339"/>
        <v/>
      </c>
      <c r="BZ467" s="12"/>
      <c r="CA467" s="12" t="str">
        <f t="shared" si="340"/>
        <v/>
      </c>
      <c r="CB467" s="12" t="str">
        <f t="shared" si="341"/>
        <v>PRD_BODY</v>
      </c>
      <c r="CC467" s="12" t="str">
        <f t="shared" si="342"/>
        <v>PRD_BODY</v>
      </c>
    </row>
    <row r="468" spans="1:81" ht="14.25" customHeight="1" x14ac:dyDescent="0.35">
      <c r="A468" s="77" t="str">
        <f t="shared" si="306"/>
        <v>Not Completed</v>
      </c>
      <c r="C468" s="19">
        <f t="shared" si="343"/>
        <v>467</v>
      </c>
      <c r="D468" s="14" t="str">
        <f t="shared" si="307"/>
        <v/>
      </c>
      <c r="E468" s="15"/>
      <c r="F468" s="15"/>
      <c r="G468" s="15"/>
      <c r="H468" s="20" t="str">
        <f t="shared" si="308"/>
        <v/>
      </c>
      <c r="I468" s="15"/>
      <c r="J468" s="15"/>
      <c r="K468" s="65"/>
      <c r="L468" s="65"/>
      <c r="M468" s="15"/>
      <c r="N468" s="15"/>
      <c r="O468" s="15"/>
      <c r="P468" s="16"/>
      <c r="Q468" s="21" t="str">
        <f>IF(ISBLANK(O468)=TRUE,"",VLOOKUP(O468,'validation code'!$X$35:$Y$38,2,0))</f>
        <v/>
      </c>
      <c r="R468" s="84" t="e">
        <f t="shared" si="309"/>
        <v>#VALUE!</v>
      </c>
      <c r="S468" s="16"/>
      <c r="T468" s="83" t="e">
        <f t="shared" si="310"/>
        <v>#VALUE!</v>
      </c>
      <c r="U468" s="66"/>
      <c r="V468" s="66"/>
      <c r="W468" s="66"/>
      <c r="X468" s="66"/>
      <c r="Y468" s="76"/>
      <c r="Z468" s="66"/>
      <c r="AA468" s="76"/>
      <c r="AB468" s="79">
        <f t="shared" si="305"/>
        <v>0</v>
      </c>
      <c r="AC468" s="79">
        <f t="shared" si="305"/>
        <v>0</v>
      </c>
      <c r="AD468" s="79">
        <f t="shared" si="305"/>
        <v>0</v>
      </c>
      <c r="AE468" s="79">
        <f t="shared" si="305"/>
        <v>0</v>
      </c>
      <c r="AF468" s="79">
        <f t="shared" si="305"/>
        <v>0</v>
      </c>
      <c r="AG468" s="79">
        <f t="shared" si="305"/>
        <v>0</v>
      </c>
      <c r="AH468" s="79">
        <f t="shared" si="305"/>
        <v>0</v>
      </c>
      <c r="AI468" s="79">
        <f t="shared" si="305"/>
        <v>0</v>
      </c>
      <c r="AJ468" s="79">
        <f t="shared" si="305"/>
        <v>0</v>
      </c>
      <c r="AK468" s="79">
        <f t="shared" si="305"/>
        <v>0</v>
      </c>
      <c r="AL468" s="79">
        <f t="shared" si="305"/>
        <v>0</v>
      </c>
      <c r="AM468" s="79">
        <f t="shared" si="305"/>
        <v>0</v>
      </c>
      <c r="AN468" s="68" t="e">
        <f t="shared" si="311"/>
        <v>#VALUE!</v>
      </c>
      <c r="AP468" s="77" t="str">
        <f>IF(ISBLANK(F468),"",VLOOKUP(F468,'validation code'!$T$64:$U$120,2,0))</f>
        <v/>
      </c>
      <c r="AQ468" s="77" t="str">
        <f>IF(ISBLANK(F468),"",VLOOKUP(F468,'validation code'!$T$3:$U$59,2,0))</f>
        <v/>
      </c>
      <c r="AR468" s="77" t="str">
        <f>IF(ISBLANK(M468)=TRUE,"",VLOOKUP(M468,'validation code'!$X$48:$Y$49,2,0))</f>
        <v/>
      </c>
      <c r="AS468" s="77" t="str">
        <f>IF(ISBLANK(F468)=TRUE,"",VLOOKUP(F468,'validation code'!$A$22:$B$79,2,0))</f>
        <v/>
      </c>
      <c r="AU468" s="77" t="s">
        <v>40</v>
      </c>
      <c r="AV468" s="77" t="str">
        <f>IF(ISBLANK($B$2)=TRUE,"",VLOOKUP($B$2,'validation code'!$W$54:$X$69,2,0))</f>
        <v>PRB</v>
      </c>
      <c r="AW468" s="77" t="str">
        <f t="shared" si="312"/>
        <v>01</v>
      </c>
      <c r="AX468" s="77" t="str">
        <f t="shared" si="313"/>
        <v/>
      </c>
      <c r="AY468" s="77" t="str">
        <f t="shared" si="314"/>
        <v>0467</v>
      </c>
      <c r="AZ468" s="77" t="str">
        <f t="shared" si="315"/>
        <v>EX-22-PRB-01--0467</v>
      </c>
      <c r="BA468" s="77" t="str">
        <f t="shared" si="316"/>
        <v>Not Completed</v>
      </c>
      <c r="BB468" s="19">
        <f t="shared" si="317"/>
        <v>0</v>
      </c>
      <c r="BC468" s="19">
        <f t="shared" si="318"/>
        <v>0</v>
      </c>
      <c r="BD468" s="19">
        <f t="shared" si="319"/>
        <v>0</v>
      </c>
      <c r="BE468" s="19">
        <f t="shared" si="320"/>
        <v>1</v>
      </c>
      <c r="BF468" s="19">
        <f t="shared" si="321"/>
        <v>0</v>
      </c>
      <c r="BG468" s="19">
        <f t="shared" si="322"/>
        <v>0</v>
      </c>
      <c r="BH468" s="19">
        <f t="shared" si="323"/>
        <v>0</v>
      </c>
      <c r="BI468" s="19">
        <f t="shared" si="324"/>
        <v>0</v>
      </c>
      <c r="BJ468" s="19">
        <f t="shared" si="325"/>
        <v>0</v>
      </c>
      <c r="BK468" s="19">
        <f t="shared" si="326"/>
        <v>0</v>
      </c>
      <c r="BL468" s="19">
        <f t="shared" si="327"/>
        <v>0</v>
      </c>
      <c r="BM468" s="19">
        <f t="shared" si="328"/>
        <v>0</v>
      </c>
      <c r="BN468" s="19">
        <f t="shared" si="329"/>
        <v>1</v>
      </c>
      <c r="BO468" s="19">
        <f t="shared" si="330"/>
        <v>1</v>
      </c>
      <c r="BP468" s="19">
        <f t="shared" si="331"/>
        <v>0</v>
      </c>
      <c r="BQ468" s="19">
        <f t="shared" si="332"/>
        <v>1</v>
      </c>
      <c r="BR468" s="19">
        <f t="shared" si="333"/>
        <v>0</v>
      </c>
      <c r="BS468" s="19">
        <f t="shared" si="334"/>
        <v>0</v>
      </c>
      <c r="BT468" s="19">
        <f t="shared" si="335"/>
        <v>0</v>
      </c>
      <c r="BU468" s="19">
        <f t="shared" si="336"/>
        <v>0</v>
      </c>
      <c r="BV468" s="19">
        <f t="shared" si="337"/>
        <v>0</v>
      </c>
      <c r="BW468" s="19">
        <f t="shared" si="338"/>
        <v>0</v>
      </c>
      <c r="BY468" s="12" t="str">
        <f t="shared" si="339"/>
        <v/>
      </c>
      <c r="BZ468" s="12"/>
      <c r="CA468" s="12" t="str">
        <f t="shared" si="340"/>
        <v/>
      </c>
      <c r="CB468" s="12" t="str">
        <f t="shared" si="341"/>
        <v>PRD_BODY</v>
      </c>
      <c r="CC468" s="12" t="str">
        <f t="shared" si="342"/>
        <v>PRD_BODY</v>
      </c>
    </row>
    <row r="469" spans="1:81" ht="14.25" customHeight="1" x14ac:dyDescent="0.35">
      <c r="A469" s="77" t="str">
        <f t="shared" si="306"/>
        <v>Not Completed</v>
      </c>
      <c r="C469" s="19">
        <f t="shared" si="343"/>
        <v>468</v>
      </c>
      <c r="D469" s="14" t="str">
        <f t="shared" si="307"/>
        <v/>
      </c>
      <c r="E469" s="15"/>
      <c r="F469" s="15"/>
      <c r="G469" s="15"/>
      <c r="H469" s="20" t="str">
        <f t="shared" si="308"/>
        <v/>
      </c>
      <c r="I469" s="15"/>
      <c r="J469" s="15"/>
      <c r="K469" s="65"/>
      <c r="L469" s="65"/>
      <c r="M469" s="15"/>
      <c r="N469" s="15"/>
      <c r="O469" s="15"/>
      <c r="P469" s="16"/>
      <c r="Q469" s="21" t="str">
        <f>IF(ISBLANK(O469)=TRUE,"",VLOOKUP(O469,'validation code'!$X$35:$Y$38,2,0))</f>
        <v/>
      </c>
      <c r="R469" s="84" t="e">
        <f t="shared" si="309"/>
        <v>#VALUE!</v>
      </c>
      <c r="S469" s="16"/>
      <c r="T469" s="83" t="e">
        <f t="shared" si="310"/>
        <v>#VALUE!</v>
      </c>
      <c r="U469" s="66"/>
      <c r="V469" s="66"/>
      <c r="W469" s="66"/>
      <c r="X469" s="66"/>
      <c r="Y469" s="76"/>
      <c r="Z469" s="66"/>
      <c r="AA469" s="76"/>
      <c r="AB469" s="79">
        <f t="shared" si="305"/>
        <v>0</v>
      </c>
      <c r="AC469" s="79">
        <f t="shared" si="305"/>
        <v>0</v>
      </c>
      <c r="AD469" s="79">
        <f t="shared" si="305"/>
        <v>0</v>
      </c>
      <c r="AE469" s="79">
        <f t="shared" si="305"/>
        <v>0</v>
      </c>
      <c r="AF469" s="79">
        <f t="shared" si="305"/>
        <v>0</v>
      </c>
      <c r="AG469" s="79">
        <f t="shared" si="305"/>
        <v>0</v>
      </c>
      <c r="AH469" s="79">
        <f t="shared" si="305"/>
        <v>0</v>
      </c>
      <c r="AI469" s="79">
        <f t="shared" si="305"/>
        <v>0</v>
      </c>
      <c r="AJ469" s="79">
        <f t="shared" si="305"/>
        <v>0</v>
      </c>
      <c r="AK469" s="79">
        <f t="shared" si="305"/>
        <v>0</v>
      </c>
      <c r="AL469" s="79">
        <f t="shared" si="305"/>
        <v>0</v>
      </c>
      <c r="AM469" s="79">
        <f t="shared" si="305"/>
        <v>0</v>
      </c>
      <c r="AN469" s="68" t="e">
        <f t="shared" si="311"/>
        <v>#VALUE!</v>
      </c>
      <c r="AP469" s="77" t="str">
        <f>IF(ISBLANK(F469),"",VLOOKUP(F469,'validation code'!$T$64:$U$120,2,0))</f>
        <v/>
      </c>
      <c r="AQ469" s="77" t="str">
        <f>IF(ISBLANK(F469),"",VLOOKUP(F469,'validation code'!$T$3:$U$59,2,0))</f>
        <v/>
      </c>
      <c r="AR469" s="77" t="str">
        <f>IF(ISBLANK(M469)=TRUE,"",VLOOKUP(M469,'validation code'!$X$48:$Y$49,2,0))</f>
        <v/>
      </c>
      <c r="AS469" s="77" t="str">
        <f>IF(ISBLANK(F469)=TRUE,"",VLOOKUP(F469,'validation code'!$A$22:$B$79,2,0))</f>
        <v/>
      </c>
      <c r="AU469" s="77" t="s">
        <v>40</v>
      </c>
      <c r="AV469" s="77" t="str">
        <f>IF(ISBLANK($B$2)=TRUE,"",VLOOKUP($B$2,'validation code'!$W$54:$X$69,2,0))</f>
        <v>PRB</v>
      </c>
      <c r="AW469" s="77" t="str">
        <f t="shared" si="312"/>
        <v>01</v>
      </c>
      <c r="AX469" s="77" t="str">
        <f t="shared" si="313"/>
        <v/>
      </c>
      <c r="AY469" s="77" t="str">
        <f t="shared" si="314"/>
        <v>0468</v>
      </c>
      <c r="AZ469" s="77" t="str">
        <f t="shared" si="315"/>
        <v>EX-22-PRB-01--0468</v>
      </c>
      <c r="BA469" s="77" t="str">
        <f t="shared" si="316"/>
        <v>Not Completed</v>
      </c>
      <c r="BB469" s="19">
        <f t="shared" si="317"/>
        <v>0</v>
      </c>
      <c r="BC469" s="19">
        <f t="shared" si="318"/>
        <v>0</v>
      </c>
      <c r="BD469" s="19">
        <f t="shared" si="319"/>
        <v>0</v>
      </c>
      <c r="BE469" s="19">
        <f t="shared" si="320"/>
        <v>1</v>
      </c>
      <c r="BF469" s="19">
        <f t="shared" si="321"/>
        <v>0</v>
      </c>
      <c r="BG469" s="19">
        <f t="shared" si="322"/>
        <v>0</v>
      </c>
      <c r="BH469" s="19">
        <f t="shared" si="323"/>
        <v>0</v>
      </c>
      <c r="BI469" s="19">
        <f t="shared" si="324"/>
        <v>0</v>
      </c>
      <c r="BJ469" s="19">
        <f t="shared" si="325"/>
        <v>0</v>
      </c>
      <c r="BK469" s="19">
        <f t="shared" si="326"/>
        <v>0</v>
      </c>
      <c r="BL469" s="19">
        <f t="shared" si="327"/>
        <v>0</v>
      </c>
      <c r="BM469" s="19">
        <f t="shared" si="328"/>
        <v>0</v>
      </c>
      <c r="BN469" s="19">
        <f t="shared" si="329"/>
        <v>1</v>
      </c>
      <c r="BO469" s="19">
        <f t="shared" si="330"/>
        <v>1</v>
      </c>
      <c r="BP469" s="19">
        <f t="shared" si="331"/>
        <v>0</v>
      </c>
      <c r="BQ469" s="19">
        <f t="shared" si="332"/>
        <v>1</v>
      </c>
      <c r="BR469" s="19">
        <f t="shared" si="333"/>
        <v>0</v>
      </c>
      <c r="BS469" s="19">
        <f t="shared" si="334"/>
        <v>0</v>
      </c>
      <c r="BT469" s="19">
        <f t="shared" si="335"/>
        <v>0</v>
      </c>
      <c r="BU469" s="19">
        <f t="shared" si="336"/>
        <v>0</v>
      </c>
      <c r="BV469" s="19">
        <f t="shared" si="337"/>
        <v>0</v>
      </c>
      <c r="BW469" s="19">
        <f t="shared" si="338"/>
        <v>0</v>
      </c>
      <c r="BY469" s="12" t="str">
        <f t="shared" si="339"/>
        <v/>
      </c>
      <c r="BZ469" s="12"/>
      <c r="CA469" s="12" t="str">
        <f t="shared" si="340"/>
        <v/>
      </c>
      <c r="CB469" s="12" t="str">
        <f t="shared" si="341"/>
        <v>PRD_BODY</v>
      </c>
      <c r="CC469" s="12" t="str">
        <f t="shared" si="342"/>
        <v>PRD_BODY</v>
      </c>
    </row>
    <row r="470" spans="1:81" ht="14.25" customHeight="1" x14ac:dyDescent="0.35">
      <c r="A470" s="77" t="str">
        <f t="shared" si="306"/>
        <v>Not Completed</v>
      </c>
      <c r="C470" s="19">
        <f t="shared" si="343"/>
        <v>469</v>
      </c>
      <c r="D470" s="14" t="str">
        <f t="shared" si="307"/>
        <v/>
      </c>
      <c r="E470" s="15"/>
      <c r="F470" s="15"/>
      <c r="G470" s="15"/>
      <c r="H470" s="20" t="str">
        <f t="shared" si="308"/>
        <v/>
      </c>
      <c r="I470" s="15"/>
      <c r="J470" s="15"/>
      <c r="K470" s="65"/>
      <c r="L470" s="65"/>
      <c r="M470" s="15"/>
      <c r="N470" s="15"/>
      <c r="O470" s="15"/>
      <c r="P470" s="16"/>
      <c r="Q470" s="21" t="str">
        <f>IF(ISBLANK(O470)=TRUE,"",VLOOKUP(O470,'validation code'!$X$35:$Y$38,2,0))</f>
        <v/>
      </c>
      <c r="R470" s="84" t="e">
        <f t="shared" si="309"/>
        <v>#VALUE!</v>
      </c>
      <c r="S470" s="16"/>
      <c r="T470" s="83" t="e">
        <f t="shared" si="310"/>
        <v>#VALUE!</v>
      </c>
      <c r="U470" s="66"/>
      <c r="V470" s="66"/>
      <c r="W470" s="66"/>
      <c r="X470" s="66"/>
      <c r="Y470" s="76"/>
      <c r="Z470" s="66"/>
      <c r="AA470" s="76"/>
      <c r="AB470" s="79">
        <f t="shared" si="305"/>
        <v>0</v>
      </c>
      <c r="AC470" s="79">
        <f t="shared" si="305"/>
        <v>0</v>
      </c>
      <c r="AD470" s="79">
        <f t="shared" si="305"/>
        <v>0</v>
      </c>
      <c r="AE470" s="79">
        <f t="shared" si="305"/>
        <v>0</v>
      </c>
      <c r="AF470" s="79">
        <f t="shared" si="305"/>
        <v>0</v>
      </c>
      <c r="AG470" s="79">
        <f t="shared" si="305"/>
        <v>0</v>
      </c>
      <c r="AH470" s="79">
        <f t="shared" si="305"/>
        <v>0</v>
      </c>
      <c r="AI470" s="79">
        <f t="shared" si="305"/>
        <v>0</v>
      </c>
      <c r="AJ470" s="79">
        <f t="shared" si="305"/>
        <v>0</v>
      </c>
      <c r="AK470" s="79">
        <f t="shared" si="305"/>
        <v>0</v>
      </c>
      <c r="AL470" s="79">
        <f t="shared" si="305"/>
        <v>0</v>
      </c>
      <c r="AM470" s="79">
        <f t="shared" si="305"/>
        <v>0</v>
      </c>
      <c r="AN470" s="68" t="e">
        <f t="shared" si="311"/>
        <v>#VALUE!</v>
      </c>
      <c r="AP470" s="77" t="str">
        <f>IF(ISBLANK(F470),"",VLOOKUP(F470,'validation code'!$T$64:$U$120,2,0))</f>
        <v/>
      </c>
      <c r="AQ470" s="77" t="str">
        <f>IF(ISBLANK(F470),"",VLOOKUP(F470,'validation code'!$T$3:$U$59,2,0))</f>
        <v/>
      </c>
      <c r="AR470" s="77" t="str">
        <f>IF(ISBLANK(M470)=TRUE,"",VLOOKUP(M470,'validation code'!$X$48:$Y$49,2,0))</f>
        <v/>
      </c>
      <c r="AS470" s="77" t="str">
        <f>IF(ISBLANK(F470)=TRUE,"",VLOOKUP(F470,'validation code'!$A$22:$B$79,2,0))</f>
        <v/>
      </c>
      <c r="AU470" s="77" t="s">
        <v>40</v>
      </c>
      <c r="AV470" s="77" t="str">
        <f>IF(ISBLANK($B$2)=TRUE,"",VLOOKUP($B$2,'validation code'!$W$54:$X$69,2,0))</f>
        <v>PRB</v>
      </c>
      <c r="AW470" s="77" t="str">
        <f t="shared" si="312"/>
        <v>01</v>
      </c>
      <c r="AX470" s="77" t="str">
        <f t="shared" si="313"/>
        <v/>
      </c>
      <c r="AY470" s="77" t="str">
        <f t="shared" si="314"/>
        <v>0469</v>
      </c>
      <c r="AZ470" s="77" t="str">
        <f t="shared" si="315"/>
        <v>EX-22-PRB-01--0469</v>
      </c>
      <c r="BA470" s="77" t="str">
        <f t="shared" si="316"/>
        <v>Not Completed</v>
      </c>
      <c r="BB470" s="19">
        <f t="shared" si="317"/>
        <v>0</v>
      </c>
      <c r="BC470" s="19">
        <f t="shared" si="318"/>
        <v>0</v>
      </c>
      <c r="BD470" s="19">
        <f t="shared" si="319"/>
        <v>0</v>
      </c>
      <c r="BE470" s="19">
        <f t="shared" si="320"/>
        <v>1</v>
      </c>
      <c r="BF470" s="19">
        <f t="shared" si="321"/>
        <v>0</v>
      </c>
      <c r="BG470" s="19">
        <f t="shared" si="322"/>
        <v>0</v>
      </c>
      <c r="BH470" s="19">
        <f t="shared" si="323"/>
        <v>0</v>
      </c>
      <c r="BI470" s="19">
        <f t="shared" si="324"/>
        <v>0</v>
      </c>
      <c r="BJ470" s="19">
        <f t="shared" si="325"/>
        <v>0</v>
      </c>
      <c r="BK470" s="19">
        <f t="shared" si="326"/>
        <v>0</v>
      </c>
      <c r="BL470" s="19">
        <f t="shared" si="327"/>
        <v>0</v>
      </c>
      <c r="BM470" s="19">
        <f t="shared" si="328"/>
        <v>0</v>
      </c>
      <c r="BN470" s="19">
        <f t="shared" si="329"/>
        <v>1</v>
      </c>
      <c r="BO470" s="19">
        <f t="shared" si="330"/>
        <v>1</v>
      </c>
      <c r="BP470" s="19">
        <f t="shared" si="331"/>
        <v>0</v>
      </c>
      <c r="BQ470" s="19">
        <f t="shared" si="332"/>
        <v>1</v>
      </c>
      <c r="BR470" s="19">
        <f t="shared" si="333"/>
        <v>0</v>
      </c>
      <c r="BS470" s="19">
        <f t="shared" si="334"/>
        <v>0</v>
      </c>
      <c r="BT470" s="19">
        <f t="shared" si="335"/>
        <v>0</v>
      </c>
      <c r="BU470" s="19">
        <f t="shared" si="336"/>
        <v>0</v>
      </c>
      <c r="BV470" s="19">
        <f t="shared" si="337"/>
        <v>0</v>
      </c>
      <c r="BW470" s="19">
        <f t="shared" si="338"/>
        <v>0</v>
      </c>
      <c r="BY470" s="12" t="str">
        <f t="shared" si="339"/>
        <v/>
      </c>
      <c r="BZ470" s="12"/>
      <c r="CA470" s="12" t="str">
        <f t="shared" si="340"/>
        <v/>
      </c>
      <c r="CB470" s="12" t="str">
        <f t="shared" si="341"/>
        <v>PRD_BODY</v>
      </c>
      <c r="CC470" s="12" t="str">
        <f t="shared" si="342"/>
        <v>PRD_BODY</v>
      </c>
    </row>
    <row r="471" spans="1:81" ht="14.25" customHeight="1" x14ac:dyDescent="0.35">
      <c r="A471" s="77" t="str">
        <f t="shared" si="306"/>
        <v>Not Completed</v>
      </c>
      <c r="C471" s="19">
        <f t="shared" si="343"/>
        <v>470</v>
      </c>
      <c r="D471" s="14" t="str">
        <f t="shared" si="307"/>
        <v/>
      </c>
      <c r="E471" s="15"/>
      <c r="F471" s="15"/>
      <c r="G471" s="15"/>
      <c r="H471" s="20" t="str">
        <f t="shared" si="308"/>
        <v/>
      </c>
      <c r="I471" s="15"/>
      <c r="J471" s="15"/>
      <c r="K471" s="65"/>
      <c r="L471" s="65"/>
      <c r="M471" s="15"/>
      <c r="N471" s="15"/>
      <c r="O471" s="15"/>
      <c r="P471" s="16"/>
      <c r="Q471" s="21" t="str">
        <f>IF(ISBLANK(O471)=TRUE,"",VLOOKUP(O471,'validation code'!$X$35:$Y$38,2,0))</f>
        <v/>
      </c>
      <c r="R471" s="84" t="e">
        <f t="shared" si="309"/>
        <v>#VALUE!</v>
      </c>
      <c r="S471" s="16"/>
      <c r="T471" s="83" t="e">
        <f t="shared" si="310"/>
        <v>#VALUE!</v>
      </c>
      <c r="U471" s="66"/>
      <c r="V471" s="66"/>
      <c r="W471" s="66"/>
      <c r="X471" s="66"/>
      <c r="Y471" s="76"/>
      <c r="Z471" s="66"/>
      <c r="AA471" s="76"/>
      <c r="AB471" s="79">
        <f t="shared" si="305"/>
        <v>0</v>
      </c>
      <c r="AC471" s="79">
        <f t="shared" si="305"/>
        <v>0</v>
      </c>
      <c r="AD471" s="79">
        <f t="shared" si="305"/>
        <v>0</v>
      </c>
      <c r="AE471" s="79">
        <f t="shared" si="305"/>
        <v>0</v>
      </c>
      <c r="AF471" s="79">
        <f t="shared" si="305"/>
        <v>0</v>
      </c>
      <c r="AG471" s="79">
        <f t="shared" si="305"/>
        <v>0</v>
      </c>
      <c r="AH471" s="79">
        <f t="shared" ref="AB471:AM492" si="344">IFERROR(ROUND(IF(OR(ISBLANK($V471)=TRUE,$V471&lt;&gt;AH$1=TRUE,ISBLANK($T471)=TRUE),"",IF(AH$1=$V471,$T471,0)),0),0)</f>
        <v>0</v>
      </c>
      <c r="AI471" s="79">
        <f t="shared" si="344"/>
        <v>0</v>
      </c>
      <c r="AJ471" s="79">
        <f t="shared" si="344"/>
        <v>0</v>
      </c>
      <c r="AK471" s="79">
        <f t="shared" si="344"/>
        <v>0</v>
      </c>
      <c r="AL471" s="79">
        <f t="shared" si="344"/>
        <v>0</v>
      </c>
      <c r="AM471" s="79">
        <f t="shared" si="344"/>
        <v>0</v>
      </c>
      <c r="AN471" s="68" t="e">
        <f t="shared" si="311"/>
        <v>#VALUE!</v>
      </c>
      <c r="AP471" s="77" t="str">
        <f>IF(ISBLANK(F471),"",VLOOKUP(F471,'validation code'!$T$64:$U$120,2,0))</f>
        <v/>
      </c>
      <c r="AQ471" s="77" t="str">
        <f>IF(ISBLANK(F471),"",VLOOKUP(F471,'validation code'!$T$3:$U$59,2,0))</f>
        <v/>
      </c>
      <c r="AR471" s="77" t="str">
        <f>IF(ISBLANK(M471)=TRUE,"",VLOOKUP(M471,'validation code'!$X$48:$Y$49,2,0))</f>
        <v/>
      </c>
      <c r="AS471" s="77" t="str">
        <f>IF(ISBLANK(F471)=TRUE,"",VLOOKUP(F471,'validation code'!$A$22:$B$79,2,0))</f>
        <v/>
      </c>
      <c r="AU471" s="77" t="s">
        <v>40</v>
      </c>
      <c r="AV471" s="77" t="str">
        <f>IF(ISBLANK($B$2)=TRUE,"",VLOOKUP($B$2,'validation code'!$W$54:$X$69,2,0))</f>
        <v>PRB</v>
      </c>
      <c r="AW471" s="77" t="str">
        <f t="shared" si="312"/>
        <v>01</v>
      </c>
      <c r="AX471" s="77" t="str">
        <f t="shared" si="313"/>
        <v/>
      </c>
      <c r="AY471" s="77" t="str">
        <f t="shared" si="314"/>
        <v>0470</v>
      </c>
      <c r="AZ471" s="77" t="str">
        <f t="shared" si="315"/>
        <v>EX-22-PRB-01--0470</v>
      </c>
      <c r="BA471" s="77" t="str">
        <f t="shared" si="316"/>
        <v>Not Completed</v>
      </c>
      <c r="BB471" s="19">
        <f t="shared" si="317"/>
        <v>0</v>
      </c>
      <c r="BC471" s="19">
        <f t="shared" si="318"/>
        <v>0</v>
      </c>
      <c r="BD471" s="19">
        <f t="shared" si="319"/>
        <v>0</v>
      </c>
      <c r="BE471" s="19">
        <f t="shared" si="320"/>
        <v>1</v>
      </c>
      <c r="BF471" s="19">
        <f t="shared" si="321"/>
        <v>0</v>
      </c>
      <c r="BG471" s="19">
        <f t="shared" si="322"/>
        <v>0</v>
      </c>
      <c r="BH471" s="19">
        <f t="shared" si="323"/>
        <v>0</v>
      </c>
      <c r="BI471" s="19">
        <f t="shared" si="324"/>
        <v>0</v>
      </c>
      <c r="BJ471" s="19">
        <f t="shared" si="325"/>
        <v>0</v>
      </c>
      <c r="BK471" s="19">
        <f t="shared" si="326"/>
        <v>0</v>
      </c>
      <c r="BL471" s="19">
        <f t="shared" si="327"/>
        <v>0</v>
      </c>
      <c r="BM471" s="19">
        <f t="shared" si="328"/>
        <v>0</v>
      </c>
      <c r="BN471" s="19">
        <f t="shared" si="329"/>
        <v>1</v>
      </c>
      <c r="BO471" s="19">
        <f t="shared" si="330"/>
        <v>1</v>
      </c>
      <c r="BP471" s="19">
        <f t="shared" si="331"/>
        <v>0</v>
      </c>
      <c r="BQ471" s="19">
        <f t="shared" si="332"/>
        <v>1</v>
      </c>
      <c r="BR471" s="19">
        <f t="shared" si="333"/>
        <v>0</v>
      </c>
      <c r="BS471" s="19">
        <f t="shared" si="334"/>
        <v>0</v>
      </c>
      <c r="BT471" s="19">
        <f t="shared" si="335"/>
        <v>0</v>
      </c>
      <c r="BU471" s="19">
        <f t="shared" si="336"/>
        <v>0</v>
      </c>
      <c r="BV471" s="19">
        <f t="shared" si="337"/>
        <v>0</v>
      </c>
      <c r="BW471" s="19">
        <f t="shared" si="338"/>
        <v>0</v>
      </c>
      <c r="BY471" s="12" t="str">
        <f t="shared" si="339"/>
        <v/>
      </c>
      <c r="BZ471" s="12"/>
      <c r="CA471" s="12" t="str">
        <f t="shared" si="340"/>
        <v/>
      </c>
      <c r="CB471" s="12" t="str">
        <f t="shared" si="341"/>
        <v>PRD_BODY</v>
      </c>
      <c r="CC471" s="12" t="str">
        <f t="shared" si="342"/>
        <v>PRD_BODY</v>
      </c>
    </row>
    <row r="472" spans="1:81" ht="14.25" customHeight="1" x14ac:dyDescent="0.35">
      <c r="A472" s="77" t="str">
        <f t="shared" si="306"/>
        <v>Not Completed</v>
      </c>
      <c r="C472" s="19">
        <f t="shared" si="343"/>
        <v>471</v>
      </c>
      <c r="D472" s="14" t="str">
        <f t="shared" si="307"/>
        <v/>
      </c>
      <c r="E472" s="15"/>
      <c r="F472" s="15"/>
      <c r="G472" s="15"/>
      <c r="H472" s="20" t="str">
        <f t="shared" si="308"/>
        <v/>
      </c>
      <c r="I472" s="15"/>
      <c r="J472" s="15"/>
      <c r="K472" s="65"/>
      <c r="L472" s="65"/>
      <c r="M472" s="15"/>
      <c r="N472" s="15"/>
      <c r="O472" s="15"/>
      <c r="P472" s="16"/>
      <c r="Q472" s="21" t="str">
        <f>IF(ISBLANK(O472)=TRUE,"",VLOOKUP(O472,'validation code'!$X$35:$Y$38,2,0))</f>
        <v/>
      </c>
      <c r="R472" s="84" t="e">
        <f t="shared" si="309"/>
        <v>#VALUE!</v>
      </c>
      <c r="S472" s="16"/>
      <c r="T472" s="83" t="e">
        <f t="shared" si="310"/>
        <v>#VALUE!</v>
      </c>
      <c r="U472" s="66"/>
      <c r="V472" s="66"/>
      <c r="W472" s="66"/>
      <c r="X472" s="66"/>
      <c r="Y472" s="76"/>
      <c r="Z472" s="66"/>
      <c r="AA472" s="76"/>
      <c r="AB472" s="79">
        <f t="shared" si="344"/>
        <v>0</v>
      </c>
      <c r="AC472" s="79">
        <f t="shared" si="344"/>
        <v>0</v>
      </c>
      <c r="AD472" s="79">
        <f t="shared" si="344"/>
        <v>0</v>
      </c>
      <c r="AE472" s="79">
        <f t="shared" si="344"/>
        <v>0</v>
      </c>
      <c r="AF472" s="79">
        <f t="shared" si="344"/>
        <v>0</v>
      </c>
      <c r="AG472" s="79">
        <f t="shared" si="344"/>
        <v>0</v>
      </c>
      <c r="AH472" s="79">
        <f t="shared" si="344"/>
        <v>0</v>
      </c>
      <c r="AI472" s="79">
        <f t="shared" si="344"/>
        <v>0</v>
      </c>
      <c r="AJ472" s="79">
        <f t="shared" si="344"/>
        <v>0</v>
      </c>
      <c r="AK472" s="79">
        <f t="shared" si="344"/>
        <v>0</v>
      </c>
      <c r="AL472" s="79">
        <f t="shared" si="344"/>
        <v>0</v>
      </c>
      <c r="AM472" s="79">
        <f t="shared" si="344"/>
        <v>0</v>
      </c>
      <c r="AN472" s="68" t="e">
        <f t="shared" si="311"/>
        <v>#VALUE!</v>
      </c>
      <c r="AP472" s="77" t="str">
        <f>IF(ISBLANK(F472),"",VLOOKUP(F472,'validation code'!$T$64:$U$120,2,0))</f>
        <v/>
      </c>
      <c r="AQ472" s="77" t="str">
        <f>IF(ISBLANK(F472),"",VLOOKUP(F472,'validation code'!$T$3:$U$59,2,0))</f>
        <v/>
      </c>
      <c r="AR472" s="77" t="str">
        <f>IF(ISBLANK(M472)=TRUE,"",VLOOKUP(M472,'validation code'!$X$48:$Y$49,2,0))</f>
        <v/>
      </c>
      <c r="AS472" s="77" t="str">
        <f>IF(ISBLANK(F472)=TRUE,"",VLOOKUP(F472,'validation code'!$A$22:$B$79,2,0))</f>
        <v/>
      </c>
      <c r="AU472" s="77" t="s">
        <v>40</v>
      </c>
      <c r="AV472" s="77" t="str">
        <f>IF(ISBLANK($B$2)=TRUE,"",VLOOKUP($B$2,'validation code'!$W$54:$X$69,2,0))</f>
        <v>PRB</v>
      </c>
      <c r="AW472" s="77" t="str">
        <f t="shared" si="312"/>
        <v>01</v>
      </c>
      <c r="AX472" s="77" t="str">
        <f t="shared" si="313"/>
        <v/>
      </c>
      <c r="AY472" s="77" t="str">
        <f t="shared" si="314"/>
        <v>0471</v>
      </c>
      <c r="AZ472" s="77" t="str">
        <f t="shared" si="315"/>
        <v>EX-22-PRB-01--0471</v>
      </c>
      <c r="BA472" s="77" t="str">
        <f t="shared" si="316"/>
        <v>Not Completed</v>
      </c>
      <c r="BB472" s="19">
        <f t="shared" si="317"/>
        <v>0</v>
      </c>
      <c r="BC472" s="19">
        <f t="shared" si="318"/>
        <v>0</v>
      </c>
      <c r="BD472" s="19">
        <f t="shared" si="319"/>
        <v>0</v>
      </c>
      <c r="BE472" s="19">
        <f t="shared" si="320"/>
        <v>1</v>
      </c>
      <c r="BF472" s="19">
        <f t="shared" si="321"/>
        <v>0</v>
      </c>
      <c r="BG472" s="19">
        <f t="shared" si="322"/>
        <v>0</v>
      </c>
      <c r="BH472" s="19">
        <f t="shared" si="323"/>
        <v>0</v>
      </c>
      <c r="BI472" s="19">
        <f t="shared" si="324"/>
        <v>0</v>
      </c>
      <c r="BJ472" s="19">
        <f t="shared" si="325"/>
        <v>0</v>
      </c>
      <c r="BK472" s="19">
        <f t="shared" si="326"/>
        <v>0</v>
      </c>
      <c r="BL472" s="19">
        <f t="shared" si="327"/>
        <v>0</v>
      </c>
      <c r="BM472" s="19">
        <f t="shared" si="328"/>
        <v>0</v>
      </c>
      <c r="BN472" s="19">
        <f t="shared" si="329"/>
        <v>1</v>
      </c>
      <c r="BO472" s="19">
        <f t="shared" si="330"/>
        <v>1</v>
      </c>
      <c r="BP472" s="19">
        <f t="shared" si="331"/>
        <v>0</v>
      </c>
      <c r="BQ472" s="19">
        <f t="shared" si="332"/>
        <v>1</v>
      </c>
      <c r="BR472" s="19">
        <f t="shared" si="333"/>
        <v>0</v>
      </c>
      <c r="BS472" s="19">
        <f t="shared" si="334"/>
        <v>0</v>
      </c>
      <c r="BT472" s="19">
        <f t="shared" si="335"/>
        <v>0</v>
      </c>
      <c r="BU472" s="19">
        <f t="shared" si="336"/>
        <v>0</v>
      </c>
      <c r="BV472" s="19">
        <f t="shared" si="337"/>
        <v>0</v>
      </c>
      <c r="BW472" s="19">
        <f t="shared" si="338"/>
        <v>0</v>
      </c>
      <c r="BY472" s="12" t="str">
        <f t="shared" si="339"/>
        <v/>
      </c>
      <c r="BZ472" s="12"/>
      <c r="CA472" s="12" t="str">
        <f t="shared" si="340"/>
        <v/>
      </c>
      <c r="CB472" s="12" t="str">
        <f t="shared" si="341"/>
        <v>PRD_BODY</v>
      </c>
      <c r="CC472" s="12" t="str">
        <f t="shared" si="342"/>
        <v>PRD_BODY</v>
      </c>
    </row>
    <row r="473" spans="1:81" ht="14.25" customHeight="1" x14ac:dyDescent="0.35">
      <c r="A473" s="77" t="str">
        <f t="shared" si="306"/>
        <v>Not Completed</v>
      </c>
      <c r="C473" s="19">
        <f t="shared" si="343"/>
        <v>472</v>
      </c>
      <c r="D473" s="14" t="str">
        <f t="shared" si="307"/>
        <v/>
      </c>
      <c r="E473" s="15"/>
      <c r="F473" s="15"/>
      <c r="G473" s="15"/>
      <c r="H473" s="20" t="str">
        <f t="shared" si="308"/>
        <v/>
      </c>
      <c r="I473" s="15"/>
      <c r="J473" s="15"/>
      <c r="K473" s="65"/>
      <c r="L473" s="65"/>
      <c r="M473" s="15"/>
      <c r="N473" s="15"/>
      <c r="O473" s="15"/>
      <c r="P473" s="16"/>
      <c r="Q473" s="21" t="str">
        <f>IF(ISBLANK(O473)=TRUE,"",VLOOKUP(O473,'validation code'!$X$35:$Y$38,2,0))</f>
        <v/>
      </c>
      <c r="R473" s="84" t="e">
        <f t="shared" si="309"/>
        <v>#VALUE!</v>
      </c>
      <c r="S473" s="16"/>
      <c r="T473" s="83" t="e">
        <f t="shared" si="310"/>
        <v>#VALUE!</v>
      </c>
      <c r="U473" s="66"/>
      <c r="V473" s="66"/>
      <c r="W473" s="66"/>
      <c r="X473" s="66"/>
      <c r="Y473" s="76"/>
      <c r="Z473" s="66"/>
      <c r="AA473" s="76"/>
      <c r="AB473" s="79">
        <f t="shared" si="344"/>
        <v>0</v>
      </c>
      <c r="AC473" s="79">
        <f t="shared" si="344"/>
        <v>0</v>
      </c>
      <c r="AD473" s="79">
        <f t="shared" si="344"/>
        <v>0</v>
      </c>
      <c r="AE473" s="79">
        <f t="shared" si="344"/>
        <v>0</v>
      </c>
      <c r="AF473" s="79">
        <f t="shared" si="344"/>
        <v>0</v>
      </c>
      <c r="AG473" s="79">
        <f t="shared" si="344"/>
        <v>0</v>
      </c>
      <c r="AH473" s="79">
        <f t="shared" si="344"/>
        <v>0</v>
      </c>
      <c r="AI473" s="79">
        <f t="shared" si="344"/>
        <v>0</v>
      </c>
      <c r="AJ473" s="79">
        <f t="shared" si="344"/>
        <v>0</v>
      </c>
      <c r="AK473" s="79">
        <f t="shared" si="344"/>
        <v>0</v>
      </c>
      <c r="AL473" s="79">
        <f t="shared" si="344"/>
        <v>0</v>
      </c>
      <c r="AM473" s="79">
        <f t="shared" si="344"/>
        <v>0</v>
      </c>
      <c r="AN473" s="68" t="e">
        <f t="shared" si="311"/>
        <v>#VALUE!</v>
      </c>
      <c r="AP473" s="77" t="str">
        <f>IF(ISBLANK(F473),"",VLOOKUP(F473,'validation code'!$T$64:$U$120,2,0))</f>
        <v/>
      </c>
      <c r="AQ473" s="77" t="str">
        <f>IF(ISBLANK(F473),"",VLOOKUP(F473,'validation code'!$T$3:$U$59,2,0))</f>
        <v/>
      </c>
      <c r="AR473" s="77" t="str">
        <f>IF(ISBLANK(M473)=TRUE,"",VLOOKUP(M473,'validation code'!$X$48:$Y$49,2,0))</f>
        <v/>
      </c>
      <c r="AS473" s="77" t="str">
        <f>IF(ISBLANK(F473)=TRUE,"",VLOOKUP(F473,'validation code'!$A$22:$B$79,2,0))</f>
        <v/>
      </c>
      <c r="AU473" s="77" t="s">
        <v>40</v>
      </c>
      <c r="AV473" s="77" t="str">
        <f>IF(ISBLANK($B$2)=TRUE,"",VLOOKUP($B$2,'validation code'!$W$54:$X$69,2,0))</f>
        <v>PRB</v>
      </c>
      <c r="AW473" s="77" t="str">
        <f t="shared" si="312"/>
        <v>01</v>
      </c>
      <c r="AX473" s="77" t="str">
        <f t="shared" si="313"/>
        <v/>
      </c>
      <c r="AY473" s="77" t="str">
        <f t="shared" si="314"/>
        <v>0472</v>
      </c>
      <c r="AZ473" s="77" t="str">
        <f t="shared" si="315"/>
        <v>EX-22-PRB-01--0472</v>
      </c>
      <c r="BA473" s="77" t="str">
        <f t="shared" si="316"/>
        <v>Not Completed</v>
      </c>
      <c r="BB473" s="19">
        <f t="shared" si="317"/>
        <v>0</v>
      </c>
      <c r="BC473" s="19">
        <f t="shared" si="318"/>
        <v>0</v>
      </c>
      <c r="BD473" s="19">
        <f t="shared" si="319"/>
        <v>0</v>
      </c>
      <c r="BE473" s="19">
        <f t="shared" si="320"/>
        <v>1</v>
      </c>
      <c r="BF473" s="19">
        <f t="shared" si="321"/>
        <v>0</v>
      </c>
      <c r="BG473" s="19">
        <f t="shared" si="322"/>
        <v>0</v>
      </c>
      <c r="BH473" s="19">
        <f t="shared" si="323"/>
        <v>0</v>
      </c>
      <c r="BI473" s="19">
        <f t="shared" si="324"/>
        <v>0</v>
      </c>
      <c r="BJ473" s="19">
        <f t="shared" si="325"/>
        <v>0</v>
      </c>
      <c r="BK473" s="19">
        <f t="shared" si="326"/>
        <v>0</v>
      </c>
      <c r="BL473" s="19">
        <f t="shared" si="327"/>
        <v>0</v>
      </c>
      <c r="BM473" s="19">
        <f t="shared" si="328"/>
        <v>0</v>
      </c>
      <c r="BN473" s="19">
        <f t="shared" si="329"/>
        <v>1</v>
      </c>
      <c r="BO473" s="19">
        <f t="shared" si="330"/>
        <v>1</v>
      </c>
      <c r="BP473" s="19">
        <f t="shared" si="331"/>
        <v>0</v>
      </c>
      <c r="BQ473" s="19">
        <f t="shared" si="332"/>
        <v>1</v>
      </c>
      <c r="BR473" s="19">
        <f t="shared" si="333"/>
        <v>0</v>
      </c>
      <c r="BS473" s="19">
        <f t="shared" si="334"/>
        <v>0</v>
      </c>
      <c r="BT473" s="19">
        <f t="shared" si="335"/>
        <v>0</v>
      </c>
      <c r="BU473" s="19">
        <f t="shared" si="336"/>
        <v>0</v>
      </c>
      <c r="BV473" s="19">
        <f t="shared" si="337"/>
        <v>0</v>
      </c>
      <c r="BW473" s="19">
        <f t="shared" si="338"/>
        <v>0</v>
      </c>
      <c r="BY473" s="12" t="str">
        <f t="shared" si="339"/>
        <v/>
      </c>
      <c r="BZ473" s="12"/>
      <c r="CA473" s="12" t="str">
        <f t="shared" si="340"/>
        <v/>
      </c>
      <c r="CB473" s="12" t="str">
        <f t="shared" si="341"/>
        <v>PRD_BODY</v>
      </c>
      <c r="CC473" s="12" t="str">
        <f t="shared" si="342"/>
        <v>PRD_BODY</v>
      </c>
    </row>
    <row r="474" spans="1:81" ht="14.25" customHeight="1" x14ac:dyDescent="0.35">
      <c r="A474" s="77" t="str">
        <f t="shared" si="306"/>
        <v>Not Completed</v>
      </c>
      <c r="C474" s="19">
        <f t="shared" si="343"/>
        <v>473</v>
      </c>
      <c r="D474" s="14" t="str">
        <f t="shared" si="307"/>
        <v/>
      </c>
      <c r="E474" s="15"/>
      <c r="F474" s="15"/>
      <c r="G474" s="15"/>
      <c r="H474" s="20" t="str">
        <f t="shared" si="308"/>
        <v/>
      </c>
      <c r="I474" s="15"/>
      <c r="J474" s="15"/>
      <c r="K474" s="65"/>
      <c r="L474" s="65"/>
      <c r="M474" s="15"/>
      <c r="N474" s="15"/>
      <c r="O474" s="15"/>
      <c r="P474" s="16"/>
      <c r="Q474" s="21" t="str">
        <f>IF(ISBLANK(O474)=TRUE,"",VLOOKUP(O474,'validation code'!$X$35:$Y$38,2,0))</f>
        <v/>
      </c>
      <c r="R474" s="84" t="e">
        <f t="shared" si="309"/>
        <v>#VALUE!</v>
      </c>
      <c r="S474" s="16"/>
      <c r="T474" s="83" t="e">
        <f t="shared" si="310"/>
        <v>#VALUE!</v>
      </c>
      <c r="U474" s="66"/>
      <c r="V474" s="66"/>
      <c r="W474" s="66"/>
      <c r="X474" s="66"/>
      <c r="Y474" s="76"/>
      <c r="Z474" s="66"/>
      <c r="AA474" s="76"/>
      <c r="AB474" s="79">
        <f t="shared" si="344"/>
        <v>0</v>
      </c>
      <c r="AC474" s="79">
        <f t="shared" si="344"/>
        <v>0</v>
      </c>
      <c r="AD474" s="79">
        <f t="shared" si="344"/>
        <v>0</v>
      </c>
      <c r="AE474" s="79">
        <f t="shared" si="344"/>
        <v>0</v>
      </c>
      <c r="AF474" s="79">
        <f t="shared" si="344"/>
        <v>0</v>
      </c>
      <c r="AG474" s="79">
        <f t="shared" si="344"/>
        <v>0</v>
      </c>
      <c r="AH474" s="79">
        <f t="shared" si="344"/>
        <v>0</v>
      </c>
      <c r="AI474" s="79">
        <f t="shared" si="344"/>
        <v>0</v>
      </c>
      <c r="AJ474" s="79">
        <f t="shared" si="344"/>
        <v>0</v>
      </c>
      <c r="AK474" s="79">
        <f t="shared" si="344"/>
        <v>0</v>
      </c>
      <c r="AL474" s="79">
        <f t="shared" si="344"/>
        <v>0</v>
      </c>
      <c r="AM474" s="79">
        <f t="shared" si="344"/>
        <v>0</v>
      </c>
      <c r="AN474" s="68" t="e">
        <f t="shared" si="311"/>
        <v>#VALUE!</v>
      </c>
      <c r="AP474" s="77" t="str">
        <f>IF(ISBLANK(F474),"",VLOOKUP(F474,'validation code'!$T$64:$U$120,2,0))</f>
        <v/>
      </c>
      <c r="AQ474" s="77" t="str">
        <f>IF(ISBLANK(F474),"",VLOOKUP(F474,'validation code'!$T$3:$U$59,2,0))</f>
        <v/>
      </c>
      <c r="AR474" s="77" t="str">
        <f>IF(ISBLANK(M474)=TRUE,"",VLOOKUP(M474,'validation code'!$X$48:$Y$49,2,0))</f>
        <v/>
      </c>
      <c r="AS474" s="77" t="str">
        <f>IF(ISBLANK(F474)=TRUE,"",VLOOKUP(F474,'validation code'!$A$22:$B$79,2,0))</f>
        <v/>
      </c>
      <c r="AU474" s="77" t="s">
        <v>40</v>
      </c>
      <c r="AV474" s="77" t="str">
        <f>IF(ISBLANK($B$2)=TRUE,"",VLOOKUP($B$2,'validation code'!$W$54:$X$69,2,0))</f>
        <v>PRB</v>
      </c>
      <c r="AW474" s="77" t="str">
        <f t="shared" si="312"/>
        <v>01</v>
      </c>
      <c r="AX474" s="77" t="str">
        <f t="shared" si="313"/>
        <v/>
      </c>
      <c r="AY474" s="77" t="str">
        <f t="shared" si="314"/>
        <v>0473</v>
      </c>
      <c r="AZ474" s="77" t="str">
        <f t="shared" si="315"/>
        <v>EX-22-PRB-01--0473</v>
      </c>
      <c r="BA474" s="77" t="str">
        <f t="shared" si="316"/>
        <v>Not Completed</v>
      </c>
      <c r="BB474" s="19">
        <f t="shared" si="317"/>
        <v>0</v>
      </c>
      <c r="BC474" s="19">
        <f t="shared" si="318"/>
        <v>0</v>
      </c>
      <c r="BD474" s="19">
        <f t="shared" si="319"/>
        <v>0</v>
      </c>
      <c r="BE474" s="19">
        <f t="shared" si="320"/>
        <v>1</v>
      </c>
      <c r="BF474" s="19">
        <f t="shared" si="321"/>
        <v>0</v>
      </c>
      <c r="BG474" s="19">
        <f t="shared" si="322"/>
        <v>0</v>
      </c>
      <c r="BH474" s="19">
        <f t="shared" si="323"/>
        <v>0</v>
      </c>
      <c r="BI474" s="19">
        <f t="shared" si="324"/>
        <v>0</v>
      </c>
      <c r="BJ474" s="19">
        <f t="shared" si="325"/>
        <v>0</v>
      </c>
      <c r="BK474" s="19">
        <f t="shared" si="326"/>
        <v>0</v>
      </c>
      <c r="BL474" s="19">
        <f t="shared" si="327"/>
        <v>0</v>
      </c>
      <c r="BM474" s="19">
        <f t="shared" si="328"/>
        <v>0</v>
      </c>
      <c r="BN474" s="19">
        <f t="shared" si="329"/>
        <v>1</v>
      </c>
      <c r="BO474" s="19">
        <f t="shared" si="330"/>
        <v>1</v>
      </c>
      <c r="BP474" s="19">
        <f t="shared" si="331"/>
        <v>0</v>
      </c>
      <c r="BQ474" s="19">
        <f t="shared" si="332"/>
        <v>1</v>
      </c>
      <c r="BR474" s="19">
        <f t="shared" si="333"/>
        <v>0</v>
      </c>
      <c r="BS474" s="19">
        <f t="shared" si="334"/>
        <v>0</v>
      </c>
      <c r="BT474" s="19">
        <f t="shared" si="335"/>
        <v>0</v>
      </c>
      <c r="BU474" s="19">
        <f t="shared" si="336"/>
        <v>0</v>
      </c>
      <c r="BV474" s="19">
        <f t="shared" si="337"/>
        <v>0</v>
      </c>
      <c r="BW474" s="19">
        <f t="shared" si="338"/>
        <v>0</v>
      </c>
      <c r="BY474" s="12" t="str">
        <f t="shared" si="339"/>
        <v/>
      </c>
      <c r="BZ474" s="12"/>
      <c r="CA474" s="12" t="str">
        <f t="shared" si="340"/>
        <v/>
      </c>
      <c r="CB474" s="12" t="str">
        <f t="shared" si="341"/>
        <v>PRD_BODY</v>
      </c>
      <c r="CC474" s="12" t="str">
        <f t="shared" si="342"/>
        <v>PRD_BODY</v>
      </c>
    </row>
    <row r="475" spans="1:81" ht="14.25" customHeight="1" x14ac:dyDescent="0.35">
      <c r="A475" s="77" t="str">
        <f t="shared" si="306"/>
        <v>Not Completed</v>
      </c>
      <c r="C475" s="19">
        <f t="shared" si="343"/>
        <v>474</v>
      </c>
      <c r="D475" s="14" t="str">
        <f t="shared" si="307"/>
        <v/>
      </c>
      <c r="E475" s="15"/>
      <c r="F475" s="15"/>
      <c r="G475" s="15"/>
      <c r="H475" s="20" t="str">
        <f t="shared" si="308"/>
        <v/>
      </c>
      <c r="I475" s="15"/>
      <c r="J475" s="15"/>
      <c r="K475" s="65"/>
      <c r="L475" s="65"/>
      <c r="M475" s="15"/>
      <c r="N475" s="15"/>
      <c r="O475" s="15"/>
      <c r="P475" s="16"/>
      <c r="Q475" s="21" t="str">
        <f>IF(ISBLANK(O475)=TRUE,"",VLOOKUP(O475,'validation code'!$X$35:$Y$38,2,0))</f>
        <v/>
      </c>
      <c r="R475" s="84" t="e">
        <f t="shared" si="309"/>
        <v>#VALUE!</v>
      </c>
      <c r="S475" s="16"/>
      <c r="T475" s="83" t="e">
        <f t="shared" si="310"/>
        <v>#VALUE!</v>
      </c>
      <c r="U475" s="66"/>
      <c r="V475" s="66"/>
      <c r="W475" s="66"/>
      <c r="X475" s="66"/>
      <c r="Y475" s="76"/>
      <c r="Z475" s="66"/>
      <c r="AA475" s="76"/>
      <c r="AB475" s="79">
        <f t="shared" si="344"/>
        <v>0</v>
      </c>
      <c r="AC475" s="79">
        <f t="shared" si="344"/>
        <v>0</v>
      </c>
      <c r="AD475" s="79">
        <f t="shared" si="344"/>
        <v>0</v>
      </c>
      <c r="AE475" s="79">
        <f t="shared" si="344"/>
        <v>0</v>
      </c>
      <c r="AF475" s="79">
        <f t="shared" si="344"/>
        <v>0</v>
      </c>
      <c r="AG475" s="79">
        <f t="shared" si="344"/>
        <v>0</v>
      </c>
      <c r="AH475" s="79">
        <f t="shared" si="344"/>
        <v>0</v>
      </c>
      <c r="AI475" s="79">
        <f t="shared" si="344"/>
        <v>0</v>
      </c>
      <c r="AJ475" s="79">
        <f t="shared" si="344"/>
        <v>0</v>
      </c>
      <c r="AK475" s="79">
        <f t="shared" si="344"/>
        <v>0</v>
      </c>
      <c r="AL475" s="79">
        <f t="shared" si="344"/>
        <v>0</v>
      </c>
      <c r="AM475" s="79">
        <f t="shared" si="344"/>
        <v>0</v>
      </c>
      <c r="AN475" s="68" t="e">
        <f t="shared" si="311"/>
        <v>#VALUE!</v>
      </c>
      <c r="AP475" s="77" t="str">
        <f>IF(ISBLANK(F475),"",VLOOKUP(F475,'validation code'!$T$64:$U$120,2,0))</f>
        <v/>
      </c>
      <c r="AQ475" s="77" t="str">
        <f>IF(ISBLANK(F475),"",VLOOKUP(F475,'validation code'!$T$3:$U$59,2,0))</f>
        <v/>
      </c>
      <c r="AR475" s="77" t="str">
        <f>IF(ISBLANK(M475)=TRUE,"",VLOOKUP(M475,'validation code'!$X$48:$Y$49,2,0))</f>
        <v/>
      </c>
      <c r="AS475" s="77" t="str">
        <f>IF(ISBLANK(F475)=TRUE,"",VLOOKUP(F475,'validation code'!$A$22:$B$79,2,0))</f>
        <v/>
      </c>
      <c r="AU475" s="77" t="s">
        <v>40</v>
      </c>
      <c r="AV475" s="77" t="str">
        <f>IF(ISBLANK($B$2)=TRUE,"",VLOOKUP($B$2,'validation code'!$W$54:$X$69,2,0))</f>
        <v>PRB</v>
      </c>
      <c r="AW475" s="77" t="str">
        <f t="shared" si="312"/>
        <v>01</v>
      </c>
      <c r="AX475" s="77" t="str">
        <f t="shared" si="313"/>
        <v/>
      </c>
      <c r="AY475" s="77" t="str">
        <f t="shared" si="314"/>
        <v>0474</v>
      </c>
      <c r="AZ475" s="77" t="str">
        <f t="shared" si="315"/>
        <v>EX-22-PRB-01--0474</v>
      </c>
      <c r="BA475" s="77" t="str">
        <f t="shared" si="316"/>
        <v>Not Completed</v>
      </c>
      <c r="BB475" s="19">
        <f t="shared" si="317"/>
        <v>0</v>
      </c>
      <c r="BC475" s="19">
        <f t="shared" si="318"/>
        <v>0</v>
      </c>
      <c r="BD475" s="19">
        <f t="shared" si="319"/>
        <v>0</v>
      </c>
      <c r="BE475" s="19">
        <f t="shared" si="320"/>
        <v>1</v>
      </c>
      <c r="BF475" s="19">
        <f t="shared" si="321"/>
        <v>0</v>
      </c>
      <c r="BG475" s="19">
        <f t="shared" si="322"/>
        <v>0</v>
      </c>
      <c r="BH475" s="19">
        <f t="shared" si="323"/>
        <v>0</v>
      </c>
      <c r="BI475" s="19">
        <f t="shared" si="324"/>
        <v>0</v>
      </c>
      <c r="BJ475" s="19">
        <f t="shared" si="325"/>
        <v>0</v>
      </c>
      <c r="BK475" s="19">
        <f t="shared" si="326"/>
        <v>0</v>
      </c>
      <c r="BL475" s="19">
        <f t="shared" si="327"/>
        <v>0</v>
      </c>
      <c r="BM475" s="19">
        <f t="shared" si="328"/>
        <v>0</v>
      </c>
      <c r="BN475" s="19">
        <f t="shared" si="329"/>
        <v>1</v>
      </c>
      <c r="BO475" s="19">
        <f t="shared" si="330"/>
        <v>1</v>
      </c>
      <c r="BP475" s="19">
        <f t="shared" si="331"/>
        <v>0</v>
      </c>
      <c r="BQ475" s="19">
        <f t="shared" si="332"/>
        <v>1</v>
      </c>
      <c r="BR475" s="19">
        <f t="shared" si="333"/>
        <v>0</v>
      </c>
      <c r="BS475" s="19">
        <f t="shared" si="334"/>
        <v>0</v>
      </c>
      <c r="BT475" s="19">
        <f t="shared" si="335"/>
        <v>0</v>
      </c>
      <c r="BU475" s="19">
        <f t="shared" si="336"/>
        <v>0</v>
      </c>
      <c r="BV475" s="19">
        <f t="shared" si="337"/>
        <v>0</v>
      </c>
      <c r="BW475" s="19">
        <f t="shared" si="338"/>
        <v>0</v>
      </c>
      <c r="BY475" s="12" t="str">
        <f t="shared" si="339"/>
        <v/>
      </c>
      <c r="BZ475" s="12"/>
      <c r="CA475" s="12" t="str">
        <f t="shared" si="340"/>
        <v/>
      </c>
      <c r="CB475" s="12" t="str">
        <f t="shared" si="341"/>
        <v>PRD_BODY</v>
      </c>
      <c r="CC475" s="12" t="str">
        <f t="shared" si="342"/>
        <v>PRD_BODY</v>
      </c>
    </row>
    <row r="476" spans="1:81" ht="14.25" customHeight="1" x14ac:dyDescent="0.35">
      <c r="A476" s="77" t="str">
        <f t="shared" si="306"/>
        <v>Not Completed</v>
      </c>
      <c r="C476" s="19">
        <f t="shared" si="343"/>
        <v>475</v>
      </c>
      <c r="D476" s="14" t="str">
        <f t="shared" si="307"/>
        <v/>
      </c>
      <c r="E476" s="15"/>
      <c r="F476" s="15"/>
      <c r="G476" s="15"/>
      <c r="H476" s="20" t="str">
        <f t="shared" si="308"/>
        <v/>
      </c>
      <c r="I476" s="15"/>
      <c r="J476" s="15"/>
      <c r="K476" s="65"/>
      <c r="L476" s="65"/>
      <c r="M476" s="15"/>
      <c r="N476" s="15"/>
      <c r="O476" s="15"/>
      <c r="P476" s="16"/>
      <c r="Q476" s="21" t="str">
        <f>IF(ISBLANK(O476)=TRUE,"",VLOOKUP(O476,'validation code'!$X$35:$Y$38,2,0))</f>
        <v/>
      </c>
      <c r="R476" s="84" t="e">
        <f t="shared" si="309"/>
        <v>#VALUE!</v>
      </c>
      <c r="S476" s="16"/>
      <c r="T476" s="83" t="e">
        <f t="shared" si="310"/>
        <v>#VALUE!</v>
      </c>
      <c r="U476" s="66"/>
      <c r="V476" s="66"/>
      <c r="W476" s="66"/>
      <c r="X476" s="66"/>
      <c r="Y476" s="76"/>
      <c r="Z476" s="66"/>
      <c r="AA476" s="76"/>
      <c r="AB476" s="79">
        <f t="shared" si="344"/>
        <v>0</v>
      </c>
      <c r="AC476" s="79">
        <f t="shared" si="344"/>
        <v>0</v>
      </c>
      <c r="AD476" s="79">
        <f t="shared" si="344"/>
        <v>0</v>
      </c>
      <c r="AE476" s="79">
        <f t="shared" si="344"/>
        <v>0</v>
      </c>
      <c r="AF476" s="79">
        <f t="shared" si="344"/>
        <v>0</v>
      </c>
      <c r="AG476" s="79">
        <f t="shared" si="344"/>
        <v>0</v>
      </c>
      <c r="AH476" s="79">
        <f t="shared" si="344"/>
        <v>0</v>
      </c>
      <c r="AI476" s="79">
        <f t="shared" si="344"/>
        <v>0</v>
      </c>
      <c r="AJ476" s="79">
        <f t="shared" si="344"/>
        <v>0</v>
      </c>
      <c r="AK476" s="79">
        <f t="shared" si="344"/>
        <v>0</v>
      </c>
      <c r="AL476" s="79">
        <f t="shared" si="344"/>
        <v>0</v>
      </c>
      <c r="AM476" s="79">
        <f t="shared" si="344"/>
        <v>0</v>
      </c>
      <c r="AN476" s="68" t="e">
        <f t="shared" si="311"/>
        <v>#VALUE!</v>
      </c>
      <c r="AP476" s="77" t="str">
        <f>IF(ISBLANK(F476),"",VLOOKUP(F476,'validation code'!$T$64:$U$120,2,0))</f>
        <v/>
      </c>
      <c r="AQ476" s="77" t="str">
        <f>IF(ISBLANK(F476),"",VLOOKUP(F476,'validation code'!$T$3:$U$59,2,0))</f>
        <v/>
      </c>
      <c r="AR476" s="77" t="str">
        <f>IF(ISBLANK(M476)=TRUE,"",VLOOKUP(M476,'validation code'!$X$48:$Y$49,2,0))</f>
        <v/>
      </c>
      <c r="AS476" s="77" t="str">
        <f>IF(ISBLANK(F476)=TRUE,"",VLOOKUP(F476,'validation code'!$A$22:$B$79,2,0))</f>
        <v/>
      </c>
      <c r="AU476" s="77" t="s">
        <v>40</v>
      </c>
      <c r="AV476" s="77" t="str">
        <f>IF(ISBLANK($B$2)=TRUE,"",VLOOKUP($B$2,'validation code'!$W$54:$X$69,2,0))</f>
        <v>PRB</v>
      </c>
      <c r="AW476" s="77" t="str">
        <f t="shared" si="312"/>
        <v>01</v>
      </c>
      <c r="AX476" s="77" t="str">
        <f t="shared" si="313"/>
        <v/>
      </c>
      <c r="AY476" s="77" t="str">
        <f t="shared" si="314"/>
        <v>0475</v>
      </c>
      <c r="AZ476" s="77" t="str">
        <f t="shared" si="315"/>
        <v>EX-22-PRB-01--0475</v>
      </c>
      <c r="BA476" s="77" t="str">
        <f t="shared" si="316"/>
        <v>Not Completed</v>
      </c>
      <c r="BB476" s="19">
        <f t="shared" si="317"/>
        <v>0</v>
      </c>
      <c r="BC476" s="19">
        <f t="shared" si="318"/>
        <v>0</v>
      </c>
      <c r="BD476" s="19">
        <f t="shared" si="319"/>
        <v>0</v>
      </c>
      <c r="BE476" s="19">
        <f t="shared" si="320"/>
        <v>1</v>
      </c>
      <c r="BF476" s="19">
        <f t="shared" si="321"/>
        <v>0</v>
      </c>
      <c r="BG476" s="19">
        <f t="shared" si="322"/>
        <v>0</v>
      </c>
      <c r="BH476" s="19">
        <f t="shared" si="323"/>
        <v>0</v>
      </c>
      <c r="BI476" s="19">
        <f t="shared" si="324"/>
        <v>0</v>
      </c>
      <c r="BJ476" s="19">
        <f t="shared" si="325"/>
        <v>0</v>
      </c>
      <c r="BK476" s="19">
        <f t="shared" si="326"/>
        <v>0</v>
      </c>
      <c r="BL476" s="19">
        <f t="shared" si="327"/>
        <v>0</v>
      </c>
      <c r="BM476" s="19">
        <f t="shared" si="328"/>
        <v>0</v>
      </c>
      <c r="BN476" s="19">
        <f t="shared" si="329"/>
        <v>1</v>
      </c>
      <c r="BO476" s="19">
        <f t="shared" si="330"/>
        <v>1</v>
      </c>
      <c r="BP476" s="19">
        <f t="shared" si="331"/>
        <v>0</v>
      </c>
      <c r="BQ476" s="19">
        <f t="shared" si="332"/>
        <v>1</v>
      </c>
      <c r="BR476" s="19">
        <f t="shared" si="333"/>
        <v>0</v>
      </c>
      <c r="BS476" s="19">
        <f t="shared" si="334"/>
        <v>0</v>
      </c>
      <c r="BT476" s="19">
        <f t="shared" si="335"/>
        <v>0</v>
      </c>
      <c r="BU476" s="19">
        <f t="shared" si="336"/>
        <v>0</v>
      </c>
      <c r="BV476" s="19">
        <f t="shared" si="337"/>
        <v>0</v>
      </c>
      <c r="BW476" s="19">
        <f t="shared" si="338"/>
        <v>0</v>
      </c>
      <c r="BY476" s="12" t="str">
        <f t="shared" si="339"/>
        <v/>
      </c>
      <c r="BZ476" s="12"/>
      <c r="CA476" s="12" t="str">
        <f t="shared" si="340"/>
        <v/>
      </c>
      <c r="CB476" s="12" t="str">
        <f t="shared" si="341"/>
        <v>PRD_BODY</v>
      </c>
      <c r="CC476" s="12" t="str">
        <f t="shared" si="342"/>
        <v>PRD_BODY</v>
      </c>
    </row>
    <row r="477" spans="1:81" ht="14.25" customHeight="1" x14ac:dyDescent="0.35">
      <c r="A477" s="77" t="str">
        <f t="shared" si="306"/>
        <v>Not Completed</v>
      </c>
      <c r="C477" s="19">
        <f t="shared" si="343"/>
        <v>476</v>
      </c>
      <c r="D477" s="14" t="str">
        <f t="shared" si="307"/>
        <v/>
      </c>
      <c r="E477" s="15"/>
      <c r="F477" s="15"/>
      <c r="G477" s="15"/>
      <c r="H477" s="20" t="str">
        <f t="shared" si="308"/>
        <v/>
      </c>
      <c r="I477" s="15"/>
      <c r="J477" s="15"/>
      <c r="K477" s="65"/>
      <c r="L477" s="65"/>
      <c r="M477" s="15"/>
      <c r="N477" s="15"/>
      <c r="O477" s="15"/>
      <c r="P477" s="16"/>
      <c r="Q477" s="21" t="str">
        <f>IF(ISBLANK(O477)=TRUE,"",VLOOKUP(O477,'validation code'!$X$35:$Y$38,2,0))</f>
        <v/>
      </c>
      <c r="R477" s="84" t="e">
        <f t="shared" si="309"/>
        <v>#VALUE!</v>
      </c>
      <c r="S477" s="16"/>
      <c r="T477" s="83" t="e">
        <f t="shared" si="310"/>
        <v>#VALUE!</v>
      </c>
      <c r="U477" s="66"/>
      <c r="V477" s="66"/>
      <c r="W477" s="66"/>
      <c r="X477" s="66"/>
      <c r="Y477" s="76"/>
      <c r="Z477" s="66"/>
      <c r="AA477" s="76"/>
      <c r="AB477" s="79">
        <f t="shared" si="344"/>
        <v>0</v>
      </c>
      <c r="AC477" s="79">
        <f t="shared" si="344"/>
        <v>0</v>
      </c>
      <c r="AD477" s="79">
        <f t="shared" si="344"/>
        <v>0</v>
      </c>
      <c r="AE477" s="79">
        <f t="shared" si="344"/>
        <v>0</v>
      </c>
      <c r="AF477" s="79">
        <f t="shared" si="344"/>
        <v>0</v>
      </c>
      <c r="AG477" s="79">
        <f t="shared" si="344"/>
        <v>0</v>
      </c>
      <c r="AH477" s="79">
        <f t="shared" si="344"/>
        <v>0</v>
      </c>
      <c r="AI477" s="79">
        <f t="shared" si="344"/>
        <v>0</v>
      </c>
      <c r="AJ477" s="79">
        <f t="shared" si="344"/>
        <v>0</v>
      </c>
      <c r="AK477" s="79">
        <f t="shared" si="344"/>
        <v>0</v>
      </c>
      <c r="AL477" s="79">
        <f t="shared" si="344"/>
        <v>0</v>
      </c>
      <c r="AM477" s="79">
        <f t="shared" si="344"/>
        <v>0</v>
      </c>
      <c r="AN477" s="68" t="e">
        <f t="shared" si="311"/>
        <v>#VALUE!</v>
      </c>
      <c r="AP477" s="77" t="str">
        <f>IF(ISBLANK(F477),"",VLOOKUP(F477,'validation code'!$T$64:$U$120,2,0))</f>
        <v/>
      </c>
      <c r="AQ477" s="77" t="str">
        <f>IF(ISBLANK(F477),"",VLOOKUP(F477,'validation code'!$T$3:$U$59,2,0))</f>
        <v/>
      </c>
      <c r="AR477" s="77" t="str">
        <f>IF(ISBLANK(M477)=TRUE,"",VLOOKUP(M477,'validation code'!$X$48:$Y$49,2,0))</f>
        <v/>
      </c>
      <c r="AS477" s="77" t="str">
        <f>IF(ISBLANK(F477)=TRUE,"",VLOOKUP(F477,'validation code'!$A$22:$B$79,2,0))</f>
        <v/>
      </c>
      <c r="AU477" s="77" t="s">
        <v>40</v>
      </c>
      <c r="AV477" s="77" t="str">
        <f>IF(ISBLANK($B$2)=TRUE,"",VLOOKUP($B$2,'validation code'!$W$54:$X$69,2,0))</f>
        <v>PRB</v>
      </c>
      <c r="AW477" s="77" t="str">
        <f t="shared" si="312"/>
        <v>01</v>
      </c>
      <c r="AX477" s="77" t="str">
        <f t="shared" si="313"/>
        <v/>
      </c>
      <c r="AY477" s="77" t="str">
        <f t="shared" si="314"/>
        <v>0476</v>
      </c>
      <c r="AZ477" s="77" t="str">
        <f t="shared" si="315"/>
        <v>EX-22-PRB-01--0476</v>
      </c>
      <c r="BA477" s="77" t="str">
        <f t="shared" si="316"/>
        <v>Not Completed</v>
      </c>
      <c r="BB477" s="19">
        <f t="shared" si="317"/>
        <v>0</v>
      </c>
      <c r="BC477" s="19">
        <f t="shared" si="318"/>
        <v>0</v>
      </c>
      <c r="BD477" s="19">
        <f t="shared" si="319"/>
        <v>0</v>
      </c>
      <c r="BE477" s="19">
        <f t="shared" si="320"/>
        <v>1</v>
      </c>
      <c r="BF477" s="19">
        <f t="shared" si="321"/>
        <v>0</v>
      </c>
      <c r="BG477" s="19">
        <f t="shared" si="322"/>
        <v>0</v>
      </c>
      <c r="BH477" s="19">
        <f t="shared" si="323"/>
        <v>0</v>
      </c>
      <c r="BI477" s="19">
        <f t="shared" si="324"/>
        <v>0</v>
      </c>
      <c r="BJ477" s="19">
        <f t="shared" si="325"/>
        <v>0</v>
      </c>
      <c r="BK477" s="19">
        <f t="shared" si="326"/>
        <v>0</v>
      </c>
      <c r="BL477" s="19">
        <f t="shared" si="327"/>
        <v>0</v>
      </c>
      <c r="BM477" s="19">
        <f t="shared" si="328"/>
        <v>0</v>
      </c>
      <c r="BN477" s="19">
        <f t="shared" si="329"/>
        <v>1</v>
      </c>
      <c r="BO477" s="19">
        <f t="shared" si="330"/>
        <v>1</v>
      </c>
      <c r="BP477" s="19">
        <f t="shared" si="331"/>
        <v>0</v>
      </c>
      <c r="BQ477" s="19">
        <f t="shared" si="332"/>
        <v>1</v>
      </c>
      <c r="BR477" s="19">
        <f t="shared" si="333"/>
        <v>0</v>
      </c>
      <c r="BS477" s="19">
        <f t="shared" si="334"/>
        <v>0</v>
      </c>
      <c r="BT477" s="19">
        <f t="shared" si="335"/>
        <v>0</v>
      </c>
      <c r="BU477" s="19">
        <f t="shared" si="336"/>
        <v>0</v>
      </c>
      <c r="BV477" s="19">
        <f t="shared" si="337"/>
        <v>0</v>
      </c>
      <c r="BW477" s="19">
        <f t="shared" si="338"/>
        <v>0</v>
      </c>
      <c r="BY477" s="12" t="str">
        <f t="shared" si="339"/>
        <v/>
      </c>
      <c r="BZ477" s="12"/>
      <c r="CA477" s="12" t="str">
        <f t="shared" si="340"/>
        <v/>
      </c>
      <c r="CB477" s="12" t="str">
        <f t="shared" si="341"/>
        <v>PRD_BODY</v>
      </c>
      <c r="CC477" s="12" t="str">
        <f t="shared" si="342"/>
        <v>PRD_BODY</v>
      </c>
    </row>
    <row r="478" spans="1:81" ht="14.25" customHeight="1" x14ac:dyDescent="0.35">
      <c r="A478" s="77" t="str">
        <f t="shared" si="306"/>
        <v>Not Completed</v>
      </c>
      <c r="C478" s="19">
        <f t="shared" si="343"/>
        <v>477</v>
      </c>
      <c r="D478" s="14" t="str">
        <f t="shared" si="307"/>
        <v/>
      </c>
      <c r="E478" s="15"/>
      <c r="F478" s="15"/>
      <c r="G478" s="15"/>
      <c r="H478" s="20" t="str">
        <f t="shared" si="308"/>
        <v/>
      </c>
      <c r="I478" s="15"/>
      <c r="J478" s="15"/>
      <c r="K478" s="65"/>
      <c r="L478" s="65"/>
      <c r="M478" s="15"/>
      <c r="N478" s="15"/>
      <c r="O478" s="15"/>
      <c r="P478" s="16"/>
      <c r="Q478" s="21" t="str">
        <f>IF(ISBLANK(O478)=TRUE,"",VLOOKUP(O478,'validation code'!$X$35:$Y$38,2,0))</f>
        <v/>
      </c>
      <c r="R478" s="84" t="e">
        <f t="shared" si="309"/>
        <v>#VALUE!</v>
      </c>
      <c r="S478" s="16"/>
      <c r="T478" s="83" t="e">
        <f t="shared" si="310"/>
        <v>#VALUE!</v>
      </c>
      <c r="U478" s="66"/>
      <c r="V478" s="66"/>
      <c r="W478" s="66"/>
      <c r="X478" s="66"/>
      <c r="Y478" s="76"/>
      <c r="Z478" s="66"/>
      <c r="AA478" s="76"/>
      <c r="AB478" s="79">
        <f t="shared" si="344"/>
        <v>0</v>
      </c>
      <c r="AC478" s="79">
        <f t="shared" si="344"/>
        <v>0</v>
      </c>
      <c r="AD478" s="79">
        <f t="shared" si="344"/>
        <v>0</v>
      </c>
      <c r="AE478" s="79">
        <f t="shared" si="344"/>
        <v>0</v>
      </c>
      <c r="AF478" s="79">
        <f t="shared" si="344"/>
        <v>0</v>
      </c>
      <c r="AG478" s="79">
        <f t="shared" si="344"/>
        <v>0</v>
      </c>
      <c r="AH478" s="79">
        <f t="shared" si="344"/>
        <v>0</v>
      </c>
      <c r="AI478" s="79">
        <f t="shared" si="344"/>
        <v>0</v>
      </c>
      <c r="AJ478" s="79">
        <f t="shared" si="344"/>
        <v>0</v>
      </c>
      <c r="AK478" s="79">
        <f t="shared" si="344"/>
        <v>0</v>
      </c>
      <c r="AL478" s="79">
        <f t="shared" si="344"/>
        <v>0</v>
      </c>
      <c r="AM478" s="79">
        <f t="shared" si="344"/>
        <v>0</v>
      </c>
      <c r="AN478" s="68" t="e">
        <f t="shared" si="311"/>
        <v>#VALUE!</v>
      </c>
      <c r="AP478" s="77" t="str">
        <f>IF(ISBLANK(F478),"",VLOOKUP(F478,'validation code'!$T$64:$U$120,2,0))</f>
        <v/>
      </c>
      <c r="AQ478" s="77" t="str">
        <f>IF(ISBLANK(F478),"",VLOOKUP(F478,'validation code'!$T$3:$U$59,2,0))</f>
        <v/>
      </c>
      <c r="AR478" s="77" t="str">
        <f>IF(ISBLANK(M478)=TRUE,"",VLOOKUP(M478,'validation code'!$X$48:$Y$49,2,0))</f>
        <v/>
      </c>
      <c r="AS478" s="77" t="str">
        <f>IF(ISBLANK(F478)=TRUE,"",VLOOKUP(F478,'validation code'!$A$22:$B$79,2,0))</f>
        <v/>
      </c>
      <c r="AU478" s="77" t="s">
        <v>40</v>
      </c>
      <c r="AV478" s="77" t="str">
        <f>IF(ISBLANK($B$2)=TRUE,"",VLOOKUP($B$2,'validation code'!$W$54:$X$69,2,0))</f>
        <v>PRB</v>
      </c>
      <c r="AW478" s="77" t="str">
        <f t="shared" si="312"/>
        <v>01</v>
      </c>
      <c r="AX478" s="77" t="str">
        <f t="shared" si="313"/>
        <v/>
      </c>
      <c r="AY478" s="77" t="str">
        <f t="shared" si="314"/>
        <v>0477</v>
      </c>
      <c r="AZ478" s="77" t="str">
        <f t="shared" si="315"/>
        <v>EX-22-PRB-01--0477</v>
      </c>
      <c r="BA478" s="77" t="str">
        <f t="shared" si="316"/>
        <v>Not Completed</v>
      </c>
      <c r="BB478" s="19">
        <f t="shared" si="317"/>
        <v>0</v>
      </c>
      <c r="BC478" s="19">
        <f t="shared" si="318"/>
        <v>0</v>
      </c>
      <c r="BD478" s="19">
        <f t="shared" si="319"/>
        <v>0</v>
      </c>
      <c r="BE478" s="19">
        <f t="shared" si="320"/>
        <v>1</v>
      </c>
      <c r="BF478" s="19">
        <f t="shared" si="321"/>
        <v>0</v>
      </c>
      <c r="BG478" s="19">
        <f t="shared" si="322"/>
        <v>0</v>
      </c>
      <c r="BH478" s="19">
        <f t="shared" si="323"/>
        <v>0</v>
      </c>
      <c r="BI478" s="19">
        <f t="shared" si="324"/>
        <v>0</v>
      </c>
      <c r="BJ478" s="19">
        <f t="shared" si="325"/>
        <v>0</v>
      </c>
      <c r="BK478" s="19">
        <f t="shared" si="326"/>
        <v>0</v>
      </c>
      <c r="BL478" s="19">
        <f t="shared" si="327"/>
        <v>0</v>
      </c>
      <c r="BM478" s="19">
        <f t="shared" si="328"/>
        <v>0</v>
      </c>
      <c r="BN478" s="19">
        <f t="shared" si="329"/>
        <v>1</v>
      </c>
      <c r="BO478" s="19">
        <f t="shared" si="330"/>
        <v>1</v>
      </c>
      <c r="BP478" s="19">
        <f t="shared" si="331"/>
        <v>0</v>
      </c>
      <c r="BQ478" s="19">
        <f t="shared" si="332"/>
        <v>1</v>
      </c>
      <c r="BR478" s="19">
        <f t="shared" si="333"/>
        <v>0</v>
      </c>
      <c r="BS478" s="19">
        <f t="shared" si="334"/>
        <v>0</v>
      </c>
      <c r="BT478" s="19">
        <f t="shared" si="335"/>
        <v>0</v>
      </c>
      <c r="BU478" s="19">
        <f t="shared" si="336"/>
        <v>0</v>
      </c>
      <c r="BV478" s="19">
        <f t="shared" si="337"/>
        <v>0</v>
      </c>
      <c r="BW478" s="19">
        <f t="shared" si="338"/>
        <v>0</v>
      </c>
      <c r="BY478" s="12" t="str">
        <f t="shared" si="339"/>
        <v/>
      </c>
      <c r="BZ478" s="12"/>
      <c r="CA478" s="12" t="str">
        <f t="shared" si="340"/>
        <v/>
      </c>
      <c r="CB478" s="12" t="str">
        <f t="shared" si="341"/>
        <v>PRD_BODY</v>
      </c>
      <c r="CC478" s="12" t="str">
        <f t="shared" si="342"/>
        <v>PRD_BODY</v>
      </c>
    </row>
    <row r="479" spans="1:81" ht="14.25" customHeight="1" x14ac:dyDescent="0.35">
      <c r="A479" s="77" t="str">
        <f t="shared" si="306"/>
        <v>Not Completed</v>
      </c>
      <c r="C479" s="19">
        <f t="shared" si="343"/>
        <v>478</v>
      </c>
      <c r="D479" s="14" t="str">
        <f t="shared" si="307"/>
        <v/>
      </c>
      <c r="E479" s="15"/>
      <c r="F479" s="15"/>
      <c r="G479" s="15"/>
      <c r="H479" s="20" t="str">
        <f t="shared" si="308"/>
        <v/>
      </c>
      <c r="I479" s="15"/>
      <c r="J479" s="15"/>
      <c r="K479" s="65"/>
      <c r="L479" s="65"/>
      <c r="M479" s="15"/>
      <c r="N479" s="15"/>
      <c r="O479" s="15"/>
      <c r="P479" s="16"/>
      <c r="Q479" s="21" t="str">
        <f>IF(ISBLANK(O479)=TRUE,"",VLOOKUP(O479,'validation code'!$X$35:$Y$38,2,0))</f>
        <v/>
      </c>
      <c r="R479" s="84" t="e">
        <f t="shared" si="309"/>
        <v>#VALUE!</v>
      </c>
      <c r="S479" s="16"/>
      <c r="T479" s="83" t="e">
        <f t="shared" si="310"/>
        <v>#VALUE!</v>
      </c>
      <c r="U479" s="66"/>
      <c r="V479" s="66"/>
      <c r="W479" s="66"/>
      <c r="X479" s="66"/>
      <c r="Y479" s="76"/>
      <c r="Z479" s="66"/>
      <c r="AA479" s="76"/>
      <c r="AB479" s="79">
        <f t="shared" si="344"/>
        <v>0</v>
      </c>
      <c r="AC479" s="79">
        <f t="shared" si="344"/>
        <v>0</v>
      </c>
      <c r="AD479" s="79">
        <f t="shared" si="344"/>
        <v>0</v>
      </c>
      <c r="AE479" s="79">
        <f t="shared" si="344"/>
        <v>0</v>
      </c>
      <c r="AF479" s="79">
        <f t="shared" si="344"/>
        <v>0</v>
      </c>
      <c r="AG479" s="79">
        <f t="shared" si="344"/>
        <v>0</v>
      </c>
      <c r="AH479" s="79">
        <f t="shared" si="344"/>
        <v>0</v>
      </c>
      <c r="AI479" s="79">
        <f t="shared" si="344"/>
        <v>0</v>
      </c>
      <c r="AJ479" s="79">
        <f t="shared" si="344"/>
        <v>0</v>
      </c>
      <c r="AK479" s="79">
        <f t="shared" si="344"/>
        <v>0</v>
      </c>
      <c r="AL479" s="79">
        <f t="shared" si="344"/>
        <v>0</v>
      </c>
      <c r="AM479" s="79">
        <f t="shared" si="344"/>
        <v>0</v>
      </c>
      <c r="AN479" s="68" t="e">
        <f t="shared" si="311"/>
        <v>#VALUE!</v>
      </c>
      <c r="AP479" s="77" t="str">
        <f>IF(ISBLANK(F479),"",VLOOKUP(F479,'validation code'!$T$64:$U$120,2,0))</f>
        <v/>
      </c>
      <c r="AQ479" s="77" t="str">
        <f>IF(ISBLANK(F479),"",VLOOKUP(F479,'validation code'!$T$3:$U$59,2,0))</f>
        <v/>
      </c>
      <c r="AR479" s="77" t="str">
        <f>IF(ISBLANK(M479)=TRUE,"",VLOOKUP(M479,'validation code'!$X$48:$Y$49,2,0))</f>
        <v/>
      </c>
      <c r="AS479" s="77" t="str">
        <f>IF(ISBLANK(F479)=TRUE,"",VLOOKUP(F479,'validation code'!$A$22:$B$79,2,0))</f>
        <v/>
      </c>
      <c r="AU479" s="77" t="s">
        <v>40</v>
      </c>
      <c r="AV479" s="77" t="str">
        <f>IF(ISBLANK($B$2)=TRUE,"",VLOOKUP($B$2,'validation code'!$W$54:$X$69,2,0))</f>
        <v>PRB</v>
      </c>
      <c r="AW479" s="77" t="str">
        <f t="shared" si="312"/>
        <v>01</v>
      </c>
      <c r="AX479" s="77" t="str">
        <f t="shared" si="313"/>
        <v/>
      </c>
      <c r="AY479" s="77" t="str">
        <f t="shared" si="314"/>
        <v>0478</v>
      </c>
      <c r="AZ479" s="77" t="str">
        <f t="shared" si="315"/>
        <v>EX-22-PRB-01--0478</v>
      </c>
      <c r="BA479" s="77" t="str">
        <f t="shared" si="316"/>
        <v>Not Completed</v>
      </c>
      <c r="BB479" s="19">
        <f t="shared" si="317"/>
        <v>0</v>
      </c>
      <c r="BC479" s="19">
        <f t="shared" si="318"/>
        <v>0</v>
      </c>
      <c r="BD479" s="19">
        <f t="shared" si="319"/>
        <v>0</v>
      </c>
      <c r="BE479" s="19">
        <f t="shared" si="320"/>
        <v>1</v>
      </c>
      <c r="BF479" s="19">
        <f t="shared" si="321"/>
        <v>0</v>
      </c>
      <c r="BG479" s="19">
        <f t="shared" si="322"/>
        <v>0</v>
      </c>
      <c r="BH479" s="19">
        <f t="shared" si="323"/>
        <v>0</v>
      </c>
      <c r="BI479" s="19">
        <f t="shared" si="324"/>
        <v>0</v>
      </c>
      <c r="BJ479" s="19">
        <f t="shared" si="325"/>
        <v>0</v>
      </c>
      <c r="BK479" s="19">
        <f t="shared" si="326"/>
        <v>0</v>
      </c>
      <c r="BL479" s="19">
        <f t="shared" si="327"/>
        <v>0</v>
      </c>
      <c r="BM479" s="19">
        <f t="shared" si="328"/>
        <v>0</v>
      </c>
      <c r="BN479" s="19">
        <f t="shared" si="329"/>
        <v>1</v>
      </c>
      <c r="BO479" s="19">
        <f t="shared" si="330"/>
        <v>1</v>
      </c>
      <c r="BP479" s="19">
        <f t="shared" si="331"/>
        <v>0</v>
      </c>
      <c r="BQ479" s="19">
        <f t="shared" si="332"/>
        <v>1</v>
      </c>
      <c r="BR479" s="19">
        <f t="shared" si="333"/>
        <v>0</v>
      </c>
      <c r="BS479" s="19">
        <f t="shared" si="334"/>
        <v>0</v>
      </c>
      <c r="BT479" s="19">
        <f t="shared" si="335"/>
        <v>0</v>
      </c>
      <c r="BU479" s="19">
        <f t="shared" si="336"/>
        <v>0</v>
      </c>
      <c r="BV479" s="19">
        <f t="shared" si="337"/>
        <v>0</v>
      </c>
      <c r="BW479" s="19">
        <f t="shared" si="338"/>
        <v>0</v>
      </c>
      <c r="BY479" s="12" t="str">
        <f t="shared" si="339"/>
        <v/>
      </c>
      <c r="BZ479" s="12"/>
      <c r="CA479" s="12" t="str">
        <f t="shared" si="340"/>
        <v/>
      </c>
      <c r="CB479" s="12" t="str">
        <f t="shared" si="341"/>
        <v>PRD_BODY</v>
      </c>
      <c r="CC479" s="12" t="str">
        <f t="shared" si="342"/>
        <v>PRD_BODY</v>
      </c>
    </row>
    <row r="480" spans="1:81" ht="14.25" customHeight="1" x14ac:dyDescent="0.35">
      <c r="A480" s="77" t="str">
        <f t="shared" si="306"/>
        <v>Not Completed</v>
      </c>
      <c r="C480" s="19">
        <f t="shared" si="343"/>
        <v>479</v>
      </c>
      <c r="D480" s="14" t="str">
        <f t="shared" si="307"/>
        <v/>
      </c>
      <c r="E480" s="15"/>
      <c r="F480" s="15"/>
      <c r="G480" s="15"/>
      <c r="H480" s="20" t="str">
        <f t="shared" si="308"/>
        <v/>
      </c>
      <c r="I480" s="15"/>
      <c r="J480" s="15"/>
      <c r="K480" s="65"/>
      <c r="L480" s="65"/>
      <c r="M480" s="15"/>
      <c r="N480" s="15"/>
      <c r="O480" s="15"/>
      <c r="P480" s="16"/>
      <c r="Q480" s="21" t="str">
        <f>IF(ISBLANK(O480)=TRUE,"",VLOOKUP(O480,'validation code'!$X$35:$Y$38,2,0))</f>
        <v/>
      </c>
      <c r="R480" s="84" t="e">
        <f t="shared" si="309"/>
        <v>#VALUE!</v>
      </c>
      <c r="S480" s="16"/>
      <c r="T480" s="83" t="e">
        <f t="shared" si="310"/>
        <v>#VALUE!</v>
      </c>
      <c r="U480" s="66"/>
      <c r="V480" s="66"/>
      <c r="W480" s="66"/>
      <c r="X480" s="66"/>
      <c r="Y480" s="76"/>
      <c r="Z480" s="66"/>
      <c r="AA480" s="76"/>
      <c r="AB480" s="79">
        <f t="shared" si="344"/>
        <v>0</v>
      </c>
      <c r="AC480" s="79">
        <f t="shared" si="344"/>
        <v>0</v>
      </c>
      <c r="AD480" s="79">
        <f t="shared" si="344"/>
        <v>0</v>
      </c>
      <c r="AE480" s="79">
        <f t="shared" si="344"/>
        <v>0</v>
      </c>
      <c r="AF480" s="79">
        <f t="shared" si="344"/>
        <v>0</v>
      </c>
      <c r="AG480" s="79">
        <f t="shared" si="344"/>
        <v>0</v>
      </c>
      <c r="AH480" s="79">
        <f t="shared" si="344"/>
        <v>0</v>
      </c>
      <c r="AI480" s="79">
        <f t="shared" si="344"/>
        <v>0</v>
      </c>
      <c r="AJ480" s="79">
        <f t="shared" si="344"/>
        <v>0</v>
      </c>
      <c r="AK480" s="79">
        <f t="shared" si="344"/>
        <v>0</v>
      </c>
      <c r="AL480" s="79">
        <f t="shared" si="344"/>
        <v>0</v>
      </c>
      <c r="AM480" s="79">
        <f t="shared" si="344"/>
        <v>0</v>
      </c>
      <c r="AN480" s="68" t="e">
        <f t="shared" si="311"/>
        <v>#VALUE!</v>
      </c>
      <c r="AP480" s="77" t="str">
        <f>IF(ISBLANK(F480),"",VLOOKUP(F480,'validation code'!$T$64:$U$120,2,0))</f>
        <v/>
      </c>
      <c r="AQ480" s="77" t="str">
        <f>IF(ISBLANK(F480),"",VLOOKUP(F480,'validation code'!$T$3:$U$59,2,0))</f>
        <v/>
      </c>
      <c r="AR480" s="77" t="str">
        <f>IF(ISBLANK(M480)=TRUE,"",VLOOKUP(M480,'validation code'!$X$48:$Y$49,2,0))</f>
        <v/>
      </c>
      <c r="AS480" s="77" t="str">
        <f>IF(ISBLANK(F480)=TRUE,"",VLOOKUP(F480,'validation code'!$A$22:$B$79,2,0))</f>
        <v/>
      </c>
      <c r="AU480" s="77" t="s">
        <v>40</v>
      </c>
      <c r="AV480" s="77" t="str">
        <f>IF(ISBLANK($B$2)=TRUE,"",VLOOKUP($B$2,'validation code'!$W$54:$X$69,2,0))</f>
        <v>PRB</v>
      </c>
      <c r="AW480" s="77" t="str">
        <f t="shared" si="312"/>
        <v>01</v>
      </c>
      <c r="AX480" s="77" t="str">
        <f t="shared" si="313"/>
        <v/>
      </c>
      <c r="AY480" s="77" t="str">
        <f t="shared" si="314"/>
        <v>0479</v>
      </c>
      <c r="AZ480" s="77" t="str">
        <f t="shared" si="315"/>
        <v>EX-22-PRB-01--0479</v>
      </c>
      <c r="BA480" s="77" t="str">
        <f t="shared" si="316"/>
        <v>Not Completed</v>
      </c>
      <c r="BB480" s="19">
        <f t="shared" si="317"/>
        <v>0</v>
      </c>
      <c r="BC480" s="19">
        <f t="shared" si="318"/>
        <v>0</v>
      </c>
      <c r="BD480" s="19">
        <f t="shared" si="319"/>
        <v>0</v>
      </c>
      <c r="BE480" s="19">
        <f t="shared" si="320"/>
        <v>1</v>
      </c>
      <c r="BF480" s="19">
        <f t="shared" si="321"/>
        <v>0</v>
      </c>
      <c r="BG480" s="19">
        <f t="shared" si="322"/>
        <v>0</v>
      </c>
      <c r="BH480" s="19">
        <f t="shared" si="323"/>
        <v>0</v>
      </c>
      <c r="BI480" s="19">
        <f t="shared" si="324"/>
        <v>0</v>
      </c>
      <c r="BJ480" s="19">
        <f t="shared" si="325"/>
        <v>0</v>
      </c>
      <c r="BK480" s="19">
        <f t="shared" si="326"/>
        <v>0</v>
      </c>
      <c r="BL480" s="19">
        <f t="shared" si="327"/>
        <v>0</v>
      </c>
      <c r="BM480" s="19">
        <f t="shared" si="328"/>
        <v>0</v>
      </c>
      <c r="BN480" s="19">
        <f t="shared" si="329"/>
        <v>1</v>
      </c>
      <c r="BO480" s="19">
        <f t="shared" si="330"/>
        <v>1</v>
      </c>
      <c r="BP480" s="19">
        <f t="shared" si="331"/>
        <v>0</v>
      </c>
      <c r="BQ480" s="19">
        <f t="shared" si="332"/>
        <v>1</v>
      </c>
      <c r="BR480" s="19">
        <f t="shared" si="333"/>
        <v>0</v>
      </c>
      <c r="BS480" s="19">
        <f t="shared" si="334"/>
        <v>0</v>
      </c>
      <c r="BT480" s="19">
        <f t="shared" si="335"/>
        <v>0</v>
      </c>
      <c r="BU480" s="19">
        <f t="shared" si="336"/>
        <v>0</v>
      </c>
      <c r="BV480" s="19">
        <f t="shared" si="337"/>
        <v>0</v>
      </c>
      <c r="BW480" s="19">
        <f t="shared" si="338"/>
        <v>0</v>
      </c>
      <c r="BY480" s="12" t="str">
        <f t="shared" si="339"/>
        <v/>
      </c>
      <c r="BZ480" s="12"/>
      <c r="CA480" s="12" t="str">
        <f t="shared" si="340"/>
        <v/>
      </c>
      <c r="CB480" s="12" t="str">
        <f t="shared" si="341"/>
        <v>PRD_BODY</v>
      </c>
      <c r="CC480" s="12" t="str">
        <f t="shared" si="342"/>
        <v>PRD_BODY</v>
      </c>
    </row>
    <row r="481" spans="1:81" ht="14.25" customHeight="1" x14ac:dyDescent="0.35">
      <c r="A481" s="77" t="str">
        <f t="shared" si="306"/>
        <v>Not Completed</v>
      </c>
      <c r="C481" s="19">
        <f t="shared" si="343"/>
        <v>480</v>
      </c>
      <c r="D481" s="14" t="str">
        <f t="shared" si="307"/>
        <v/>
      </c>
      <c r="E481" s="15"/>
      <c r="F481" s="15"/>
      <c r="G481" s="15"/>
      <c r="H481" s="20" t="str">
        <f t="shared" si="308"/>
        <v/>
      </c>
      <c r="I481" s="15"/>
      <c r="J481" s="15"/>
      <c r="K481" s="65"/>
      <c r="L481" s="65"/>
      <c r="M481" s="15"/>
      <c r="N481" s="15"/>
      <c r="O481" s="15"/>
      <c r="P481" s="16"/>
      <c r="Q481" s="21" t="str">
        <f>IF(ISBLANK(O481)=TRUE,"",VLOOKUP(O481,'validation code'!$X$35:$Y$38,2,0))</f>
        <v/>
      </c>
      <c r="R481" s="84" t="e">
        <f t="shared" si="309"/>
        <v>#VALUE!</v>
      </c>
      <c r="S481" s="16"/>
      <c r="T481" s="83" t="e">
        <f t="shared" si="310"/>
        <v>#VALUE!</v>
      </c>
      <c r="U481" s="66"/>
      <c r="V481" s="66"/>
      <c r="W481" s="66"/>
      <c r="X481" s="66"/>
      <c r="Y481" s="76"/>
      <c r="Z481" s="66"/>
      <c r="AA481" s="76"/>
      <c r="AB481" s="79">
        <f t="shared" si="344"/>
        <v>0</v>
      </c>
      <c r="AC481" s="79">
        <f t="shared" si="344"/>
        <v>0</v>
      </c>
      <c r="AD481" s="79">
        <f t="shared" si="344"/>
        <v>0</v>
      </c>
      <c r="AE481" s="79">
        <f t="shared" si="344"/>
        <v>0</v>
      </c>
      <c r="AF481" s="79">
        <f t="shared" si="344"/>
        <v>0</v>
      </c>
      <c r="AG481" s="79">
        <f t="shared" si="344"/>
        <v>0</v>
      </c>
      <c r="AH481" s="79">
        <f t="shared" si="344"/>
        <v>0</v>
      </c>
      <c r="AI481" s="79">
        <f t="shared" si="344"/>
        <v>0</v>
      </c>
      <c r="AJ481" s="79">
        <f t="shared" si="344"/>
        <v>0</v>
      </c>
      <c r="AK481" s="79">
        <f t="shared" si="344"/>
        <v>0</v>
      </c>
      <c r="AL481" s="79">
        <f t="shared" si="344"/>
        <v>0</v>
      </c>
      <c r="AM481" s="79">
        <f t="shared" si="344"/>
        <v>0</v>
      </c>
      <c r="AN481" s="68" t="e">
        <f t="shared" si="311"/>
        <v>#VALUE!</v>
      </c>
      <c r="AP481" s="77" t="str">
        <f>IF(ISBLANK(F481),"",VLOOKUP(F481,'validation code'!$T$64:$U$120,2,0))</f>
        <v/>
      </c>
      <c r="AQ481" s="77" t="str">
        <f>IF(ISBLANK(F481),"",VLOOKUP(F481,'validation code'!$T$3:$U$59,2,0))</f>
        <v/>
      </c>
      <c r="AR481" s="77" t="str">
        <f>IF(ISBLANK(M481)=TRUE,"",VLOOKUP(M481,'validation code'!$X$48:$Y$49,2,0))</f>
        <v/>
      </c>
      <c r="AS481" s="77" t="str">
        <f>IF(ISBLANK(F481)=TRUE,"",VLOOKUP(F481,'validation code'!$A$22:$B$79,2,0))</f>
        <v/>
      </c>
      <c r="AU481" s="77" t="s">
        <v>40</v>
      </c>
      <c r="AV481" s="77" t="str">
        <f>IF(ISBLANK($B$2)=TRUE,"",VLOOKUP($B$2,'validation code'!$W$54:$X$69,2,0))</f>
        <v>PRB</v>
      </c>
      <c r="AW481" s="77" t="str">
        <f t="shared" si="312"/>
        <v>01</v>
      </c>
      <c r="AX481" s="77" t="str">
        <f t="shared" si="313"/>
        <v/>
      </c>
      <c r="AY481" s="77" t="str">
        <f t="shared" si="314"/>
        <v>0480</v>
      </c>
      <c r="AZ481" s="77" t="str">
        <f t="shared" si="315"/>
        <v>EX-22-PRB-01--0480</v>
      </c>
      <c r="BA481" s="77" t="str">
        <f t="shared" si="316"/>
        <v>Not Completed</v>
      </c>
      <c r="BB481" s="19">
        <f t="shared" si="317"/>
        <v>0</v>
      </c>
      <c r="BC481" s="19">
        <f t="shared" si="318"/>
        <v>0</v>
      </c>
      <c r="BD481" s="19">
        <f t="shared" si="319"/>
        <v>0</v>
      </c>
      <c r="BE481" s="19">
        <f t="shared" si="320"/>
        <v>1</v>
      </c>
      <c r="BF481" s="19">
        <f t="shared" si="321"/>
        <v>0</v>
      </c>
      <c r="BG481" s="19">
        <f t="shared" si="322"/>
        <v>0</v>
      </c>
      <c r="BH481" s="19">
        <f t="shared" si="323"/>
        <v>0</v>
      </c>
      <c r="BI481" s="19">
        <f t="shared" si="324"/>
        <v>0</v>
      </c>
      <c r="BJ481" s="19">
        <f t="shared" si="325"/>
        <v>0</v>
      </c>
      <c r="BK481" s="19">
        <f t="shared" si="326"/>
        <v>0</v>
      </c>
      <c r="BL481" s="19">
        <f t="shared" si="327"/>
        <v>0</v>
      </c>
      <c r="BM481" s="19">
        <f t="shared" si="328"/>
        <v>0</v>
      </c>
      <c r="BN481" s="19">
        <f t="shared" si="329"/>
        <v>1</v>
      </c>
      <c r="BO481" s="19">
        <f t="shared" si="330"/>
        <v>1</v>
      </c>
      <c r="BP481" s="19">
        <f t="shared" si="331"/>
        <v>0</v>
      </c>
      <c r="BQ481" s="19">
        <f t="shared" si="332"/>
        <v>1</v>
      </c>
      <c r="BR481" s="19">
        <f t="shared" si="333"/>
        <v>0</v>
      </c>
      <c r="BS481" s="19">
        <f t="shared" si="334"/>
        <v>0</v>
      </c>
      <c r="BT481" s="19">
        <f t="shared" si="335"/>
        <v>0</v>
      </c>
      <c r="BU481" s="19">
        <f t="shared" si="336"/>
        <v>0</v>
      </c>
      <c r="BV481" s="19">
        <f t="shared" si="337"/>
        <v>0</v>
      </c>
      <c r="BW481" s="19">
        <f t="shared" si="338"/>
        <v>0</v>
      </c>
      <c r="BY481" s="12" t="str">
        <f t="shared" si="339"/>
        <v/>
      </c>
      <c r="BZ481" s="12"/>
      <c r="CA481" s="12" t="str">
        <f t="shared" si="340"/>
        <v/>
      </c>
      <c r="CB481" s="12" t="str">
        <f t="shared" si="341"/>
        <v>PRD_BODY</v>
      </c>
      <c r="CC481" s="12" t="str">
        <f t="shared" si="342"/>
        <v>PRD_BODY</v>
      </c>
    </row>
    <row r="482" spans="1:81" ht="14.25" customHeight="1" x14ac:dyDescent="0.35">
      <c r="A482" s="77" t="str">
        <f t="shared" si="306"/>
        <v>Not Completed</v>
      </c>
      <c r="C482" s="19">
        <f t="shared" si="343"/>
        <v>481</v>
      </c>
      <c r="D482" s="14" t="str">
        <f t="shared" si="307"/>
        <v/>
      </c>
      <c r="E482" s="15"/>
      <c r="F482" s="15"/>
      <c r="G482" s="15"/>
      <c r="H482" s="20" t="str">
        <f t="shared" si="308"/>
        <v/>
      </c>
      <c r="I482" s="15"/>
      <c r="J482" s="15"/>
      <c r="K482" s="65"/>
      <c r="L482" s="65"/>
      <c r="M482" s="15"/>
      <c r="N482" s="15"/>
      <c r="O482" s="15"/>
      <c r="P482" s="16"/>
      <c r="Q482" s="21" t="str">
        <f>IF(ISBLANK(O482)=TRUE,"",VLOOKUP(O482,'validation code'!$X$35:$Y$38,2,0))</f>
        <v/>
      </c>
      <c r="R482" s="84" t="e">
        <f t="shared" si="309"/>
        <v>#VALUE!</v>
      </c>
      <c r="S482" s="16"/>
      <c r="T482" s="83" t="e">
        <f t="shared" si="310"/>
        <v>#VALUE!</v>
      </c>
      <c r="U482" s="66"/>
      <c r="V482" s="66"/>
      <c r="W482" s="66"/>
      <c r="X482" s="66"/>
      <c r="Y482" s="76"/>
      <c r="Z482" s="66"/>
      <c r="AA482" s="76"/>
      <c r="AB482" s="79">
        <f t="shared" si="344"/>
        <v>0</v>
      </c>
      <c r="AC482" s="79">
        <f t="shared" si="344"/>
        <v>0</v>
      </c>
      <c r="AD482" s="79">
        <f t="shared" si="344"/>
        <v>0</v>
      </c>
      <c r="AE482" s="79">
        <f t="shared" si="344"/>
        <v>0</v>
      </c>
      <c r="AF482" s="79">
        <f t="shared" si="344"/>
        <v>0</v>
      </c>
      <c r="AG482" s="79">
        <f t="shared" si="344"/>
        <v>0</v>
      </c>
      <c r="AH482" s="79">
        <f t="shared" si="344"/>
        <v>0</v>
      </c>
      <c r="AI482" s="79">
        <f t="shared" si="344"/>
        <v>0</v>
      </c>
      <c r="AJ482" s="79">
        <f t="shared" si="344"/>
        <v>0</v>
      </c>
      <c r="AK482" s="79">
        <f t="shared" si="344"/>
        <v>0</v>
      </c>
      <c r="AL482" s="79">
        <f t="shared" si="344"/>
        <v>0</v>
      </c>
      <c r="AM482" s="79">
        <f t="shared" si="344"/>
        <v>0</v>
      </c>
      <c r="AN482" s="68" t="e">
        <f t="shared" si="311"/>
        <v>#VALUE!</v>
      </c>
      <c r="AP482" s="77" t="str">
        <f>IF(ISBLANK(F482),"",VLOOKUP(F482,'validation code'!$T$64:$U$120,2,0))</f>
        <v/>
      </c>
      <c r="AQ482" s="77" t="str">
        <f>IF(ISBLANK(F482),"",VLOOKUP(F482,'validation code'!$T$3:$U$59,2,0))</f>
        <v/>
      </c>
      <c r="AR482" s="77" t="str">
        <f>IF(ISBLANK(M482)=TRUE,"",VLOOKUP(M482,'validation code'!$X$48:$Y$49,2,0))</f>
        <v/>
      </c>
      <c r="AS482" s="77" t="str">
        <f>IF(ISBLANK(F482)=TRUE,"",VLOOKUP(F482,'validation code'!$A$22:$B$79,2,0))</f>
        <v/>
      </c>
      <c r="AU482" s="77" t="s">
        <v>40</v>
      </c>
      <c r="AV482" s="77" t="str">
        <f>IF(ISBLANK($B$2)=TRUE,"",VLOOKUP($B$2,'validation code'!$W$54:$X$69,2,0))</f>
        <v>PRB</v>
      </c>
      <c r="AW482" s="77" t="str">
        <f t="shared" si="312"/>
        <v>01</v>
      </c>
      <c r="AX482" s="77" t="str">
        <f t="shared" si="313"/>
        <v/>
      </c>
      <c r="AY482" s="77" t="str">
        <f t="shared" si="314"/>
        <v>0481</v>
      </c>
      <c r="AZ482" s="77" t="str">
        <f t="shared" si="315"/>
        <v>EX-22-PRB-01--0481</v>
      </c>
      <c r="BA482" s="77" t="str">
        <f t="shared" si="316"/>
        <v>Not Completed</v>
      </c>
      <c r="BB482" s="19">
        <f t="shared" si="317"/>
        <v>0</v>
      </c>
      <c r="BC482" s="19">
        <f t="shared" si="318"/>
        <v>0</v>
      </c>
      <c r="BD482" s="19">
        <f t="shared" si="319"/>
        <v>0</v>
      </c>
      <c r="BE482" s="19">
        <f t="shared" si="320"/>
        <v>1</v>
      </c>
      <c r="BF482" s="19">
        <f t="shared" si="321"/>
        <v>0</v>
      </c>
      <c r="BG482" s="19">
        <f t="shared" si="322"/>
        <v>0</v>
      </c>
      <c r="BH482" s="19">
        <f t="shared" si="323"/>
        <v>0</v>
      </c>
      <c r="BI482" s="19">
        <f t="shared" si="324"/>
        <v>0</v>
      </c>
      <c r="BJ482" s="19">
        <f t="shared" si="325"/>
        <v>0</v>
      </c>
      <c r="BK482" s="19">
        <f t="shared" si="326"/>
        <v>0</v>
      </c>
      <c r="BL482" s="19">
        <f t="shared" si="327"/>
        <v>0</v>
      </c>
      <c r="BM482" s="19">
        <f t="shared" si="328"/>
        <v>0</v>
      </c>
      <c r="BN482" s="19">
        <f t="shared" si="329"/>
        <v>1</v>
      </c>
      <c r="BO482" s="19">
        <f t="shared" si="330"/>
        <v>1</v>
      </c>
      <c r="BP482" s="19">
        <f t="shared" si="331"/>
        <v>0</v>
      </c>
      <c r="BQ482" s="19">
        <f t="shared" si="332"/>
        <v>1</v>
      </c>
      <c r="BR482" s="19">
        <f t="shared" si="333"/>
        <v>0</v>
      </c>
      <c r="BS482" s="19">
        <f t="shared" si="334"/>
        <v>0</v>
      </c>
      <c r="BT482" s="19">
        <f t="shared" si="335"/>
        <v>0</v>
      </c>
      <c r="BU482" s="19">
        <f t="shared" si="336"/>
        <v>0</v>
      </c>
      <c r="BV482" s="19">
        <f t="shared" si="337"/>
        <v>0</v>
      </c>
      <c r="BW482" s="19">
        <f t="shared" si="338"/>
        <v>0</v>
      </c>
      <c r="BY482" s="12" t="str">
        <f t="shared" si="339"/>
        <v/>
      </c>
      <c r="BZ482" s="12"/>
      <c r="CA482" s="12" t="str">
        <f t="shared" si="340"/>
        <v/>
      </c>
      <c r="CB482" s="12" t="str">
        <f t="shared" si="341"/>
        <v>PRD_BODY</v>
      </c>
      <c r="CC482" s="12" t="str">
        <f t="shared" si="342"/>
        <v>PRD_BODY</v>
      </c>
    </row>
    <row r="483" spans="1:81" ht="14.25" customHeight="1" x14ac:dyDescent="0.35">
      <c r="A483" s="77" t="str">
        <f t="shared" si="306"/>
        <v>Not Completed</v>
      </c>
      <c r="C483" s="19">
        <f t="shared" si="343"/>
        <v>482</v>
      </c>
      <c r="D483" s="14" t="str">
        <f t="shared" si="307"/>
        <v/>
      </c>
      <c r="E483" s="15"/>
      <c r="F483" s="15"/>
      <c r="G483" s="15"/>
      <c r="H483" s="20" t="str">
        <f t="shared" si="308"/>
        <v/>
      </c>
      <c r="I483" s="15"/>
      <c r="J483" s="15"/>
      <c r="K483" s="65"/>
      <c r="L483" s="65"/>
      <c r="M483" s="15"/>
      <c r="N483" s="15"/>
      <c r="O483" s="15"/>
      <c r="P483" s="16"/>
      <c r="Q483" s="21" t="str">
        <f>IF(ISBLANK(O483)=TRUE,"",VLOOKUP(O483,'validation code'!$X$35:$Y$38,2,0))</f>
        <v/>
      </c>
      <c r="R483" s="84" t="e">
        <f t="shared" si="309"/>
        <v>#VALUE!</v>
      </c>
      <c r="S483" s="16"/>
      <c r="T483" s="83" t="e">
        <f t="shared" si="310"/>
        <v>#VALUE!</v>
      </c>
      <c r="U483" s="66"/>
      <c r="V483" s="66"/>
      <c r="W483" s="66"/>
      <c r="X483" s="66"/>
      <c r="Y483" s="76"/>
      <c r="Z483" s="66"/>
      <c r="AA483" s="76"/>
      <c r="AB483" s="79">
        <f t="shared" si="344"/>
        <v>0</v>
      </c>
      <c r="AC483" s="79">
        <f t="shared" si="344"/>
        <v>0</v>
      </c>
      <c r="AD483" s="79">
        <f t="shared" si="344"/>
        <v>0</v>
      </c>
      <c r="AE483" s="79">
        <f t="shared" si="344"/>
        <v>0</v>
      </c>
      <c r="AF483" s="79">
        <f t="shared" si="344"/>
        <v>0</v>
      </c>
      <c r="AG483" s="79">
        <f t="shared" si="344"/>
        <v>0</v>
      </c>
      <c r="AH483" s="79">
        <f t="shared" si="344"/>
        <v>0</v>
      </c>
      <c r="AI483" s="79">
        <f t="shared" si="344"/>
        <v>0</v>
      </c>
      <c r="AJ483" s="79">
        <f t="shared" si="344"/>
        <v>0</v>
      </c>
      <c r="AK483" s="79">
        <f t="shared" si="344"/>
        <v>0</v>
      </c>
      <c r="AL483" s="79">
        <f t="shared" si="344"/>
        <v>0</v>
      </c>
      <c r="AM483" s="79">
        <f t="shared" si="344"/>
        <v>0</v>
      </c>
      <c r="AN483" s="68" t="e">
        <f t="shared" si="311"/>
        <v>#VALUE!</v>
      </c>
      <c r="AP483" s="77" t="str">
        <f>IF(ISBLANK(F483),"",VLOOKUP(F483,'validation code'!$T$64:$U$120,2,0))</f>
        <v/>
      </c>
      <c r="AQ483" s="77" t="str">
        <f>IF(ISBLANK(F483),"",VLOOKUP(F483,'validation code'!$T$3:$U$59,2,0))</f>
        <v/>
      </c>
      <c r="AR483" s="77" t="str">
        <f>IF(ISBLANK(M483)=TRUE,"",VLOOKUP(M483,'validation code'!$X$48:$Y$49,2,0))</f>
        <v/>
      </c>
      <c r="AS483" s="77" t="str">
        <f>IF(ISBLANK(F483)=TRUE,"",VLOOKUP(F483,'validation code'!$A$22:$B$79,2,0))</f>
        <v/>
      </c>
      <c r="AU483" s="77" t="s">
        <v>40</v>
      </c>
      <c r="AV483" s="77" t="str">
        <f>IF(ISBLANK($B$2)=TRUE,"",VLOOKUP($B$2,'validation code'!$W$54:$X$69,2,0))</f>
        <v>PRB</v>
      </c>
      <c r="AW483" s="77" t="str">
        <f t="shared" si="312"/>
        <v>01</v>
      </c>
      <c r="AX483" s="77" t="str">
        <f t="shared" si="313"/>
        <v/>
      </c>
      <c r="AY483" s="77" t="str">
        <f t="shared" si="314"/>
        <v>0482</v>
      </c>
      <c r="AZ483" s="77" t="str">
        <f t="shared" si="315"/>
        <v>EX-22-PRB-01--0482</v>
      </c>
      <c r="BA483" s="77" t="str">
        <f t="shared" si="316"/>
        <v>Not Completed</v>
      </c>
      <c r="BB483" s="19">
        <f t="shared" si="317"/>
        <v>0</v>
      </c>
      <c r="BC483" s="19">
        <f t="shared" si="318"/>
        <v>0</v>
      </c>
      <c r="BD483" s="19">
        <f t="shared" si="319"/>
        <v>0</v>
      </c>
      <c r="BE483" s="19">
        <f t="shared" si="320"/>
        <v>1</v>
      </c>
      <c r="BF483" s="19">
        <f t="shared" si="321"/>
        <v>0</v>
      </c>
      <c r="BG483" s="19">
        <f t="shared" si="322"/>
        <v>0</v>
      </c>
      <c r="BH483" s="19">
        <f t="shared" si="323"/>
        <v>0</v>
      </c>
      <c r="BI483" s="19">
        <f t="shared" si="324"/>
        <v>0</v>
      </c>
      <c r="BJ483" s="19">
        <f t="shared" si="325"/>
        <v>0</v>
      </c>
      <c r="BK483" s="19">
        <f t="shared" si="326"/>
        <v>0</v>
      </c>
      <c r="BL483" s="19">
        <f t="shared" si="327"/>
        <v>0</v>
      </c>
      <c r="BM483" s="19">
        <f t="shared" si="328"/>
        <v>0</v>
      </c>
      <c r="BN483" s="19">
        <f t="shared" si="329"/>
        <v>1</v>
      </c>
      <c r="BO483" s="19">
        <f t="shared" si="330"/>
        <v>1</v>
      </c>
      <c r="BP483" s="19">
        <f t="shared" si="331"/>
        <v>0</v>
      </c>
      <c r="BQ483" s="19">
        <f t="shared" si="332"/>
        <v>1</v>
      </c>
      <c r="BR483" s="19">
        <f t="shared" si="333"/>
        <v>0</v>
      </c>
      <c r="BS483" s="19">
        <f t="shared" si="334"/>
        <v>0</v>
      </c>
      <c r="BT483" s="19">
        <f t="shared" si="335"/>
        <v>0</v>
      </c>
      <c r="BU483" s="19">
        <f t="shared" si="336"/>
        <v>0</v>
      </c>
      <c r="BV483" s="19">
        <f t="shared" si="337"/>
        <v>0</v>
      </c>
      <c r="BW483" s="19">
        <f t="shared" si="338"/>
        <v>0</v>
      </c>
      <c r="BY483" s="12" t="str">
        <f t="shared" si="339"/>
        <v/>
      </c>
      <c r="BZ483" s="12"/>
      <c r="CA483" s="12" t="str">
        <f t="shared" si="340"/>
        <v/>
      </c>
      <c r="CB483" s="12" t="str">
        <f t="shared" si="341"/>
        <v>PRD_BODY</v>
      </c>
      <c r="CC483" s="12" t="str">
        <f t="shared" si="342"/>
        <v>PRD_BODY</v>
      </c>
    </row>
    <row r="484" spans="1:81" ht="14.25" customHeight="1" x14ac:dyDescent="0.35">
      <c r="A484" s="77" t="str">
        <f t="shared" si="306"/>
        <v>Not Completed</v>
      </c>
      <c r="C484" s="19">
        <f t="shared" si="343"/>
        <v>483</v>
      </c>
      <c r="D484" s="14" t="str">
        <f t="shared" si="307"/>
        <v/>
      </c>
      <c r="E484" s="15"/>
      <c r="F484" s="15"/>
      <c r="G484" s="15"/>
      <c r="H484" s="20" t="str">
        <f t="shared" si="308"/>
        <v/>
      </c>
      <c r="I484" s="15"/>
      <c r="J484" s="15"/>
      <c r="K484" s="65"/>
      <c r="L484" s="65"/>
      <c r="M484" s="15"/>
      <c r="N484" s="15"/>
      <c r="O484" s="15"/>
      <c r="P484" s="16"/>
      <c r="Q484" s="21" t="str">
        <f>IF(ISBLANK(O484)=TRUE,"",VLOOKUP(O484,'validation code'!$X$35:$Y$38,2,0))</f>
        <v/>
      </c>
      <c r="R484" s="84" t="e">
        <f t="shared" si="309"/>
        <v>#VALUE!</v>
      </c>
      <c r="S484" s="16"/>
      <c r="T484" s="83" t="e">
        <f t="shared" si="310"/>
        <v>#VALUE!</v>
      </c>
      <c r="U484" s="66"/>
      <c r="V484" s="66"/>
      <c r="W484" s="66"/>
      <c r="X484" s="66"/>
      <c r="Y484" s="76"/>
      <c r="Z484" s="66"/>
      <c r="AA484" s="76"/>
      <c r="AB484" s="79">
        <f t="shared" si="344"/>
        <v>0</v>
      </c>
      <c r="AC484" s="79">
        <f t="shared" si="344"/>
        <v>0</v>
      </c>
      <c r="AD484" s="79">
        <f t="shared" si="344"/>
        <v>0</v>
      </c>
      <c r="AE484" s="79">
        <f t="shared" si="344"/>
        <v>0</v>
      </c>
      <c r="AF484" s="79">
        <f t="shared" si="344"/>
        <v>0</v>
      </c>
      <c r="AG484" s="79">
        <f t="shared" si="344"/>
        <v>0</v>
      </c>
      <c r="AH484" s="79">
        <f t="shared" si="344"/>
        <v>0</v>
      </c>
      <c r="AI484" s="79">
        <f t="shared" si="344"/>
        <v>0</v>
      </c>
      <c r="AJ484" s="79">
        <f t="shared" si="344"/>
        <v>0</v>
      </c>
      <c r="AK484" s="79">
        <f t="shared" si="344"/>
        <v>0</v>
      </c>
      <c r="AL484" s="79">
        <f t="shared" si="344"/>
        <v>0</v>
      </c>
      <c r="AM484" s="79">
        <f t="shared" si="344"/>
        <v>0</v>
      </c>
      <c r="AN484" s="68" t="e">
        <f t="shared" si="311"/>
        <v>#VALUE!</v>
      </c>
      <c r="AP484" s="77" t="str">
        <f>IF(ISBLANK(F484),"",VLOOKUP(F484,'validation code'!$T$64:$U$120,2,0))</f>
        <v/>
      </c>
      <c r="AQ484" s="77" t="str">
        <f>IF(ISBLANK(F484),"",VLOOKUP(F484,'validation code'!$T$3:$U$59,2,0))</f>
        <v/>
      </c>
      <c r="AR484" s="77" t="str">
        <f>IF(ISBLANK(M484)=TRUE,"",VLOOKUP(M484,'validation code'!$X$48:$Y$49,2,0))</f>
        <v/>
      </c>
      <c r="AS484" s="77" t="str">
        <f>IF(ISBLANK(F484)=TRUE,"",VLOOKUP(F484,'validation code'!$A$22:$B$79,2,0))</f>
        <v/>
      </c>
      <c r="AU484" s="77" t="s">
        <v>40</v>
      </c>
      <c r="AV484" s="77" t="str">
        <f>IF(ISBLANK($B$2)=TRUE,"",VLOOKUP($B$2,'validation code'!$W$54:$X$69,2,0))</f>
        <v>PRB</v>
      </c>
      <c r="AW484" s="77" t="str">
        <f t="shared" si="312"/>
        <v>01</v>
      </c>
      <c r="AX484" s="77" t="str">
        <f t="shared" si="313"/>
        <v/>
      </c>
      <c r="AY484" s="77" t="str">
        <f t="shared" si="314"/>
        <v>0483</v>
      </c>
      <c r="AZ484" s="77" t="str">
        <f t="shared" si="315"/>
        <v>EX-22-PRB-01--0483</v>
      </c>
      <c r="BA484" s="77" t="str">
        <f t="shared" si="316"/>
        <v>Not Completed</v>
      </c>
      <c r="BB484" s="19">
        <f t="shared" si="317"/>
        <v>0</v>
      </c>
      <c r="BC484" s="19">
        <f t="shared" si="318"/>
        <v>0</v>
      </c>
      <c r="BD484" s="19">
        <f t="shared" si="319"/>
        <v>0</v>
      </c>
      <c r="BE484" s="19">
        <f t="shared" si="320"/>
        <v>1</v>
      </c>
      <c r="BF484" s="19">
        <f t="shared" si="321"/>
        <v>0</v>
      </c>
      <c r="BG484" s="19">
        <f t="shared" si="322"/>
        <v>0</v>
      </c>
      <c r="BH484" s="19">
        <f t="shared" si="323"/>
        <v>0</v>
      </c>
      <c r="BI484" s="19">
        <f t="shared" si="324"/>
        <v>0</v>
      </c>
      <c r="BJ484" s="19">
        <f t="shared" si="325"/>
        <v>0</v>
      </c>
      <c r="BK484" s="19">
        <f t="shared" si="326"/>
        <v>0</v>
      </c>
      <c r="BL484" s="19">
        <f t="shared" si="327"/>
        <v>0</v>
      </c>
      <c r="BM484" s="19">
        <f t="shared" si="328"/>
        <v>0</v>
      </c>
      <c r="BN484" s="19">
        <f t="shared" si="329"/>
        <v>1</v>
      </c>
      <c r="BO484" s="19">
        <f t="shared" si="330"/>
        <v>1</v>
      </c>
      <c r="BP484" s="19">
        <f t="shared" si="331"/>
        <v>0</v>
      </c>
      <c r="BQ484" s="19">
        <f t="shared" si="332"/>
        <v>1</v>
      </c>
      <c r="BR484" s="19">
        <f t="shared" si="333"/>
        <v>0</v>
      </c>
      <c r="BS484" s="19">
        <f t="shared" si="334"/>
        <v>0</v>
      </c>
      <c r="BT484" s="19">
        <f t="shared" si="335"/>
        <v>0</v>
      </c>
      <c r="BU484" s="19">
        <f t="shared" si="336"/>
        <v>0</v>
      </c>
      <c r="BV484" s="19">
        <f t="shared" si="337"/>
        <v>0</v>
      </c>
      <c r="BW484" s="19">
        <f t="shared" si="338"/>
        <v>0</v>
      </c>
      <c r="BY484" s="12" t="str">
        <f t="shared" si="339"/>
        <v/>
      </c>
      <c r="BZ484" s="12"/>
      <c r="CA484" s="12" t="str">
        <f t="shared" si="340"/>
        <v/>
      </c>
      <c r="CB484" s="12" t="str">
        <f t="shared" si="341"/>
        <v>PRD_BODY</v>
      </c>
      <c r="CC484" s="12" t="str">
        <f t="shared" si="342"/>
        <v>PRD_BODY</v>
      </c>
    </row>
    <row r="485" spans="1:81" ht="14.25" customHeight="1" x14ac:dyDescent="0.35">
      <c r="A485" s="77" t="str">
        <f t="shared" si="306"/>
        <v>Not Completed</v>
      </c>
      <c r="C485" s="19">
        <f t="shared" si="343"/>
        <v>484</v>
      </c>
      <c r="D485" s="14" t="str">
        <f t="shared" si="307"/>
        <v/>
      </c>
      <c r="E485" s="15"/>
      <c r="F485" s="15"/>
      <c r="G485" s="15"/>
      <c r="H485" s="20" t="str">
        <f t="shared" si="308"/>
        <v/>
      </c>
      <c r="I485" s="15"/>
      <c r="J485" s="15"/>
      <c r="K485" s="65"/>
      <c r="L485" s="65"/>
      <c r="M485" s="15"/>
      <c r="N485" s="15"/>
      <c r="O485" s="15"/>
      <c r="P485" s="16"/>
      <c r="Q485" s="21" t="str">
        <f>IF(ISBLANK(O485)=TRUE,"",VLOOKUP(O485,'validation code'!$X$35:$Y$38,2,0))</f>
        <v/>
      </c>
      <c r="R485" s="84" t="e">
        <f t="shared" si="309"/>
        <v>#VALUE!</v>
      </c>
      <c r="S485" s="16"/>
      <c r="T485" s="83" t="e">
        <f t="shared" si="310"/>
        <v>#VALUE!</v>
      </c>
      <c r="U485" s="66"/>
      <c r="V485" s="66"/>
      <c r="W485" s="66"/>
      <c r="X485" s="66"/>
      <c r="Y485" s="76"/>
      <c r="Z485" s="66"/>
      <c r="AA485" s="76"/>
      <c r="AB485" s="79">
        <f t="shared" si="344"/>
        <v>0</v>
      </c>
      <c r="AC485" s="79">
        <f t="shared" si="344"/>
        <v>0</v>
      </c>
      <c r="AD485" s="79">
        <f t="shared" si="344"/>
        <v>0</v>
      </c>
      <c r="AE485" s="79">
        <f t="shared" si="344"/>
        <v>0</v>
      </c>
      <c r="AF485" s="79">
        <f t="shared" si="344"/>
        <v>0</v>
      </c>
      <c r="AG485" s="79">
        <f t="shared" si="344"/>
        <v>0</v>
      </c>
      <c r="AH485" s="79">
        <f t="shared" si="344"/>
        <v>0</v>
      </c>
      <c r="AI485" s="79">
        <f t="shared" si="344"/>
        <v>0</v>
      </c>
      <c r="AJ485" s="79">
        <f t="shared" si="344"/>
        <v>0</v>
      </c>
      <c r="AK485" s="79">
        <f t="shared" si="344"/>
        <v>0</v>
      </c>
      <c r="AL485" s="79">
        <f t="shared" si="344"/>
        <v>0</v>
      </c>
      <c r="AM485" s="79">
        <f t="shared" si="344"/>
        <v>0</v>
      </c>
      <c r="AN485" s="68" t="e">
        <f t="shared" si="311"/>
        <v>#VALUE!</v>
      </c>
      <c r="AP485" s="77" t="str">
        <f>IF(ISBLANK(F485),"",VLOOKUP(F485,'validation code'!$T$64:$U$120,2,0))</f>
        <v/>
      </c>
      <c r="AQ485" s="77" t="str">
        <f>IF(ISBLANK(F485),"",VLOOKUP(F485,'validation code'!$T$3:$U$59,2,0))</f>
        <v/>
      </c>
      <c r="AR485" s="77" t="str">
        <f>IF(ISBLANK(M485)=TRUE,"",VLOOKUP(M485,'validation code'!$X$48:$Y$49,2,0))</f>
        <v/>
      </c>
      <c r="AS485" s="77" t="str">
        <f>IF(ISBLANK(F485)=TRUE,"",VLOOKUP(F485,'validation code'!$A$22:$B$79,2,0))</f>
        <v/>
      </c>
      <c r="AU485" s="77" t="s">
        <v>40</v>
      </c>
      <c r="AV485" s="77" t="str">
        <f>IF(ISBLANK($B$2)=TRUE,"",VLOOKUP($B$2,'validation code'!$W$54:$X$69,2,0))</f>
        <v>PRB</v>
      </c>
      <c r="AW485" s="77" t="str">
        <f t="shared" si="312"/>
        <v>01</v>
      </c>
      <c r="AX485" s="77" t="str">
        <f t="shared" si="313"/>
        <v/>
      </c>
      <c r="AY485" s="77" t="str">
        <f t="shared" si="314"/>
        <v>0484</v>
      </c>
      <c r="AZ485" s="77" t="str">
        <f t="shared" si="315"/>
        <v>EX-22-PRB-01--0484</v>
      </c>
      <c r="BA485" s="77" t="str">
        <f t="shared" si="316"/>
        <v>Not Completed</v>
      </c>
      <c r="BB485" s="19">
        <f t="shared" si="317"/>
        <v>0</v>
      </c>
      <c r="BC485" s="19">
        <f t="shared" si="318"/>
        <v>0</v>
      </c>
      <c r="BD485" s="19">
        <f t="shared" si="319"/>
        <v>0</v>
      </c>
      <c r="BE485" s="19">
        <f t="shared" si="320"/>
        <v>1</v>
      </c>
      <c r="BF485" s="19">
        <f t="shared" si="321"/>
        <v>0</v>
      </c>
      <c r="BG485" s="19">
        <f t="shared" si="322"/>
        <v>0</v>
      </c>
      <c r="BH485" s="19">
        <f t="shared" si="323"/>
        <v>0</v>
      </c>
      <c r="BI485" s="19">
        <f t="shared" si="324"/>
        <v>0</v>
      </c>
      <c r="BJ485" s="19">
        <f t="shared" si="325"/>
        <v>0</v>
      </c>
      <c r="BK485" s="19">
        <f t="shared" si="326"/>
        <v>0</v>
      </c>
      <c r="BL485" s="19">
        <f t="shared" si="327"/>
        <v>0</v>
      </c>
      <c r="BM485" s="19">
        <f t="shared" si="328"/>
        <v>0</v>
      </c>
      <c r="BN485" s="19">
        <f t="shared" si="329"/>
        <v>1</v>
      </c>
      <c r="BO485" s="19">
        <f t="shared" si="330"/>
        <v>1</v>
      </c>
      <c r="BP485" s="19">
        <f t="shared" si="331"/>
        <v>0</v>
      </c>
      <c r="BQ485" s="19">
        <f t="shared" si="332"/>
        <v>1</v>
      </c>
      <c r="BR485" s="19">
        <f t="shared" si="333"/>
        <v>0</v>
      </c>
      <c r="BS485" s="19">
        <f t="shared" si="334"/>
        <v>0</v>
      </c>
      <c r="BT485" s="19">
        <f t="shared" si="335"/>
        <v>0</v>
      </c>
      <c r="BU485" s="19">
        <f t="shared" si="336"/>
        <v>0</v>
      </c>
      <c r="BV485" s="19">
        <f t="shared" si="337"/>
        <v>0</v>
      </c>
      <c r="BW485" s="19">
        <f t="shared" si="338"/>
        <v>0</v>
      </c>
      <c r="BY485" s="12" t="str">
        <f t="shared" si="339"/>
        <v/>
      </c>
      <c r="BZ485" s="12"/>
      <c r="CA485" s="12" t="str">
        <f t="shared" si="340"/>
        <v/>
      </c>
      <c r="CB485" s="12" t="str">
        <f t="shared" si="341"/>
        <v>PRD_BODY</v>
      </c>
      <c r="CC485" s="12" t="str">
        <f t="shared" si="342"/>
        <v>PRD_BODY</v>
      </c>
    </row>
    <row r="486" spans="1:81" ht="14.25" customHeight="1" x14ac:dyDescent="0.35">
      <c r="A486" s="77" t="str">
        <f t="shared" si="306"/>
        <v>Not Completed</v>
      </c>
      <c r="C486" s="19">
        <f t="shared" si="343"/>
        <v>485</v>
      </c>
      <c r="D486" s="14" t="str">
        <f t="shared" si="307"/>
        <v/>
      </c>
      <c r="E486" s="15"/>
      <c r="F486" s="15"/>
      <c r="G486" s="15"/>
      <c r="H486" s="20" t="str">
        <f t="shared" si="308"/>
        <v/>
      </c>
      <c r="I486" s="15"/>
      <c r="J486" s="15"/>
      <c r="K486" s="65"/>
      <c r="L486" s="65"/>
      <c r="M486" s="15"/>
      <c r="N486" s="15"/>
      <c r="O486" s="15"/>
      <c r="P486" s="16"/>
      <c r="Q486" s="21" t="str">
        <f>IF(ISBLANK(O486)=TRUE,"",VLOOKUP(O486,'validation code'!$X$35:$Y$38,2,0))</f>
        <v/>
      </c>
      <c r="R486" s="84" t="e">
        <f t="shared" si="309"/>
        <v>#VALUE!</v>
      </c>
      <c r="S486" s="16"/>
      <c r="T486" s="83" t="e">
        <f t="shared" si="310"/>
        <v>#VALUE!</v>
      </c>
      <c r="U486" s="66"/>
      <c r="V486" s="66"/>
      <c r="W486" s="66"/>
      <c r="X486" s="66"/>
      <c r="Y486" s="76"/>
      <c r="Z486" s="66"/>
      <c r="AA486" s="76"/>
      <c r="AB486" s="79">
        <f t="shared" si="344"/>
        <v>0</v>
      </c>
      <c r="AC486" s="79">
        <f t="shared" si="344"/>
        <v>0</v>
      </c>
      <c r="AD486" s="79">
        <f t="shared" si="344"/>
        <v>0</v>
      </c>
      <c r="AE486" s="79">
        <f t="shared" si="344"/>
        <v>0</v>
      </c>
      <c r="AF486" s="79">
        <f t="shared" si="344"/>
        <v>0</v>
      </c>
      <c r="AG486" s="79">
        <f t="shared" si="344"/>
        <v>0</v>
      </c>
      <c r="AH486" s="79">
        <f t="shared" si="344"/>
        <v>0</v>
      </c>
      <c r="AI486" s="79">
        <f t="shared" si="344"/>
        <v>0</v>
      </c>
      <c r="AJ486" s="79">
        <f t="shared" si="344"/>
        <v>0</v>
      </c>
      <c r="AK486" s="79">
        <f t="shared" si="344"/>
        <v>0</v>
      </c>
      <c r="AL486" s="79">
        <f t="shared" si="344"/>
        <v>0</v>
      </c>
      <c r="AM486" s="79">
        <f t="shared" si="344"/>
        <v>0</v>
      </c>
      <c r="AN486" s="68" t="e">
        <f t="shared" si="311"/>
        <v>#VALUE!</v>
      </c>
      <c r="AP486" s="77" t="str">
        <f>IF(ISBLANK(F486),"",VLOOKUP(F486,'validation code'!$T$64:$U$120,2,0))</f>
        <v/>
      </c>
      <c r="AQ486" s="77" t="str">
        <f>IF(ISBLANK(F486),"",VLOOKUP(F486,'validation code'!$T$3:$U$59,2,0))</f>
        <v/>
      </c>
      <c r="AR486" s="77" t="str">
        <f>IF(ISBLANK(M486)=TRUE,"",VLOOKUP(M486,'validation code'!$X$48:$Y$49,2,0))</f>
        <v/>
      </c>
      <c r="AS486" s="77" t="str">
        <f>IF(ISBLANK(F486)=TRUE,"",VLOOKUP(F486,'validation code'!$A$22:$B$79,2,0))</f>
        <v/>
      </c>
      <c r="AU486" s="77" t="s">
        <v>40</v>
      </c>
      <c r="AV486" s="77" t="str">
        <f>IF(ISBLANK($B$2)=TRUE,"",VLOOKUP($B$2,'validation code'!$W$54:$X$69,2,0))</f>
        <v>PRB</v>
      </c>
      <c r="AW486" s="77" t="str">
        <f t="shared" si="312"/>
        <v>01</v>
      </c>
      <c r="AX486" s="77" t="str">
        <f t="shared" si="313"/>
        <v/>
      </c>
      <c r="AY486" s="77" t="str">
        <f t="shared" si="314"/>
        <v>0485</v>
      </c>
      <c r="AZ486" s="77" t="str">
        <f t="shared" si="315"/>
        <v>EX-22-PRB-01--0485</v>
      </c>
      <c r="BA486" s="77" t="str">
        <f t="shared" si="316"/>
        <v>Not Completed</v>
      </c>
      <c r="BB486" s="19">
        <f t="shared" si="317"/>
        <v>0</v>
      </c>
      <c r="BC486" s="19">
        <f t="shared" si="318"/>
        <v>0</v>
      </c>
      <c r="BD486" s="19">
        <f t="shared" si="319"/>
        <v>0</v>
      </c>
      <c r="BE486" s="19">
        <f t="shared" si="320"/>
        <v>1</v>
      </c>
      <c r="BF486" s="19">
        <f t="shared" si="321"/>
        <v>0</v>
      </c>
      <c r="BG486" s="19">
        <f t="shared" si="322"/>
        <v>0</v>
      </c>
      <c r="BH486" s="19">
        <f t="shared" si="323"/>
        <v>0</v>
      </c>
      <c r="BI486" s="19">
        <f t="shared" si="324"/>
        <v>0</v>
      </c>
      <c r="BJ486" s="19">
        <f t="shared" si="325"/>
        <v>0</v>
      </c>
      <c r="BK486" s="19">
        <f t="shared" si="326"/>
        <v>0</v>
      </c>
      <c r="BL486" s="19">
        <f t="shared" si="327"/>
        <v>0</v>
      </c>
      <c r="BM486" s="19">
        <f t="shared" si="328"/>
        <v>0</v>
      </c>
      <c r="BN486" s="19">
        <f t="shared" si="329"/>
        <v>1</v>
      </c>
      <c r="BO486" s="19">
        <f t="shared" si="330"/>
        <v>1</v>
      </c>
      <c r="BP486" s="19">
        <f t="shared" si="331"/>
        <v>0</v>
      </c>
      <c r="BQ486" s="19">
        <f t="shared" si="332"/>
        <v>1</v>
      </c>
      <c r="BR486" s="19">
        <f t="shared" si="333"/>
        <v>0</v>
      </c>
      <c r="BS486" s="19">
        <f t="shared" si="334"/>
        <v>0</v>
      </c>
      <c r="BT486" s="19">
        <f t="shared" si="335"/>
        <v>0</v>
      </c>
      <c r="BU486" s="19">
        <f t="shared" si="336"/>
        <v>0</v>
      </c>
      <c r="BV486" s="19">
        <f t="shared" si="337"/>
        <v>0</v>
      </c>
      <c r="BW486" s="19">
        <f t="shared" si="338"/>
        <v>0</v>
      </c>
      <c r="BY486" s="12" t="str">
        <f t="shared" si="339"/>
        <v/>
      </c>
      <c r="BZ486" s="12"/>
      <c r="CA486" s="12" t="str">
        <f t="shared" si="340"/>
        <v/>
      </c>
      <c r="CB486" s="12" t="str">
        <f t="shared" si="341"/>
        <v>PRD_BODY</v>
      </c>
      <c r="CC486" s="12" t="str">
        <f t="shared" si="342"/>
        <v>PRD_BODY</v>
      </c>
    </row>
    <row r="487" spans="1:81" ht="14.25" customHeight="1" x14ac:dyDescent="0.35">
      <c r="A487" s="77" t="str">
        <f t="shared" si="306"/>
        <v>Not Completed</v>
      </c>
      <c r="C487" s="19">
        <f t="shared" si="343"/>
        <v>486</v>
      </c>
      <c r="D487" s="14" t="str">
        <f t="shared" si="307"/>
        <v/>
      </c>
      <c r="E487" s="15"/>
      <c r="F487" s="15"/>
      <c r="G487" s="15"/>
      <c r="H487" s="20" t="str">
        <f t="shared" si="308"/>
        <v/>
      </c>
      <c r="I487" s="15"/>
      <c r="J487" s="15"/>
      <c r="K487" s="65"/>
      <c r="L487" s="65"/>
      <c r="M487" s="15"/>
      <c r="N487" s="15"/>
      <c r="O487" s="15"/>
      <c r="P487" s="16"/>
      <c r="Q487" s="21" t="str">
        <f>IF(ISBLANK(O487)=TRUE,"",VLOOKUP(O487,'validation code'!$X$35:$Y$38,2,0))</f>
        <v/>
      </c>
      <c r="R487" s="84" t="e">
        <f t="shared" si="309"/>
        <v>#VALUE!</v>
      </c>
      <c r="S487" s="16"/>
      <c r="T487" s="83" t="e">
        <f t="shared" si="310"/>
        <v>#VALUE!</v>
      </c>
      <c r="U487" s="66"/>
      <c r="V487" s="66"/>
      <c r="W487" s="66"/>
      <c r="X487" s="66"/>
      <c r="Y487" s="76"/>
      <c r="Z487" s="66"/>
      <c r="AA487" s="76"/>
      <c r="AB487" s="79">
        <f t="shared" si="344"/>
        <v>0</v>
      </c>
      <c r="AC487" s="79">
        <f t="shared" si="344"/>
        <v>0</v>
      </c>
      <c r="AD487" s="79">
        <f t="shared" si="344"/>
        <v>0</v>
      </c>
      <c r="AE487" s="79">
        <f t="shared" si="344"/>
        <v>0</v>
      </c>
      <c r="AF487" s="79">
        <f t="shared" si="344"/>
        <v>0</v>
      </c>
      <c r="AG487" s="79">
        <f t="shared" si="344"/>
        <v>0</v>
      </c>
      <c r="AH487" s="79">
        <f t="shared" si="344"/>
        <v>0</v>
      </c>
      <c r="AI487" s="79">
        <f t="shared" si="344"/>
        <v>0</v>
      </c>
      <c r="AJ487" s="79">
        <f t="shared" si="344"/>
        <v>0</v>
      </c>
      <c r="AK487" s="79">
        <f t="shared" si="344"/>
        <v>0</v>
      </c>
      <c r="AL487" s="79">
        <f t="shared" si="344"/>
        <v>0</v>
      </c>
      <c r="AM487" s="79">
        <f t="shared" si="344"/>
        <v>0</v>
      </c>
      <c r="AN487" s="68" t="e">
        <f t="shared" si="311"/>
        <v>#VALUE!</v>
      </c>
      <c r="AP487" s="77" t="str">
        <f>IF(ISBLANK(F487),"",VLOOKUP(F487,'validation code'!$T$64:$U$120,2,0))</f>
        <v/>
      </c>
      <c r="AQ487" s="77" t="str">
        <f>IF(ISBLANK(F487),"",VLOOKUP(F487,'validation code'!$T$3:$U$59,2,0))</f>
        <v/>
      </c>
      <c r="AR487" s="77" t="str">
        <f>IF(ISBLANK(M487)=TRUE,"",VLOOKUP(M487,'validation code'!$X$48:$Y$49,2,0))</f>
        <v/>
      </c>
      <c r="AS487" s="77" t="str">
        <f>IF(ISBLANK(F487)=TRUE,"",VLOOKUP(F487,'validation code'!$A$22:$B$79,2,0))</f>
        <v/>
      </c>
      <c r="AU487" s="77" t="s">
        <v>40</v>
      </c>
      <c r="AV487" s="77" t="str">
        <f>IF(ISBLANK($B$2)=TRUE,"",VLOOKUP($B$2,'validation code'!$W$54:$X$69,2,0))</f>
        <v>PRB</v>
      </c>
      <c r="AW487" s="77" t="str">
        <f t="shared" si="312"/>
        <v>01</v>
      </c>
      <c r="AX487" s="77" t="str">
        <f t="shared" si="313"/>
        <v/>
      </c>
      <c r="AY487" s="77" t="str">
        <f t="shared" si="314"/>
        <v>0486</v>
      </c>
      <c r="AZ487" s="77" t="str">
        <f t="shared" si="315"/>
        <v>EX-22-PRB-01--0486</v>
      </c>
      <c r="BA487" s="77" t="str">
        <f t="shared" si="316"/>
        <v>Not Completed</v>
      </c>
      <c r="BB487" s="19">
        <f t="shared" si="317"/>
        <v>0</v>
      </c>
      <c r="BC487" s="19">
        <f t="shared" si="318"/>
        <v>0</v>
      </c>
      <c r="BD487" s="19">
        <f t="shared" si="319"/>
        <v>0</v>
      </c>
      <c r="BE487" s="19">
        <f t="shared" si="320"/>
        <v>1</v>
      </c>
      <c r="BF487" s="19">
        <f t="shared" si="321"/>
        <v>0</v>
      </c>
      <c r="BG487" s="19">
        <f t="shared" si="322"/>
        <v>0</v>
      </c>
      <c r="BH487" s="19">
        <f t="shared" si="323"/>
        <v>0</v>
      </c>
      <c r="BI487" s="19">
        <f t="shared" si="324"/>
        <v>0</v>
      </c>
      <c r="BJ487" s="19">
        <f t="shared" si="325"/>
        <v>0</v>
      </c>
      <c r="BK487" s="19">
        <f t="shared" si="326"/>
        <v>0</v>
      </c>
      <c r="BL487" s="19">
        <f t="shared" si="327"/>
        <v>0</v>
      </c>
      <c r="BM487" s="19">
        <f t="shared" si="328"/>
        <v>0</v>
      </c>
      <c r="BN487" s="19">
        <f t="shared" si="329"/>
        <v>1</v>
      </c>
      <c r="BO487" s="19">
        <f t="shared" si="330"/>
        <v>1</v>
      </c>
      <c r="BP487" s="19">
        <f t="shared" si="331"/>
        <v>0</v>
      </c>
      <c r="BQ487" s="19">
        <f t="shared" si="332"/>
        <v>1</v>
      </c>
      <c r="BR487" s="19">
        <f t="shared" si="333"/>
        <v>0</v>
      </c>
      <c r="BS487" s="19">
        <f t="shared" si="334"/>
        <v>0</v>
      </c>
      <c r="BT487" s="19">
        <f t="shared" si="335"/>
        <v>0</v>
      </c>
      <c r="BU487" s="19">
        <f t="shared" si="336"/>
        <v>0</v>
      </c>
      <c r="BV487" s="19">
        <f t="shared" si="337"/>
        <v>0</v>
      </c>
      <c r="BW487" s="19">
        <f t="shared" si="338"/>
        <v>0</v>
      </c>
      <c r="BY487" s="12" t="str">
        <f t="shared" si="339"/>
        <v/>
      </c>
      <c r="BZ487" s="12"/>
      <c r="CA487" s="12" t="str">
        <f t="shared" si="340"/>
        <v/>
      </c>
      <c r="CB487" s="12" t="str">
        <f t="shared" si="341"/>
        <v>PRD_BODY</v>
      </c>
      <c r="CC487" s="12" t="str">
        <f t="shared" si="342"/>
        <v>PRD_BODY</v>
      </c>
    </row>
    <row r="488" spans="1:81" ht="14.25" customHeight="1" x14ac:dyDescent="0.35">
      <c r="A488" s="77" t="str">
        <f t="shared" si="306"/>
        <v>Not Completed</v>
      </c>
      <c r="C488" s="19">
        <f t="shared" si="343"/>
        <v>487</v>
      </c>
      <c r="D488" s="14" t="str">
        <f t="shared" si="307"/>
        <v/>
      </c>
      <c r="E488" s="15"/>
      <c r="F488" s="15"/>
      <c r="G488" s="15"/>
      <c r="H488" s="20" t="str">
        <f t="shared" si="308"/>
        <v/>
      </c>
      <c r="I488" s="15"/>
      <c r="J488" s="15"/>
      <c r="K488" s="65"/>
      <c r="L488" s="65"/>
      <c r="M488" s="15"/>
      <c r="N488" s="15"/>
      <c r="O488" s="15"/>
      <c r="P488" s="16"/>
      <c r="Q488" s="21" t="str">
        <f>IF(ISBLANK(O488)=TRUE,"",VLOOKUP(O488,'validation code'!$X$35:$Y$38,2,0))</f>
        <v/>
      </c>
      <c r="R488" s="84" t="e">
        <f t="shared" si="309"/>
        <v>#VALUE!</v>
      </c>
      <c r="S488" s="16"/>
      <c r="T488" s="83" t="e">
        <f t="shared" si="310"/>
        <v>#VALUE!</v>
      </c>
      <c r="U488" s="66"/>
      <c r="V488" s="66"/>
      <c r="W488" s="66"/>
      <c r="X488" s="66"/>
      <c r="Y488" s="76"/>
      <c r="Z488" s="66"/>
      <c r="AA488" s="76"/>
      <c r="AB488" s="79">
        <f t="shared" si="344"/>
        <v>0</v>
      </c>
      <c r="AC488" s="79">
        <f t="shared" si="344"/>
        <v>0</v>
      </c>
      <c r="AD488" s="79">
        <f t="shared" si="344"/>
        <v>0</v>
      </c>
      <c r="AE488" s="79">
        <f t="shared" si="344"/>
        <v>0</v>
      </c>
      <c r="AF488" s="79">
        <f t="shared" si="344"/>
        <v>0</v>
      </c>
      <c r="AG488" s="79">
        <f t="shared" si="344"/>
        <v>0</v>
      </c>
      <c r="AH488" s="79">
        <f t="shared" si="344"/>
        <v>0</v>
      </c>
      <c r="AI488" s="79">
        <f t="shared" si="344"/>
        <v>0</v>
      </c>
      <c r="AJ488" s="79">
        <f t="shared" si="344"/>
        <v>0</v>
      </c>
      <c r="AK488" s="79">
        <f t="shared" si="344"/>
        <v>0</v>
      </c>
      <c r="AL488" s="79">
        <f t="shared" si="344"/>
        <v>0</v>
      </c>
      <c r="AM488" s="79">
        <f t="shared" si="344"/>
        <v>0</v>
      </c>
      <c r="AN488" s="68" t="e">
        <f t="shared" si="311"/>
        <v>#VALUE!</v>
      </c>
      <c r="AP488" s="77" t="str">
        <f>IF(ISBLANK(F488),"",VLOOKUP(F488,'validation code'!$T$64:$U$120,2,0))</f>
        <v/>
      </c>
      <c r="AQ488" s="77" t="str">
        <f>IF(ISBLANK(F488),"",VLOOKUP(F488,'validation code'!$T$3:$U$59,2,0))</f>
        <v/>
      </c>
      <c r="AR488" s="77" t="str">
        <f>IF(ISBLANK(M488)=TRUE,"",VLOOKUP(M488,'validation code'!$X$48:$Y$49,2,0))</f>
        <v/>
      </c>
      <c r="AS488" s="77" t="str">
        <f>IF(ISBLANK(F488)=TRUE,"",VLOOKUP(F488,'validation code'!$A$22:$B$79,2,0))</f>
        <v/>
      </c>
      <c r="AU488" s="77" t="s">
        <v>40</v>
      </c>
      <c r="AV488" s="77" t="str">
        <f>IF(ISBLANK($B$2)=TRUE,"",VLOOKUP($B$2,'validation code'!$W$54:$X$69,2,0))</f>
        <v>PRB</v>
      </c>
      <c r="AW488" s="77" t="str">
        <f t="shared" si="312"/>
        <v>01</v>
      </c>
      <c r="AX488" s="77" t="str">
        <f t="shared" si="313"/>
        <v/>
      </c>
      <c r="AY488" s="77" t="str">
        <f t="shared" si="314"/>
        <v>0487</v>
      </c>
      <c r="AZ488" s="77" t="str">
        <f t="shared" si="315"/>
        <v>EX-22-PRB-01--0487</v>
      </c>
      <c r="BA488" s="77" t="str">
        <f t="shared" si="316"/>
        <v>Not Completed</v>
      </c>
      <c r="BB488" s="19">
        <f t="shared" si="317"/>
        <v>0</v>
      </c>
      <c r="BC488" s="19">
        <f t="shared" si="318"/>
        <v>0</v>
      </c>
      <c r="BD488" s="19">
        <f t="shared" si="319"/>
        <v>0</v>
      </c>
      <c r="BE488" s="19">
        <f t="shared" si="320"/>
        <v>1</v>
      </c>
      <c r="BF488" s="19">
        <f t="shared" si="321"/>
        <v>0</v>
      </c>
      <c r="BG488" s="19">
        <f t="shared" si="322"/>
        <v>0</v>
      </c>
      <c r="BH488" s="19">
        <f t="shared" si="323"/>
        <v>0</v>
      </c>
      <c r="BI488" s="19">
        <f t="shared" si="324"/>
        <v>0</v>
      </c>
      <c r="BJ488" s="19">
        <f t="shared" si="325"/>
        <v>0</v>
      </c>
      <c r="BK488" s="19">
        <f t="shared" si="326"/>
        <v>0</v>
      </c>
      <c r="BL488" s="19">
        <f t="shared" si="327"/>
        <v>0</v>
      </c>
      <c r="BM488" s="19">
        <f t="shared" si="328"/>
        <v>0</v>
      </c>
      <c r="BN488" s="19">
        <f t="shared" si="329"/>
        <v>1</v>
      </c>
      <c r="BO488" s="19">
        <f t="shared" si="330"/>
        <v>1</v>
      </c>
      <c r="BP488" s="19">
        <f t="shared" si="331"/>
        <v>0</v>
      </c>
      <c r="BQ488" s="19">
        <f t="shared" si="332"/>
        <v>1</v>
      </c>
      <c r="BR488" s="19">
        <f t="shared" si="333"/>
        <v>0</v>
      </c>
      <c r="BS488" s="19">
        <f t="shared" si="334"/>
        <v>0</v>
      </c>
      <c r="BT488" s="19">
        <f t="shared" si="335"/>
        <v>0</v>
      </c>
      <c r="BU488" s="19">
        <f t="shared" si="336"/>
        <v>0</v>
      </c>
      <c r="BV488" s="19">
        <f t="shared" si="337"/>
        <v>0</v>
      </c>
      <c r="BW488" s="19">
        <f t="shared" si="338"/>
        <v>0</v>
      </c>
      <c r="BY488" s="12" t="str">
        <f t="shared" si="339"/>
        <v/>
      </c>
      <c r="BZ488" s="12"/>
      <c r="CA488" s="12" t="str">
        <f t="shared" si="340"/>
        <v/>
      </c>
      <c r="CB488" s="12" t="str">
        <f t="shared" si="341"/>
        <v>PRD_BODY</v>
      </c>
      <c r="CC488" s="12" t="str">
        <f t="shared" si="342"/>
        <v>PRD_BODY</v>
      </c>
    </row>
    <row r="489" spans="1:81" ht="14.25" customHeight="1" x14ac:dyDescent="0.35">
      <c r="A489" s="77" t="str">
        <f t="shared" si="306"/>
        <v>Not Completed</v>
      </c>
      <c r="C489" s="19">
        <f t="shared" si="343"/>
        <v>488</v>
      </c>
      <c r="D489" s="14" t="str">
        <f t="shared" si="307"/>
        <v/>
      </c>
      <c r="E489" s="15"/>
      <c r="F489" s="15"/>
      <c r="G489" s="15"/>
      <c r="H489" s="20" t="str">
        <f t="shared" si="308"/>
        <v/>
      </c>
      <c r="I489" s="15"/>
      <c r="J489" s="15"/>
      <c r="K489" s="65"/>
      <c r="L489" s="65"/>
      <c r="M489" s="15"/>
      <c r="N489" s="15"/>
      <c r="O489" s="15"/>
      <c r="P489" s="16"/>
      <c r="Q489" s="21" t="str">
        <f>IF(ISBLANK(O489)=TRUE,"",VLOOKUP(O489,'validation code'!$X$35:$Y$38,2,0))</f>
        <v/>
      </c>
      <c r="R489" s="84" t="e">
        <f t="shared" si="309"/>
        <v>#VALUE!</v>
      </c>
      <c r="S489" s="16"/>
      <c r="T489" s="83" t="e">
        <f t="shared" si="310"/>
        <v>#VALUE!</v>
      </c>
      <c r="U489" s="66"/>
      <c r="V489" s="66"/>
      <c r="W489" s="66"/>
      <c r="X489" s="66"/>
      <c r="Y489" s="76"/>
      <c r="Z489" s="66"/>
      <c r="AA489" s="76"/>
      <c r="AB489" s="79">
        <f t="shared" si="344"/>
        <v>0</v>
      </c>
      <c r="AC489" s="79">
        <f t="shared" si="344"/>
        <v>0</v>
      </c>
      <c r="AD489" s="79">
        <f t="shared" si="344"/>
        <v>0</v>
      </c>
      <c r="AE489" s="79">
        <f t="shared" si="344"/>
        <v>0</v>
      </c>
      <c r="AF489" s="79">
        <f t="shared" si="344"/>
        <v>0</v>
      </c>
      <c r="AG489" s="79">
        <f t="shared" si="344"/>
        <v>0</v>
      </c>
      <c r="AH489" s="79">
        <f t="shared" si="344"/>
        <v>0</v>
      </c>
      <c r="AI489" s="79">
        <f t="shared" si="344"/>
        <v>0</v>
      </c>
      <c r="AJ489" s="79">
        <f t="shared" si="344"/>
        <v>0</v>
      </c>
      <c r="AK489" s="79">
        <f t="shared" si="344"/>
        <v>0</v>
      </c>
      <c r="AL489" s="79">
        <f t="shared" si="344"/>
        <v>0</v>
      </c>
      <c r="AM489" s="79">
        <f t="shared" si="344"/>
        <v>0</v>
      </c>
      <c r="AN489" s="68" t="e">
        <f t="shared" si="311"/>
        <v>#VALUE!</v>
      </c>
      <c r="AP489" s="77" t="str">
        <f>IF(ISBLANK(F489),"",VLOOKUP(F489,'validation code'!$T$64:$U$120,2,0))</f>
        <v/>
      </c>
      <c r="AQ489" s="77" t="str">
        <f>IF(ISBLANK(F489),"",VLOOKUP(F489,'validation code'!$T$3:$U$59,2,0))</f>
        <v/>
      </c>
      <c r="AR489" s="77" t="str">
        <f>IF(ISBLANK(M489)=TRUE,"",VLOOKUP(M489,'validation code'!$X$48:$Y$49,2,0))</f>
        <v/>
      </c>
      <c r="AS489" s="77" t="str">
        <f>IF(ISBLANK(F489)=TRUE,"",VLOOKUP(F489,'validation code'!$A$22:$B$79,2,0))</f>
        <v/>
      </c>
      <c r="AU489" s="77" t="s">
        <v>40</v>
      </c>
      <c r="AV489" s="77" t="str">
        <f>IF(ISBLANK($B$2)=TRUE,"",VLOOKUP($B$2,'validation code'!$W$54:$X$69,2,0))</f>
        <v>PRB</v>
      </c>
      <c r="AW489" s="77" t="str">
        <f t="shared" si="312"/>
        <v>01</v>
      </c>
      <c r="AX489" s="77" t="str">
        <f t="shared" si="313"/>
        <v/>
      </c>
      <c r="AY489" s="77" t="str">
        <f t="shared" si="314"/>
        <v>0488</v>
      </c>
      <c r="AZ489" s="77" t="str">
        <f t="shared" si="315"/>
        <v>EX-22-PRB-01--0488</v>
      </c>
      <c r="BA489" s="77" t="str">
        <f t="shared" si="316"/>
        <v>Not Completed</v>
      </c>
      <c r="BB489" s="19">
        <f t="shared" si="317"/>
        <v>0</v>
      </c>
      <c r="BC489" s="19">
        <f t="shared" si="318"/>
        <v>0</v>
      </c>
      <c r="BD489" s="19">
        <f t="shared" si="319"/>
        <v>0</v>
      </c>
      <c r="BE489" s="19">
        <f t="shared" si="320"/>
        <v>1</v>
      </c>
      <c r="BF489" s="19">
        <f t="shared" si="321"/>
        <v>0</v>
      </c>
      <c r="BG489" s="19">
        <f t="shared" si="322"/>
        <v>0</v>
      </c>
      <c r="BH489" s="19">
        <f t="shared" si="323"/>
        <v>0</v>
      </c>
      <c r="BI489" s="19">
        <f t="shared" si="324"/>
        <v>0</v>
      </c>
      <c r="BJ489" s="19">
        <f t="shared" si="325"/>
        <v>0</v>
      </c>
      <c r="BK489" s="19">
        <f t="shared" si="326"/>
        <v>0</v>
      </c>
      <c r="BL489" s="19">
        <f t="shared" si="327"/>
        <v>0</v>
      </c>
      <c r="BM489" s="19">
        <f t="shared" si="328"/>
        <v>0</v>
      </c>
      <c r="BN489" s="19">
        <f t="shared" si="329"/>
        <v>1</v>
      </c>
      <c r="BO489" s="19">
        <f t="shared" si="330"/>
        <v>1</v>
      </c>
      <c r="BP489" s="19">
        <f t="shared" si="331"/>
        <v>0</v>
      </c>
      <c r="BQ489" s="19">
        <f t="shared" si="332"/>
        <v>1</v>
      </c>
      <c r="BR489" s="19">
        <f t="shared" si="333"/>
        <v>0</v>
      </c>
      <c r="BS489" s="19">
        <f t="shared" si="334"/>
        <v>0</v>
      </c>
      <c r="BT489" s="19">
        <f t="shared" si="335"/>
        <v>0</v>
      </c>
      <c r="BU489" s="19">
        <f t="shared" si="336"/>
        <v>0</v>
      </c>
      <c r="BV489" s="19">
        <f t="shared" si="337"/>
        <v>0</v>
      </c>
      <c r="BW489" s="19">
        <f t="shared" si="338"/>
        <v>0</v>
      </c>
      <c r="BY489" s="12" t="str">
        <f t="shared" si="339"/>
        <v/>
      </c>
      <c r="BZ489" s="12"/>
      <c r="CA489" s="12" t="str">
        <f t="shared" si="340"/>
        <v/>
      </c>
      <c r="CB489" s="12" t="str">
        <f t="shared" si="341"/>
        <v>PRD_BODY</v>
      </c>
      <c r="CC489" s="12" t="str">
        <f t="shared" si="342"/>
        <v>PRD_BODY</v>
      </c>
    </row>
    <row r="490" spans="1:81" ht="14.25" customHeight="1" x14ac:dyDescent="0.35">
      <c r="A490" s="77" t="str">
        <f t="shared" si="306"/>
        <v>Not Completed</v>
      </c>
      <c r="C490" s="19">
        <f t="shared" si="343"/>
        <v>489</v>
      </c>
      <c r="D490" s="14" t="str">
        <f t="shared" si="307"/>
        <v/>
      </c>
      <c r="E490" s="15"/>
      <c r="F490" s="15"/>
      <c r="G490" s="15"/>
      <c r="H490" s="20" t="str">
        <f t="shared" si="308"/>
        <v/>
      </c>
      <c r="I490" s="15"/>
      <c r="J490" s="15"/>
      <c r="K490" s="65"/>
      <c r="L490" s="65"/>
      <c r="M490" s="15"/>
      <c r="N490" s="15"/>
      <c r="O490" s="15"/>
      <c r="P490" s="16"/>
      <c r="Q490" s="21" t="str">
        <f>IF(ISBLANK(O490)=TRUE,"",VLOOKUP(O490,'validation code'!$X$35:$Y$38,2,0))</f>
        <v/>
      </c>
      <c r="R490" s="84" t="e">
        <f t="shared" si="309"/>
        <v>#VALUE!</v>
      </c>
      <c r="S490" s="16"/>
      <c r="T490" s="83" t="e">
        <f t="shared" si="310"/>
        <v>#VALUE!</v>
      </c>
      <c r="U490" s="66"/>
      <c r="V490" s="66"/>
      <c r="W490" s="66"/>
      <c r="X490" s="66"/>
      <c r="Y490" s="76"/>
      <c r="Z490" s="66"/>
      <c r="AA490" s="76"/>
      <c r="AB490" s="79">
        <f t="shared" si="344"/>
        <v>0</v>
      </c>
      <c r="AC490" s="79">
        <f t="shared" si="344"/>
        <v>0</v>
      </c>
      <c r="AD490" s="79">
        <f t="shared" si="344"/>
        <v>0</v>
      </c>
      <c r="AE490" s="79">
        <f t="shared" si="344"/>
        <v>0</v>
      </c>
      <c r="AF490" s="79">
        <f t="shared" si="344"/>
        <v>0</v>
      </c>
      <c r="AG490" s="79">
        <f t="shared" si="344"/>
        <v>0</v>
      </c>
      <c r="AH490" s="79">
        <f t="shared" si="344"/>
        <v>0</v>
      </c>
      <c r="AI490" s="79">
        <f t="shared" si="344"/>
        <v>0</v>
      </c>
      <c r="AJ490" s="79">
        <f t="shared" si="344"/>
        <v>0</v>
      </c>
      <c r="AK490" s="79">
        <f t="shared" si="344"/>
        <v>0</v>
      </c>
      <c r="AL490" s="79">
        <f t="shared" si="344"/>
        <v>0</v>
      </c>
      <c r="AM490" s="79">
        <f t="shared" si="344"/>
        <v>0</v>
      </c>
      <c r="AN490" s="68" t="e">
        <f t="shared" si="311"/>
        <v>#VALUE!</v>
      </c>
      <c r="AP490" s="77" t="str">
        <f>IF(ISBLANK(F490),"",VLOOKUP(F490,'validation code'!$T$64:$U$120,2,0))</f>
        <v/>
      </c>
      <c r="AQ490" s="77" t="str">
        <f>IF(ISBLANK(F490),"",VLOOKUP(F490,'validation code'!$T$3:$U$59,2,0))</f>
        <v/>
      </c>
      <c r="AR490" s="77" t="str">
        <f>IF(ISBLANK(M490)=TRUE,"",VLOOKUP(M490,'validation code'!$X$48:$Y$49,2,0))</f>
        <v/>
      </c>
      <c r="AS490" s="77" t="str">
        <f>IF(ISBLANK(F490)=TRUE,"",VLOOKUP(F490,'validation code'!$A$22:$B$79,2,0))</f>
        <v/>
      </c>
      <c r="AU490" s="77" t="s">
        <v>40</v>
      </c>
      <c r="AV490" s="77" t="str">
        <f>IF(ISBLANK($B$2)=TRUE,"",VLOOKUP($B$2,'validation code'!$W$54:$X$69,2,0))</f>
        <v>PRB</v>
      </c>
      <c r="AW490" s="77" t="str">
        <f t="shared" si="312"/>
        <v>01</v>
      </c>
      <c r="AX490" s="77" t="str">
        <f t="shared" si="313"/>
        <v/>
      </c>
      <c r="AY490" s="77" t="str">
        <f t="shared" si="314"/>
        <v>0489</v>
      </c>
      <c r="AZ490" s="77" t="str">
        <f t="shared" si="315"/>
        <v>EX-22-PRB-01--0489</v>
      </c>
      <c r="BA490" s="77" t="str">
        <f t="shared" si="316"/>
        <v>Not Completed</v>
      </c>
      <c r="BB490" s="19">
        <f t="shared" si="317"/>
        <v>0</v>
      </c>
      <c r="BC490" s="19">
        <f t="shared" si="318"/>
        <v>0</v>
      </c>
      <c r="BD490" s="19">
        <f t="shared" si="319"/>
        <v>0</v>
      </c>
      <c r="BE490" s="19">
        <f t="shared" si="320"/>
        <v>1</v>
      </c>
      <c r="BF490" s="19">
        <f t="shared" si="321"/>
        <v>0</v>
      </c>
      <c r="BG490" s="19">
        <f t="shared" si="322"/>
        <v>0</v>
      </c>
      <c r="BH490" s="19">
        <f t="shared" si="323"/>
        <v>0</v>
      </c>
      <c r="BI490" s="19">
        <f t="shared" si="324"/>
        <v>0</v>
      </c>
      <c r="BJ490" s="19">
        <f t="shared" si="325"/>
        <v>0</v>
      </c>
      <c r="BK490" s="19">
        <f t="shared" si="326"/>
        <v>0</v>
      </c>
      <c r="BL490" s="19">
        <f t="shared" si="327"/>
        <v>0</v>
      </c>
      <c r="BM490" s="19">
        <f t="shared" si="328"/>
        <v>0</v>
      </c>
      <c r="BN490" s="19">
        <f t="shared" si="329"/>
        <v>1</v>
      </c>
      <c r="BO490" s="19">
        <f t="shared" si="330"/>
        <v>1</v>
      </c>
      <c r="BP490" s="19">
        <f t="shared" si="331"/>
        <v>0</v>
      </c>
      <c r="BQ490" s="19">
        <f t="shared" si="332"/>
        <v>1</v>
      </c>
      <c r="BR490" s="19">
        <f t="shared" si="333"/>
        <v>0</v>
      </c>
      <c r="BS490" s="19">
        <f t="shared" si="334"/>
        <v>0</v>
      </c>
      <c r="BT490" s="19">
        <f t="shared" si="335"/>
        <v>0</v>
      </c>
      <c r="BU490" s="19">
        <f t="shared" si="336"/>
        <v>0</v>
      </c>
      <c r="BV490" s="19">
        <f t="shared" si="337"/>
        <v>0</v>
      </c>
      <c r="BW490" s="19">
        <f t="shared" si="338"/>
        <v>0</v>
      </c>
      <c r="BY490" s="12" t="str">
        <f t="shared" si="339"/>
        <v/>
      </c>
      <c r="BZ490" s="12"/>
      <c r="CA490" s="12" t="str">
        <f t="shared" si="340"/>
        <v/>
      </c>
      <c r="CB490" s="12" t="str">
        <f t="shared" si="341"/>
        <v>PRD_BODY</v>
      </c>
      <c r="CC490" s="12" t="str">
        <f t="shared" si="342"/>
        <v>PRD_BODY</v>
      </c>
    </row>
    <row r="491" spans="1:81" ht="14.25" customHeight="1" x14ac:dyDescent="0.35">
      <c r="A491" s="77" t="str">
        <f t="shared" si="306"/>
        <v>Not Completed</v>
      </c>
      <c r="C491" s="19">
        <f t="shared" si="343"/>
        <v>490</v>
      </c>
      <c r="D491" s="14" t="str">
        <f t="shared" si="307"/>
        <v/>
      </c>
      <c r="E491" s="15"/>
      <c r="F491" s="15"/>
      <c r="G491" s="15"/>
      <c r="H491" s="20" t="str">
        <f t="shared" si="308"/>
        <v/>
      </c>
      <c r="I491" s="15"/>
      <c r="J491" s="15"/>
      <c r="K491" s="65"/>
      <c r="L491" s="65"/>
      <c r="M491" s="15"/>
      <c r="N491" s="15"/>
      <c r="O491" s="15"/>
      <c r="P491" s="16"/>
      <c r="Q491" s="21" t="str">
        <f>IF(ISBLANK(O491)=TRUE,"",VLOOKUP(O491,'validation code'!$X$35:$Y$38,2,0))</f>
        <v/>
      </c>
      <c r="R491" s="84" t="e">
        <f t="shared" si="309"/>
        <v>#VALUE!</v>
      </c>
      <c r="S491" s="16"/>
      <c r="T491" s="83" t="e">
        <f t="shared" si="310"/>
        <v>#VALUE!</v>
      </c>
      <c r="U491" s="66"/>
      <c r="V491" s="66"/>
      <c r="W491" s="66"/>
      <c r="X491" s="66"/>
      <c r="Y491" s="76"/>
      <c r="Z491" s="66"/>
      <c r="AA491" s="76"/>
      <c r="AB491" s="79">
        <f t="shared" si="344"/>
        <v>0</v>
      </c>
      <c r="AC491" s="79">
        <f t="shared" si="344"/>
        <v>0</v>
      </c>
      <c r="AD491" s="79">
        <f t="shared" si="344"/>
        <v>0</v>
      </c>
      <c r="AE491" s="79">
        <f t="shared" si="344"/>
        <v>0</v>
      </c>
      <c r="AF491" s="79">
        <f t="shared" si="344"/>
        <v>0</v>
      </c>
      <c r="AG491" s="79">
        <f t="shared" si="344"/>
        <v>0</v>
      </c>
      <c r="AH491" s="79">
        <f t="shared" si="344"/>
        <v>0</v>
      </c>
      <c r="AI491" s="79">
        <f t="shared" si="344"/>
        <v>0</v>
      </c>
      <c r="AJ491" s="79">
        <f t="shared" si="344"/>
        <v>0</v>
      </c>
      <c r="AK491" s="79">
        <f t="shared" si="344"/>
        <v>0</v>
      </c>
      <c r="AL491" s="79">
        <f t="shared" si="344"/>
        <v>0</v>
      </c>
      <c r="AM491" s="79">
        <f t="shared" si="344"/>
        <v>0</v>
      </c>
      <c r="AN491" s="68" t="e">
        <f t="shared" si="311"/>
        <v>#VALUE!</v>
      </c>
      <c r="AP491" s="77" t="str">
        <f>IF(ISBLANK(F491),"",VLOOKUP(F491,'validation code'!$T$64:$U$120,2,0))</f>
        <v/>
      </c>
      <c r="AQ491" s="77" t="str">
        <f>IF(ISBLANK(F491),"",VLOOKUP(F491,'validation code'!$T$3:$U$59,2,0))</f>
        <v/>
      </c>
      <c r="AR491" s="77" t="str">
        <f>IF(ISBLANK(M491)=TRUE,"",VLOOKUP(M491,'validation code'!$X$48:$Y$49,2,0))</f>
        <v/>
      </c>
      <c r="AS491" s="77" t="str">
        <f>IF(ISBLANK(F491)=TRUE,"",VLOOKUP(F491,'validation code'!$A$22:$B$79,2,0))</f>
        <v/>
      </c>
      <c r="AU491" s="77" t="s">
        <v>40</v>
      </c>
      <c r="AV491" s="77" t="str">
        <f>IF(ISBLANK($B$2)=TRUE,"",VLOOKUP($B$2,'validation code'!$W$54:$X$69,2,0))</f>
        <v>PRB</v>
      </c>
      <c r="AW491" s="77" t="str">
        <f t="shared" si="312"/>
        <v>01</v>
      </c>
      <c r="AX491" s="77" t="str">
        <f t="shared" si="313"/>
        <v/>
      </c>
      <c r="AY491" s="77" t="str">
        <f t="shared" si="314"/>
        <v>0490</v>
      </c>
      <c r="AZ491" s="77" t="str">
        <f t="shared" si="315"/>
        <v>EX-22-PRB-01--0490</v>
      </c>
      <c r="BA491" s="77" t="str">
        <f t="shared" si="316"/>
        <v>Not Completed</v>
      </c>
      <c r="BB491" s="19">
        <f t="shared" si="317"/>
        <v>0</v>
      </c>
      <c r="BC491" s="19">
        <f t="shared" si="318"/>
        <v>0</v>
      </c>
      <c r="BD491" s="19">
        <f t="shared" si="319"/>
        <v>0</v>
      </c>
      <c r="BE491" s="19">
        <f t="shared" si="320"/>
        <v>1</v>
      </c>
      <c r="BF491" s="19">
        <f t="shared" si="321"/>
        <v>0</v>
      </c>
      <c r="BG491" s="19">
        <f t="shared" si="322"/>
        <v>0</v>
      </c>
      <c r="BH491" s="19">
        <f t="shared" si="323"/>
        <v>0</v>
      </c>
      <c r="BI491" s="19">
        <f t="shared" si="324"/>
        <v>0</v>
      </c>
      <c r="BJ491" s="19">
        <f t="shared" si="325"/>
        <v>0</v>
      </c>
      <c r="BK491" s="19">
        <f t="shared" si="326"/>
        <v>0</v>
      </c>
      <c r="BL491" s="19">
        <f t="shared" si="327"/>
        <v>0</v>
      </c>
      <c r="BM491" s="19">
        <f t="shared" si="328"/>
        <v>0</v>
      </c>
      <c r="BN491" s="19">
        <f t="shared" si="329"/>
        <v>1</v>
      </c>
      <c r="BO491" s="19">
        <f t="shared" si="330"/>
        <v>1</v>
      </c>
      <c r="BP491" s="19">
        <f t="shared" si="331"/>
        <v>0</v>
      </c>
      <c r="BQ491" s="19">
        <f t="shared" si="332"/>
        <v>1</v>
      </c>
      <c r="BR491" s="19">
        <f t="shared" si="333"/>
        <v>0</v>
      </c>
      <c r="BS491" s="19">
        <f t="shared" si="334"/>
        <v>0</v>
      </c>
      <c r="BT491" s="19">
        <f t="shared" si="335"/>
        <v>0</v>
      </c>
      <c r="BU491" s="19">
        <f t="shared" si="336"/>
        <v>0</v>
      </c>
      <c r="BV491" s="19">
        <f t="shared" si="337"/>
        <v>0</v>
      </c>
      <c r="BW491" s="19">
        <f t="shared" si="338"/>
        <v>0</v>
      </c>
      <c r="BY491" s="12" t="str">
        <f t="shared" si="339"/>
        <v/>
      </c>
      <c r="BZ491" s="12"/>
      <c r="CA491" s="12" t="str">
        <f t="shared" si="340"/>
        <v/>
      </c>
      <c r="CB491" s="12" t="str">
        <f t="shared" si="341"/>
        <v>PRD_BODY</v>
      </c>
      <c r="CC491" s="12" t="str">
        <f t="shared" si="342"/>
        <v>PRD_BODY</v>
      </c>
    </row>
    <row r="492" spans="1:81" ht="14.25" customHeight="1" x14ac:dyDescent="0.35">
      <c r="A492" s="77" t="str">
        <f t="shared" si="306"/>
        <v>Not Completed</v>
      </c>
      <c r="C492" s="19">
        <f t="shared" si="343"/>
        <v>491</v>
      </c>
      <c r="D492" s="14" t="str">
        <f t="shared" si="307"/>
        <v/>
      </c>
      <c r="E492" s="15"/>
      <c r="F492" s="15"/>
      <c r="G492" s="15"/>
      <c r="H492" s="20" t="str">
        <f t="shared" si="308"/>
        <v/>
      </c>
      <c r="I492" s="15"/>
      <c r="J492" s="15"/>
      <c r="K492" s="65"/>
      <c r="L492" s="65"/>
      <c r="M492" s="15"/>
      <c r="N492" s="15"/>
      <c r="O492" s="15"/>
      <c r="P492" s="16"/>
      <c r="Q492" s="21" t="str">
        <f>IF(ISBLANK(O492)=TRUE,"",VLOOKUP(O492,'validation code'!$X$35:$Y$38,2,0))</f>
        <v/>
      </c>
      <c r="R492" s="84" t="e">
        <f t="shared" si="309"/>
        <v>#VALUE!</v>
      </c>
      <c r="S492" s="16"/>
      <c r="T492" s="83" t="e">
        <f t="shared" si="310"/>
        <v>#VALUE!</v>
      </c>
      <c r="U492" s="66"/>
      <c r="V492" s="66"/>
      <c r="W492" s="66"/>
      <c r="X492" s="66"/>
      <c r="Y492" s="76"/>
      <c r="Z492" s="66"/>
      <c r="AA492" s="76"/>
      <c r="AB492" s="79">
        <f t="shared" si="344"/>
        <v>0</v>
      </c>
      <c r="AC492" s="79">
        <f t="shared" si="344"/>
        <v>0</v>
      </c>
      <c r="AD492" s="79">
        <f t="shared" si="344"/>
        <v>0</v>
      </c>
      <c r="AE492" s="79">
        <f t="shared" si="344"/>
        <v>0</v>
      </c>
      <c r="AF492" s="79">
        <f t="shared" si="344"/>
        <v>0</v>
      </c>
      <c r="AG492" s="79">
        <f t="shared" si="344"/>
        <v>0</v>
      </c>
      <c r="AH492" s="79">
        <f t="shared" si="344"/>
        <v>0</v>
      </c>
      <c r="AI492" s="79">
        <f t="shared" si="344"/>
        <v>0</v>
      </c>
      <c r="AJ492" s="79">
        <f t="shared" si="344"/>
        <v>0</v>
      </c>
      <c r="AK492" s="79">
        <f t="shared" ref="AB492:AM513" si="345">IFERROR(ROUND(IF(OR(ISBLANK($V492)=TRUE,$V492&lt;&gt;AK$1=TRUE,ISBLANK($T492)=TRUE),"",IF(AK$1=$V492,$T492,0)),0),0)</f>
        <v>0</v>
      </c>
      <c r="AL492" s="79">
        <f t="shared" si="345"/>
        <v>0</v>
      </c>
      <c r="AM492" s="79">
        <f t="shared" si="345"/>
        <v>0</v>
      </c>
      <c r="AN492" s="68" t="e">
        <f t="shared" si="311"/>
        <v>#VALUE!</v>
      </c>
      <c r="AP492" s="77" t="str">
        <f>IF(ISBLANK(F492),"",VLOOKUP(F492,'validation code'!$T$64:$U$120,2,0))</f>
        <v/>
      </c>
      <c r="AQ492" s="77" t="str">
        <f>IF(ISBLANK(F492),"",VLOOKUP(F492,'validation code'!$T$3:$U$59,2,0))</f>
        <v/>
      </c>
      <c r="AR492" s="77" t="str">
        <f>IF(ISBLANK(M492)=TRUE,"",VLOOKUP(M492,'validation code'!$X$48:$Y$49,2,0))</f>
        <v/>
      </c>
      <c r="AS492" s="77" t="str">
        <f>IF(ISBLANK(F492)=TRUE,"",VLOOKUP(F492,'validation code'!$A$22:$B$79,2,0))</f>
        <v/>
      </c>
      <c r="AU492" s="77" t="s">
        <v>40</v>
      </c>
      <c r="AV492" s="77" t="str">
        <f>IF(ISBLANK($B$2)=TRUE,"",VLOOKUP($B$2,'validation code'!$W$54:$X$69,2,0))</f>
        <v>PRB</v>
      </c>
      <c r="AW492" s="77" t="str">
        <f t="shared" si="312"/>
        <v>01</v>
      </c>
      <c r="AX492" s="77" t="str">
        <f t="shared" si="313"/>
        <v/>
      </c>
      <c r="AY492" s="77" t="str">
        <f t="shared" si="314"/>
        <v>0491</v>
      </c>
      <c r="AZ492" s="77" t="str">
        <f t="shared" si="315"/>
        <v>EX-22-PRB-01--0491</v>
      </c>
      <c r="BA492" s="77" t="str">
        <f t="shared" si="316"/>
        <v>Not Completed</v>
      </c>
      <c r="BB492" s="19">
        <f t="shared" si="317"/>
        <v>0</v>
      </c>
      <c r="BC492" s="19">
        <f t="shared" si="318"/>
        <v>0</v>
      </c>
      <c r="BD492" s="19">
        <f t="shared" si="319"/>
        <v>0</v>
      </c>
      <c r="BE492" s="19">
        <f t="shared" si="320"/>
        <v>1</v>
      </c>
      <c r="BF492" s="19">
        <f t="shared" si="321"/>
        <v>0</v>
      </c>
      <c r="BG492" s="19">
        <f t="shared" si="322"/>
        <v>0</v>
      </c>
      <c r="BH492" s="19">
        <f t="shared" si="323"/>
        <v>0</v>
      </c>
      <c r="BI492" s="19">
        <f t="shared" si="324"/>
        <v>0</v>
      </c>
      <c r="BJ492" s="19">
        <f t="shared" si="325"/>
        <v>0</v>
      </c>
      <c r="BK492" s="19">
        <f t="shared" si="326"/>
        <v>0</v>
      </c>
      <c r="BL492" s="19">
        <f t="shared" si="327"/>
        <v>0</v>
      </c>
      <c r="BM492" s="19">
        <f t="shared" si="328"/>
        <v>0</v>
      </c>
      <c r="BN492" s="19">
        <f t="shared" si="329"/>
        <v>1</v>
      </c>
      <c r="BO492" s="19">
        <f t="shared" si="330"/>
        <v>1</v>
      </c>
      <c r="BP492" s="19">
        <f t="shared" si="331"/>
        <v>0</v>
      </c>
      <c r="BQ492" s="19">
        <f t="shared" si="332"/>
        <v>1</v>
      </c>
      <c r="BR492" s="19">
        <f t="shared" si="333"/>
        <v>0</v>
      </c>
      <c r="BS492" s="19">
        <f t="shared" si="334"/>
        <v>0</v>
      </c>
      <c r="BT492" s="19">
        <f t="shared" si="335"/>
        <v>0</v>
      </c>
      <c r="BU492" s="19">
        <f t="shared" si="336"/>
        <v>0</v>
      </c>
      <c r="BV492" s="19">
        <f t="shared" si="337"/>
        <v>0</v>
      </c>
      <c r="BW492" s="19">
        <f t="shared" si="338"/>
        <v>0</v>
      </c>
      <c r="BY492" s="12" t="str">
        <f t="shared" si="339"/>
        <v/>
      </c>
      <c r="BZ492" s="12"/>
      <c r="CA492" s="12" t="str">
        <f t="shared" si="340"/>
        <v/>
      </c>
      <c r="CB492" s="12" t="str">
        <f t="shared" si="341"/>
        <v>PRD_BODY</v>
      </c>
      <c r="CC492" s="12" t="str">
        <f t="shared" si="342"/>
        <v>PRD_BODY</v>
      </c>
    </row>
    <row r="493" spans="1:81" ht="14.25" customHeight="1" x14ac:dyDescent="0.35">
      <c r="A493" s="77" t="str">
        <f t="shared" si="306"/>
        <v>Not Completed</v>
      </c>
      <c r="C493" s="19">
        <f t="shared" si="343"/>
        <v>492</v>
      </c>
      <c r="D493" s="14" t="str">
        <f t="shared" si="307"/>
        <v/>
      </c>
      <c r="E493" s="15"/>
      <c r="F493" s="15"/>
      <c r="G493" s="15"/>
      <c r="H493" s="20" t="str">
        <f t="shared" si="308"/>
        <v/>
      </c>
      <c r="I493" s="15"/>
      <c r="J493" s="15"/>
      <c r="K493" s="65"/>
      <c r="L493" s="65"/>
      <c r="M493" s="15"/>
      <c r="N493" s="15"/>
      <c r="O493" s="15"/>
      <c r="P493" s="16"/>
      <c r="Q493" s="21" t="str">
        <f>IF(ISBLANK(O493)=TRUE,"",VLOOKUP(O493,'validation code'!$X$35:$Y$38,2,0))</f>
        <v/>
      </c>
      <c r="R493" s="84" t="e">
        <f t="shared" si="309"/>
        <v>#VALUE!</v>
      </c>
      <c r="S493" s="16"/>
      <c r="T493" s="83" t="e">
        <f t="shared" si="310"/>
        <v>#VALUE!</v>
      </c>
      <c r="U493" s="66"/>
      <c r="V493" s="66"/>
      <c r="W493" s="66"/>
      <c r="X493" s="66"/>
      <c r="Y493" s="76"/>
      <c r="Z493" s="66"/>
      <c r="AA493" s="76"/>
      <c r="AB493" s="79">
        <f t="shared" si="345"/>
        <v>0</v>
      </c>
      <c r="AC493" s="79">
        <f t="shared" si="345"/>
        <v>0</v>
      </c>
      <c r="AD493" s="79">
        <f t="shared" si="345"/>
        <v>0</v>
      </c>
      <c r="AE493" s="79">
        <f t="shared" si="345"/>
        <v>0</v>
      </c>
      <c r="AF493" s="79">
        <f t="shared" si="345"/>
        <v>0</v>
      </c>
      <c r="AG493" s="79">
        <f t="shared" si="345"/>
        <v>0</v>
      </c>
      <c r="AH493" s="79">
        <f t="shared" si="345"/>
        <v>0</v>
      </c>
      <c r="AI493" s="79">
        <f t="shared" si="345"/>
        <v>0</v>
      </c>
      <c r="AJ493" s="79">
        <f t="shared" si="345"/>
        <v>0</v>
      </c>
      <c r="AK493" s="79">
        <f t="shared" si="345"/>
        <v>0</v>
      </c>
      <c r="AL493" s="79">
        <f t="shared" si="345"/>
        <v>0</v>
      </c>
      <c r="AM493" s="79">
        <f t="shared" si="345"/>
        <v>0</v>
      </c>
      <c r="AN493" s="68" t="e">
        <f t="shared" si="311"/>
        <v>#VALUE!</v>
      </c>
      <c r="AP493" s="77" t="str">
        <f>IF(ISBLANK(F493),"",VLOOKUP(F493,'validation code'!$T$64:$U$120,2,0))</f>
        <v/>
      </c>
      <c r="AQ493" s="77" t="str">
        <f>IF(ISBLANK(F493),"",VLOOKUP(F493,'validation code'!$T$3:$U$59,2,0))</f>
        <v/>
      </c>
      <c r="AR493" s="77" t="str">
        <f>IF(ISBLANK(M493)=TRUE,"",VLOOKUP(M493,'validation code'!$X$48:$Y$49,2,0))</f>
        <v/>
      </c>
      <c r="AS493" s="77" t="str">
        <f>IF(ISBLANK(F493)=TRUE,"",VLOOKUP(F493,'validation code'!$A$22:$B$79,2,0))</f>
        <v/>
      </c>
      <c r="AU493" s="77" t="s">
        <v>40</v>
      </c>
      <c r="AV493" s="77" t="str">
        <f>IF(ISBLANK($B$2)=TRUE,"",VLOOKUP($B$2,'validation code'!$W$54:$X$69,2,0))</f>
        <v>PRB</v>
      </c>
      <c r="AW493" s="77" t="str">
        <f t="shared" si="312"/>
        <v>01</v>
      </c>
      <c r="AX493" s="77" t="str">
        <f t="shared" si="313"/>
        <v/>
      </c>
      <c r="AY493" s="77" t="str">
        <f t="shared" si="314"/>
        <v>0492</v>
      </c>
      <c r="AZ493" s="77" t="str">
        <f t="shared" si="315"/>
        <v>EX-22-PRB-01--0492</v>
      </c>
      <c r="BA493" s="77" t="str">
        <f t="shared" si="316"/>
        <v>Not Completed</v>
      </c>
      <c r="BB493" s="19">
        <f t="shared" si="317"/>
        <v>0</v>
      </c>
      <c r="BC493" s="19">
        <f t="shared" si="318"/>
        <v>0</v>
      </c>
      <c r="BD493" s="19">
        <f t="shared" si="319"/>
        <v>0</v>
      </c>
      <c r="BE493" s="19">
        <f t="shared" si="320"/>
        <v>1</v>
      </c>
      <c r="BF493" s="19">
        <f t="shared" si="321"/>
        <v>0</v>
      </c>
      <c r="BG493" s="19">
        <f t="shared" si="322"/>
        <v>0</v>
      </c>
      <c r="BH493" s="19">
        <f t="shared" si="323"/>
        <v>0</v>
      </c>
      <c r="BI493" s="19">
        <f t="shared" si="324"/>
        <v>0</v>
      </c>
      <c r="BJ493" s="19">
        <f t="shared" si="325"/>
        <v>0</v>
      </c>
      <c r="BK493" s="19">
        <f t="shared" si="326"/>
        <v>0</v>
      </c>
      <c r="BL493" s="19">
        <f t="shared" si="327"/>
        <v>0</v>
      </c>
      <c r="BM493" s="19">
        <f t="shared" si="328"/>
        <v>0</v>
      </c>
      <c r="BN493" s="19">
        <f t="shared" si="329"/>
        <v>1</v>
      </c>
      <c r="BO493" s="19">
        <f t="shared" si="330"/>
        <v>1</v>
      </c>
      <c r="BP493" s="19">
        <f t="shared" si="331"/>
        <v>0</v>
      </c>
      <c r="BQ493" s="19">
        <f t="shared" si="332"/>
        <v>1</v>
      </c>
      <c r="BR493" s="19">
        <f t="shared" si="333"/>
        <v>0</v>
      </c>
      <c r="BS493" s="19">
        <f t="shared" si="334"/>
        <v>0</v>
      </c>
      <c r="BT493" s="19">
        <f t="shared" si="335"/>
        <v>0</v>
      </c>
      <c r="BU493" s="19">
        <f t="shared" si="336"/>
        <v>0</v>
      </c>
      <c r="BV493" s="19">
        <f t="shared" si="337"/>
        <v>0</v>
      </c>
      <c r="BW493" s="19">
        <f t="shared" si="338"/>
        <v>0</v>
      </c>
      <c r="BY493" s="12" t="str">
        <f t="shared" si="339"/>
        <v/>
      </c>
      <c r="BZ493" s="12"/>
      <c r="CA493" s="12" t="str">
        <f t="shared" si="340"/>
        <v/>
      </c>
      <c r="CB493" s="12" t="str">
        <f t="shared" si="341"/>
        <v>PRD_BODY</v>
      </c>
      <c r="CC493" s="12" t="str">
        <f t="shared" si="342"/>
        <v>PRD_BODY</v>
      </c>
    </row>
    <row r="494" spans="1:81" ht="14.25" customHeight="1" x14ac:dyDescent="0.35">
      <c r="A494" s="77" t="str">
        <f t="shared" si="306"/>
        <v>Not Completed</v>
      </c>
      <c r="C494" s="19">
        <f t="shared" si="343"/>
        <v>493</v>
      </c>
      <c r="D494" s="14" t="str">
        <f t="shared" si="307"/>
        <v/>
      </c>
      <c r="E494" s="15"/>
      <c r="F494" s="15"/>
      <c r="G494" s="15"/>
      <c r="H494" s="20" t="str">
        <f t="shared" si="308"/>
        <v/>
      </c>
      <c r="I494" s="15"/>
      <c r="J494" s="15"/>
      <c r="K494" s="65"/>
      <c r="L494" s="65"/>
      <c r="M494" s="15"/>
      <c r="N494" s="15"/>
      <c r="O494" s="15"/>
      <c r="P494" s="16"/>
      <c r="Q494" s="21" t="str">
        <f>IF(ISBLANK(O494)=TRUE,"",VLOOKUP(O494,'validation code'!$X$35:$Y$38,2,0))</f>
        <v/>
      </c>
      <c r="R494" s="84" t="e">
        <f t="shared" si="309"/>
        <v>#VALUE!</v>
      </c>
      <c r="S494" s="16"/>
      <c r="T494" s="83" t="e">
        <f t="shared" si="310"/>
        <v>#VALUE!</v>
      </c>
      <c r="U494" s="66"/>
      <c r="V494" s="66"/>
      <c r="W494" s="66"/>
      <c r="X494" s="66"/>
      <c r="Y494" s="76"/>
      <c r="Z494" s="66"/>
      <c r="AA494" s="76"/>
      <c r="AB494" s="79">
        <f t="shared" si="345"/>
        <v>0</v>
      </c>
      <c r="AC494" s="79">
        <f t="shared" si="345"/>
        <v>0</v>
      </c>
      <c r="AD494" s="79">
        <f t="shared" si="345"/>
        <v>0</v>
      </c>
      <c r="AE494" s="79">
        <f t="shared" si="345"/>
        <v>0</v>
      </c>
      <c r="AF494" s="79">
        <f t="shared" si="345"/>
        <v>0</v>
      </c>
      <c r="AG494" s="79">
        <f t="shared" si="345"/>
        <v>0</v>
      </c>
      <c r="AH494" s="79">
        <f t="shared" si="345"/>
        <v>0</v>
      </c>
      <c r="AI494" s="79">
        <f t="shared" si="345"/>
        <v>0</v>
      </c>
      <c r="AJ494" s="79">
        <f t="shared" si="345"/>
        <v>0</v>
      </c>
      <c r="AK494" s="79">
        <f t="shared" si="345"/>
        <v>0</v>
      </c>
      <c r="AL494" s="79">
        <f t="shared" si="345"/>
        <v>0</v>
      </c>
      <c r="AM494" s="79">
        <f t="shared" si="345"/>
        <v>0</v>
      </c>
      <c r="AN494" s="68" t="e">
        <f t="shared" si="311"/>
        <v>#VALUE!</v>
      </c>
      <c r="AP494" s="77" t="str">
        <f>IF(ISBLANK(F494),"",VLOOKUP(F494,'validation code'!$T$64:$U$120,2,0))</f>
        <v/>
      </c>
      <c r="AQ494" s="77" t="str">
        <f>IF(ISBLANK(F494),"",VLOOKUP(F494,'validation code'!$T$3:$U$59,2,0))</f>
        <v/>
      </c>
      <c r="AR494" s="77" t="str">
        <f>IF(ISBLANK(M494)=TRUE,"",VLOOKUP(M494,'validation code'!$X$48:$Y$49,2,0))</f>
        <v/>
      </c>
      <c r="AS494" s="77" t="str">
        <f>IF(ISBLANK(F494)=TRUE,"",VLOOKUP(F494,'validation code'!$A$22:$B$79,2,0))</f>
        <v/>
      </c>
      <c r="AU494" s="77" t="s">
        <v>40</v>
      </c>
      <c r="AV494" s="77" t="str">
        <f>IF(ISBLANK($B$2)=TRUE,"",VLOOKUP($B$2,'validation code'!$W$54:$X$69,2,0))</f>
        <v>PRB</v>
      </c>
      <c r="AW494" s="77" t="str">
        <f t="shared" si="312"/>
        <v>01</v>
      </c>
      <c r="AX494" s="77" t="str">
        <f t="shared" si="313"/>
        <v/>
      </c>
      <c r="AY494" s="77" t="str">
        <f t="shared" si="314"/>
        <v>0493</v>
      </c>
      <c r="AZ494" s="77" t="str">
        <f t="shared" si="315"/>
        <v>EX-22-PRB-01--0493</v>
      </c>
      <c r="BA494" s="77" t="str">
        <f t="shared" si="316"/>
        <v>Not Completed</v>
      </c>
      <c r="BB494" s="19">
        <f t="shared" si="317"/>
        <v>0</v>
      </c>
      <c r="BC494" s="19">
        <f t="shared" si="318"/>
        <v>0</v>
      </c>
      <c r="BD494" s="19">
        <f t="shared" si="319"/>
        <v>0</v>
      </c>
      <c r="BE494" s="19">
        <f t="shared" si="320"/>
        <v>1</v>
      </c>
      <c r="BF494" s="19">
        <f t="shared" si="321"/>
        <v>0</v>
      </c>
      <c r="BG494" s="19">
        <f t="shared" si="322"/>
        <v>0</v>
      </c>
      <c r="BH494" s="19">
        <f t="shared" si="323"/>
        <v>0</v>
      </c>
      <c r="BI494" s="19">
        <f t="shared" si="324"/>
        <v>0</v>
      </c>
      <c r="BJ494" s="19">
        <f t="shared" si="325"/>
        <v>0</v>
      </c>
      <c r="BK494" s="19">
        <f t="shared" si="326"/>
        <v>0</v>
      </c>
      <c r="BL494" s="19">
        <f t="shared" si="327"/>
        <v>0</v>
      </c>
      <c r="BM494" s="19">
        <f t="shared" si="328"/>
        <v>0</v>
      </c>
      <c r="BN494" s="19">
        <f t="shared" si="329"/>
        <v>1</v>
      </c>
      <c r="BO494" s="19">
        <f t="shared" si="330"/>
        <v>1</v>
      </c>
      <c r="BP494" s="19">
        <f t="shared" si="331"/>
        <v>0</v>
      </c>
      <c r="BQ494" s="19">
        <f t="shared" si="332"/>
        <v>1</v>
      </c>
      <c r="BR494" s="19">
        <f t="shared" si="333"/>
        <v>0</v>
      </c>
      <c r="BS494" s="19">
        <f t="shared" si="334"/>
        <v>0</v>
      </c>
      <c r="BT494" s="19">
        <f t="shared" si="335"/>
        <v>0</v>
      </c>
      <c r="BU494" s="19">
        <f t="shared" si="336"/>
        <v>0</v>
      </c>
      <c r="BV494" s="19">
        <f t="shared" si="337"/>
        <v>0</v>
      </c>
      <c r="BW494" s="19">
        <f t="shared" si="338"/>
        <v>0</v>
      </c>
      <c r="BY494" s="12" t="str">
        <f t="shared" si="339"/>
        <v/>
      </c>
      <c r="BZ494" s="12"/>
      <c r="CA494" s="12" t="str">
        <f t="shared" si="340"/>
        <v/>
      </c>
      <c r="CB494" s="12" t="str">
        <f t="shared" si="341"/>
        <v>PRD_BODY</v>
      </c>
      <c r="CC494" s="12" t="str">
        <f t="shared" si="342"/>
        <v>PRD_BODY</v>
      </c>
    </row>
    <row r="495" spans="1:81" ht="14.25" customHeight="1" x14ac:dyDescent="0.35">
      <c r="A495" s="77" t="str">
        <f t="shared" si="306"/>
        <v>Not Completed</v>
      </c>
      <c r="C495" s="19">
        <f t="shared" si="343"/>
        <v>494</v>
      </c>
      <c r="D495" s="14" t="str">
        <f t="shared" si="307"/>
        <v/>
      </c>
      <c r="E495" s="15"/>
      <c r="F495" s="15"/>
      <c r="G495" s="15"/>
      <c r="H495" s="20" t="str">
        <f t="shared" si="308"/>
        <v/>
      </c>
      <c r="I495" s="15"/>
      <c r="J495" s="15"/>
      <c r="K495" s="65"/>
      <c r="L495" s="65"/>
      <c r="M495" s="15"/>
      <c r="N495" s="15"/>
      <c r="O495" s="15"/>
      <c r="P495" s="16"/>
      <c r="Q495" s="21" t="str">
        <f>IF(ISBLANK(O495)=TRUE,"",VLOOKUP(O495,'validation code'!$X$35:$Y$38,2,0))</f>
        <v/>
      </c>
      <c r="R495" s="84" t="e">
        <f t="shared" si="309"/>
        <v>#VALUE!</v>
      </c>
      <c r="S495" s="16"/>
      <c r="T495" s="83" t="e">
        <f t="shared" si="310"/>
        <v>#VALUE!</v>
      </c>
      <c r="U495" s="66"/>
      <c r="V495" s="66"/>
      <c r="W495" s="66"/>
      <c r="X495" s="66"/>
      <c r="Y495" s="76"/>
      <c r="Z495" s="66"/>
      <c r="AA495" s="76"/>
      <c r="AB495" s="79">
        <f t="shared" si="345"/>
        <v>0</v>
      </c>
      <c r="AC495" s="79">
        <f t="shared" si="345"/>
        <v>0</v>
      </c>
      <c r="AD495" s="79">
        <f t="shared" si="345"/>
        <v>0</v>
      </c>
      <c r="AE495" s="79">
        <f t="shared" si="345"/>
        <v>0</v>
      </c>
      <c r="AF495" s="79">
        <f t="shared" si="345"/>
        <v>0</v>
      </c>
      <c r="AG495" s="79">
        <f t="shared" si="345"/>
        <v>0</v>
      </c>
      <c r="AH495" s="79">
        <f t="shared" si="345"/>
        <v>0</v>
      </c>
      <c r="AI495" s="79">
        <f t="shared" si="345"/>
        <v>0</v>
      </c>
      <c r="AJ495" s="79">
        <f t="shared" si="345"/>
        <v>0</v>
      </c>
      <c r="AK495" s="79">
        <f t="shared" si="345"/>
        <v>0</v>
      </c>
      <c r="AL495" s="79">
        <f t="shared" si="345"/>
        <v>0</v>
      </c>
      <c r="AM495" s="79">
        <f t="shared" si="345"/>
        <v>0</v>
      </c>
      <c r="AN495" s="68" t="e">
        <f t="shared" si="311"/>
        <v>#VALUE!</v>
      </c>
      <c r="AP495" s="77" t="str">
        <f>IF(ISBLANK(F495),"",VLOOKUP(F495,'validation code'!$T$64:$U$120,2,0))</f>
        <v/>
      </c>
      <c r="AQ495" s="77" t="str">
        <f>IF(ISBLANK(F495),"",VLOOKUP(F495,'validation code'!$T$3:$U$59,2,0))</f>
        <v/>
      </c>
      <c r="AR495" s="77" t="str">
        <f>IF(ISBLANK(M495)=TRUE,"",VLOOKUP(M495,'validation code'!$X$48:$Y$49,2,0))</f>
        <v/>
      </c>
      <c r="AS495" s="77" t="str">
        <f>IF(ISBLANK(F495)=TRUE,"",VLOOKUP(F495,'validation code'!$A$22:$B$79,2,0))</f>
        <v/>
      </c>
      <c r="AU495" s="77" t="s">
        <v>40</v>
      </c>
      <c r="AV495" s="77" t="str">
        <f>IF(ISBLANK($B$2)=TRUE,"",VLOOKUP($B$2,'validation code'!$W$54:$X$69,2,0))</f>
        <v>PRB</v>
      </c>
      <c r="AW495" s="77" t="str">
        <f t="shared" si="312"/>
        <v>01</v>
      </c>
      <c r="AX495" s="77" t="str">
        <f t="shared" si="313"/>
        <v/>
      </c>
      <c r="AY495" s="77" t="str">
        <f t="shared" si="314"/>
        <v>0494</v>
      </c>
      <c r="AZ495" s="77" t="str">
        <f t="shared" si="315"/>
        <v>EX-22-PRB-01--0494</v>
      </c>
      <c r="BA495" s="77" t="str">
        <f t="shared" si="316"/>
        <v>Not Completed</v>
      </c>
      <c r="BB495" s="19">
        <f t="shared" si="317"/>
        <v>0</v>
      </c>
      <c r="BC495" s="19">
        <f t="shared" si="318"/>
        <v>0</v>
      </c>
      <c r="BD495" s="19">
        <f t="shared" si="319"/>
        <v>0</v>
      </c>
      <c r="BE495" s="19">
        <f t="shared" si="320"/>
        <v>1</v>
      </c>
      <c r="BF495" s="19">
        <f t="shared" si="321"/>
        <v>0</v>
      </c>
      <c r="BG495" s="19">
        <f t="shared" si="322"/>
        <v>0</v>
      </c>
      <c r="BH495" s="19">
        <f t="shared" si="323"/>
        <v>0</v>
      </c>
      <c r="BI495" s="19">
        <f t="shared" si="324"/>
        <v>0</v>
      </c>
      <c r="BJ495" s="19">
        <f t="shared" si="325"/>
        <v>0</v>
      </c>
      <c r="BK495" s="19">
        <f t="shared" si="326"/>
        <v>0</v>
      </c>
      <c r="BL495" s="19">
        <f t="shared" si="327"/>
        <v>0</v>
      </c>
      <c r="BM495" s="19">
        <f t="shared" si="328"/>
        <v>0</v>
      </c>
      <c r="BN495" s="19">
        <f t="shared" si="329"/>
        <v>1</v>
      </c>
      <c r="BO495" s="19">
        <f t="shared" si="330"/>
        <v>1</v>
      </c>
      <c r="BP495" s="19">
        <f t="shared" si="331"/>
        <v>0</v>
      </c>
      <c r="BQ495" s="19">
        <f t="shared" si="332"/>
        <v>1</v>
      </c>
      <c r="BR495" s="19">
        <f t="shared" si="333"/>
        <v>0</v>
      </c>
      <c r="BS495" s="19">
        <f t="shared" si="334"/>
        <v>0</v>
      </c>
      <c r="BT495" s="19">
        <f t="shared" si="335"/>
        <v>0</v>
      </c>
      <c r="BU495" s="19">
        <f t="shared" si="336"/>
        <v>0</v>
      </c>
      <c r="BV495" s="19">
        <f t="shared" si="337"/>
        <v>0</v>
      </c>
      <c r="BW495" s="19">
        <f t="shared" si="338"/>
        <v>0</v>
      </c>
      <c r="BY495" s="12" t="str">
        <f t="shared" si="339"/>
        <v/>
      </c>
      <c r="BZ495" s="12"/>
      <c r="CA495" s="12" t="str">
        <f t="shared" si="340"/>
        <v/>
      </c>
      <c r="CB495" s="12" t="str">
        <f t="shared" si="341"/>
        <v>PRD_BODY</v>
      </c>
      <c r="CC495" s="12" t="str">
        <f t="shared" si="342"/>
        <v>PRD_BODY</v>
      </c>
    </row>
    <row r="496" spans="1:81" ht="14.25" customHeight="1" x14ac:dyDescent="0.35">
      <c r="A496" s="77" t="str">
        <f t="shared" si="306"/>
        <v>Not Completed</v>
      </c>
      <c r="C496" s="19">
        <f t="shared" si="343"/>
        <v>495</v>
      </c>
      <c r="D496" s="14" t="str">
        <f t="shared" si="307"/>
        <v/>
      </c>
      <c r="E496" s="15"/>
      <c r="F496" s="15"/>
      <c r="G496" s="15"/>
      <c r="H496" s="20" t="str">
        <f t="shared" si="308"/>
        <v/>
      </c>
      <c r="I496" s="15"/>
      <c r="J496" s="15"/>
      <c r="K496" s="65"/>
      <c r="L496" s="65"/>
      <c r="M496" s="15"/>
      <c r="N496" s="15"/>
      <c r="O496" s="15"/>
      <c r="P496" s="16"/>
      <c r="Q496" s="21" t="str">
        <f>IF(ISBLANK(O496)=TRUE,"",VLOOKUP(O496,'validation code'!$X$35:$Y$38,2,0))</f>
        <v/>
      </c>
      <c r="R496" s="84" t="e">
        <f t="shared" si="309"/>
        <v>#VALUE!</v>
      </c>
      <c r="S496" s="16"/>
      <c r="T496" s="83" t="e">
        <f t="shared" si="310"/>
        <v>#VALUE!</v>
      </c>
      <c r="U496" s="66"/>
      <c r="V496" s="66"/>
      <c r="W496" s="66"/>
      <c r="X496" s="66"/>
      <c r="Y496" s="76"/>
      <c r="Z496" s="66"/>
      <c r="AA496" s="76"/>
      <c r="AB496" s="79">
        <f t="shared" si="345"/>
        <v>0</v>
      </c>
      <c r="AC496" s="79">
        <f t="shared" si="345"/>
        <v>0</v>
      </c>
      <c r="AD496" s="79">
        <f t="shared" si="345"/>
        <v>0</v>
      </c>
      <c r="AE496" s="79">
        <f t="shared" si="345"/>
        <v>0</v>
      </c>
      <c r="AF496" s="79">
        <f t="shared" si="345"/>
        <v>0</v>
      </c>
      <c r="AG496" s="79">
        <f t="shared" si="345"/>
        <v>0</v>
      </c>
      <c r="AH496" s="79">
        <f t="shared" si="345"/>
        <v>0</v>
      </c>
      <c r="AI496" s="79">
        <f t="shared" si="345"/>
        <v>0</v>
      </c>
      <c r="AJ496" s="79">
        <f t="shared" si="345"/>
        <v>0</v>
      </c>
      <c r="AK496" s="79">
        <f t="shared" si="345"/>
        <v>0</v>
      </c>
      <c r="AL496" s="79">
        <f t="shared" si="345"/>
        <v>0</v>
      </c>
      <c r="AM496" s="79">
        <f t="shared" si="345"/>
        <v>0</v>
      </c>
      <c r="AN496" s="68" t="e">
        <f t="shared" si="311"/>
        <v>#VALUE!</v>
      </c>
      <c r="AP496" s="77" t="str">
        <f>IF(ISBLANK(F496),"",VLOOKUP(F496,'validation code'!$T$64:$U$120,2,0))</f>
        <v/>
      </c>
      <c r="AQ496" s="77" t="str">
        <f>IF(ISBLANK(F496),"",VLOOKUP(F496,'validation code'!$T$3:$U$59,2,0))</f>
        <v/>
      </c>
      <c r="AR496" s="77" t="str">
        <f>IF(ISBLANK(M496)=TRUE,"",VLOOKUP(M496,'validation code'!$X$48:$Y$49,2,0))</f>
        <v/>
      </c>
      <c r="AS496" s="77" t="str">
        <f>IF(ISBLANK(F496)=TRUE,"",VLOOKUP(F496,'validation code'!$A$22:$B$79,2,0))</f>
        <v/>
      </c>
      <c r="AU496" s="77" t="s">
        <v>40</v>
      </c>
      <c r="AV496" s="77" t="str">
        <f>IF(ISBLANK($B$2)=TRUE,"",VLOOKUP($B$2,'validation code'!$W$54:$X$69,2,0))</f>
        <v>PRB</v>
      </c>
      <c r="AW496" s="77" t="str">
        <f t="shared" si="312"/>
        <v>01</v>
      </c>
      <c r="AX496" s="77" t="str">
        <f t="shared" si="313"/>
        <v/>
      </c>
      <c r="AY496" s="77" t="str">
        <f t="shared" si="314"/>
        <v>0495</v>
      </c>
      <c r="AZ496" s="77" t="str">
        <f t="shared" si="315"/>
        <v>EX-22-PRB-01--0495</v>
      </c>
      <c r="BA496" s="77" t="str">
        <f t="shared" si="316"/>
        <v>Not Completed</v>
      </c>
      <c r="BB496" s="19">
        <f t="shared" si="317"/>
        <v>0</v>
      </c>
      <c r="BC496" s="19">
        <f t="shared" si="318"/>
        <v>0</v>
      </c>
      <c r="BD496" s="19">
        <f t="shared" si="319"/>
        <v>0</v>
      </c>
      <c r="BE496" s="19">
        <f t="shared" si="320"/>
        <v>1</v>
      </c>
      <c r="BF496" s="19">
        <f t="shared" si="321"/>
        <v>0</v>
      </c>
      <c r="BG496" s="19">
        <f t="shared" si="322"/>
        <v>0</v>
      </c>
      <c r="BH496" s="19">
        <f t="shared" si="323"/>
        <v>0</v>
      </c>
      <c r="BI496" s="19">
        <f t="shared" si="324"/>
        <v>0</v>
      </c>
      <c r="BJ496" s="19">
        <f t="shared" si="325"/>
        <v>0</v>
      </c>
      <c r="BK496" s="19">
        <f t="shared" si="326"/>
        <v>0</v>
      </c>
      <c r="BL496" s="19">
        <f t="shared" si="327"/>
        <v>0</v>
      </c>
      <c r="BM496" s="19">
        <f t="shared" si="328"/>
        <v>0</v>
      </c>
      <c r="BN496" s="19">
        <f t="shared" si="329"/>
        <v>1</v>
      </c>
      <c r="BO496" s="19">
        <f t="shared" si="330"/>
        <v>1</v>
      </c>
      <c r="BP496" s="19">
        <f t="shared" si="331"/>
        <v>0</v>
      </c>
      <c r="BQ496" s="19">
        <f t="shared" si="332"/>
        <v>1</v>
      </c>
      <c r="BR496" s="19">
        <f t="shared" si="333"/>
        <v>0</v>
      </c>
      <c r="BS496" s="19">
        <f t="shared" si="334"/>
        <v>0</v>
      </c>
      <c r="BT496" s="19">
        <f t="shared" si="335"/>
        <v>0</v>
      </c>
      <c r="BU496" s="19">
        <f t="shared" si="336"/>
        <v>0</v>
      </c>
      <c r="BV496" s="19">
        <f t="shared" si="337"/>
        <v>0</v>
      </c>
      <c r="BW496" s="19">
        <f t="shared" si="338"/>
        <v>0</v>
      </c>
      <c r="BY496" s="12" t="str">
        <f t="shared" si="339"/>
        <v/>
      </c>
      <c r="BZ496" s="12"/>
      <c r="CA496" s="12" t="str">
        <f t="shared" si="340"/>
        <v/>
      </c>
      <c r="CB496" s="12" t="str">
        <f t="shared" si="341"/>
        <v>PRD_BODY</v>
      </c>
      <c r="CC496" s="12" t="str">
        <f t="shared" si="342"/>
        <v>PRD_BODY</v>
      </c>
    </row>
    <row r="497" spans="1:81" ht="14.25" customHeight="1" x14ac:dyDescent="0.35">
      <c r="A497" s="77" t="str">
        <f t="shared" si="306"/>
        <v>Not Completed</v>
      </c>
      <c r="C497" s="19">
        <f t="shared" si="343"/>
        <v>496</v>
      </c>
      <c r="D497" s="14" t="str">
        <f t="shared" si="307"/>
        <v/>
      </c>
      <c r="E497" s="15"/>
      <c r="F497" s="15"/>
      <c r="G497" s="15"/>
      <c r="H497" s="20" t="str">
        <f t="shared" si="308"/>
        <v/>
      </c>
      <c r="I497" s="15"/>
      <c r="J497" s="15"/>
      <c r="K497" s="65"/>
      <c r="L497" s="65"/>
      <c r="M497" s="15"/>
      <c r="N497" s="15"/>
      <c r="O497" s="15"/>
      <c r="P497" s="16"/>
      <c r="Q497" s="21" t="str">
        <f>IF(ISBLANK(O497)=TRUE,"",VLOOKUP(O497,'validation code'!$X$35:$Y$38,2,0))</f>
        <v/>
      </c>
      <c r="R497" s="84" t="e">
        <f t="shared" si="309"/>
        <v>#VALUE!</v>
      </c>
      <c r="S497" s="16"/>
      <c r="T497" s="83" t="e">
        <f t="shared" si="310"/>
        <v>#VALUE!</v>
      </c>
      <c r="U497" s="66"/>
      <c r="V497" s="66"/>
      <c r="W497" s="66"/>
      <c r="X497" s="66"/>
      <c r="Y497" s="76"/>
      <c r="Z497" s="66"/>
      <c r="AA497" s="76"/>
      <c r="AB497" s="79">
        <f t="shared" si="345"/>
        <v>0</v>
      </c>
      <c r="AC497" s="79">
        <f t="shared" si="345"/>
        <v>0</v>
      </c>
      <c r="AD497" s="79">
        <f t="shared" si="345"/>
        <v>0</v>
      </c>
      <c r="AE497" s="79">
        <f t="shared" si="345"/>
        <v>0</v>
      </c>
      <c r="AF497" s="79">
        <f t="shared" si="345"/>
        <v>0</v>
      </c>
      <c r="AG497" s="79">
        <f t="shared" si="345"/>
        <v>0</v>
      </c>
      <c r="AH497" s="79">
        <f t="shared" si="345"/>
        <v>0</v>
      </c>
      <c r="AI497" s="79">
        <f t="shared" si="345"/>
        <v>0</v>
      </c>
      <c r="AJ497" s="79">
        <f t="shared" si="345"/>
        <v>0</v>
      </c>
      <c r="AK497" s="79">
        <f t="shared" si="345"/>
        <v>0</v>
      </c>
      <c r="AL497" s="79">
        <f t="shared" si="345"/>
        <v>0</v>
      </c>
      <c r="AM497" s="79">
        <f t="shared" si="345"/>
        <v>0</v>
      </c>
      <c r="AN497" s="68" t="e">
        <f t="shared" si="311"/>
        <v>#VALUE!</v>
      </c>
      <c r="AP497" s="77" t="str">
        <f>IF(ISBLANK(F497),"",VLOOKUP(F497,'validation code'!$T$64:$U$120,2,0))</f>
        <v/>
      </c>
      <c r="AQ497" s="77" t="str">
        <f>IF(ISBLANK(F497),"",VLOOKUP(F497,'validation code'!$T$3:$U$59,2,0))</f>
        <v/>
      </c>
      <c r="AR497" s="77" t="str">
        <f>IF(ISBLANK(M497)=TRUE,"",VLOOKUP(M497,'validation code'!$X$48:$Y$49,2,0))</f>
        <v/>
      </c>
      <c r="AS497" s="77" t="str">
        <f>IF(ISBLANK(F497)=TRUE,"",VLOOKUP(F497,'validation code'!$A$22:$B$79,2,0))</f>
        <v/>
      </c>
      <c r="AU497" s="77" t="s">
        <v>40</v>
      </c>
      <c r="AV497" s="77" t="str">
        <f>IF(ISBLANK($B$2)=TRUE,"",VLOOKUP($B$2,'validation code'!$W$54:$X$69,2,0))</f>
        <v>PRB</v>
      </c>
      <c r="AW497" s="77" t="str">
        <f t="shared" si="312"/>
        <v>01</v>
      </c>
      <c r="AX497" s="77" t="str">
        <f t="shared" si="313"/>
        <v/>
      </c>
      <c r="AY497" s="77" t="str">
        <f t="shared" si="314"/>
        <v>0496</v>
      </c>
      <c r="AZ497" s="77" t="str">
        <f t="shared" si="315"/>
        <v>EX-22-PRB-01--0496</v>
      </c>
      <c r="BA497" s="77" t="str">
        <f t="shared" si="316"/>
        <v>Not Completed</v>
      </c>
      <c r="BB497" s="19">
        <f t="shared" si="317"/>
        <v>0</v>
      </c>
      <c r="BC497" s="19">
        <f t="shared" si="318"/>
        <v>0</v>
      </c>
      <c r="BD497" s="19">
        <f t="shared" si="319"/>
        <v>0</v>
      </c>
      <c r="BE497" s="19">
        <f t="shared" si="320"/>
        <v>1</v>
      </c>
      <c r="BF497" s="19">
        <f t="shared" si="321"/>
        <v>0</v>
      </c>
      <c r="BG497" s="19">
        <f t="shared" si="322"/>
        <v>0</v>
      </c>
      <c r="BH497" s="19">
        <f t="shared" si="323"/>
        <v>0</v>
      </c>
      <c r="BI497" s="19">
        <f t="shared" si="324"/>
        <v>0</v>
      </c>
      <c r="BJ497" s="19">
        <f t="shared" si="325"/>
        <v>0</v>
      </c>
      <c r="BK497" s="19">
        <f t="shared" si="326"/>
        <v>0</v>
      </c>
      <c r="BL497" s="19">
        <f t="shared" si="327"/>
        <v>0</v>
      </c>
      <c r="BM497" s="19">
        <f t="shared" si="328"/>
        <v>0</v>
      </c>
      <c r="BN497" s="19">
        <f t="shared" si="329"/>
        <v>1</v>
      </c>
      <c r="BO497" s="19">
        <f t="shared" si="330"/>
        <v>1</v>
      </c>
      <c r="BP497" s="19">
        <f t="shared" si="331"/>
        <v>0</v>
      </c>
      <c r="BQ497" s="19">
        <f t="shared" si="332"/>
        <v>1</v>
      </c>
      <c r="BR497" s="19">
        <f t="shared" si="333"/>
        <v>0</v>
      </c>
      <c r="BS497" s="19">
        <f t="shared" si="334"/>
        <v>0</v>
      </c>
      <c r="BT497" s="19">
        <f t="shared" si="335"/>
        <v>0</v>
      </c>
      <c r="BU497" s="19">
        <f t="shared" si="336"/>
        <v>0</v>
      </c>
      <c r="BV497" s="19">
        <f t="shared" si="337"/>
        <v>0</v>
      </c>
      <c r="BW497" s="19">
        <f t="shared" si="338"/>
        <v>0</v>
      </c>
      <c r="BY497" s="12" t="str">
        <f t="shared" si="339"/>
        <v/>
      </c>
      <c r="BZ497" s="12"/>
      <c r="CA497" s="12" t="str">
        <f t="shared" si="340"/>
        <v/>
      </c>
      <c r="CB497" s="12" t="str">
        <f t="shared" si="341"/>
        <v>PRD_BODY</v>
      </c>
      <c r="CC497" s="12" t="str">
        <f t="shared" si="342"/>
        <v>PRD_BODY</v>
      </c>
    </row>
    <row r="498" spans="1:81" ht="14.25" customHeight="1" x14ac:dyDescent="0.35">
      <c r="A498" s="77" t="str">
        <f t="shared" si="306"/>
        <v>Not Completed</v>
      </c>
      <c r="C498" s="19">
        <f t="shared" si="343"/>
        <v>497</v>
      </c>
      <c r="D498" s="14" t="str">
        <f t="shared" si="307"/>
        <v/>
      </c>
      <c r="E498" s="15"/>
      <c r="F498" s="15"/>
      <c r="G498" s="15"/>
      <c r="H498" s="20" t="str">
        <f t="shared" si="308"/>
        <v/>
      </c>
      <c r="I498" s="15"/>
      <c r="J498" s="15"/>
      <c r="K498" s="65"/>
      <c r="L498" s="65"/>
      <c r="M498" s="15"/>
      <c r="N498" s="15"/>
      <c r="O498" s="15"/>
      <c r="P498" s="16"/>
      <c r="Q498" s="21" t="str">
        <f>IF(ISBLANK(O498)=TRUE,"",VLOOKUP(O498,'validation code'!$X$35:$Y$38,2,0))</f>
        <v/>
      </c>
      <c r="R498" s="84" t="e">
        <f t="shared" si="309"/>
        <v>#VALUE!</v>
      </c>
      <c r="S498" s="16"/>
      <c r="T498" s="83" t="e">
        <f t="shared" si="310"/>
        <v>#VALUE!</v>
      </c>
      <c r="U498" s="66"/>
      <c r="V498" s="66"/>
      <c r="W498" s="66"/>
      <c r="X498" s="66"/>
      <c r="Y498" s="76"/>
      <c r="Z498" s="66"/>
      <c r="AA498" s="76"/>
      <c r="AB498" s="79">
        <f t="shared" si="345"/>
        <v>0</v>
      </c>
      <c r="AC498" s="79">
        <f t="shared" si="345"/>
        <v>0</v>
      </c>
      <c r="AD498" s="79">
        <f t="shared" si="345"/>
        <v>0</v>
      </c>
      <c r="AE498" s="79">
        <f t="shared" si="345"/>
        <v>0</v>
      </c>
      <c r="AF498" s="79">
        <f t="shared" si="345"/>
        <v>0</v>
      </c>
      <c r="AG498" s="79">
        <f t="shared" si="345"/>
        <v>0</v>
      </c>
      <c r="AH498" s="79">
        <f t="shared" si="345"/>
        <v>0</v>
      </c>
      <c r="AI498" s="79">
        <f t="shared" si="345"/>
        <v>0</v>
      </c>
      <c r="AJ498" s="79">
        <f t="shared" si="345"/>
        <v>0</v>
      </c>
      <c r="AK498" s="79">
        <f t="shared" si="345"/>
        <v>0</v>
      </c>
      <c r="AL498" s="79">
        <f t="shared" si="345"/>
        <v>0</v>
      </c>
      <c r="AM498" s="79">
        <f t="shared" si="345"/>
        <v>0</v>
      </c>
      <c r="AN498" s="68" t="e">
        <f t="shared" si="311"/>
        <v>#VALUE!</v>
      </c>
      <c r="AP498" s="77" t="str">
        <f>IF(ISBLANK(F498),"",VLOOKUP(F498,'validation code'!$T$64:$U$120,2,0))</f>
        <v/>
      </c>
      <c r="AQ498" s="77" t="str">
        <f>IF(ISBLANK(F498),"",VLOOKUP(F498,'validation code'!$T$3:$U$59,2,0))</f>
        <v/>
      </c>
      <c r="AR498" s="77" t="str">
        <f>IF(ISBLANK(M498)=TRUE,"",VLOOKUP(M498,'validation code'!$X$48:$Y$49,2,0))</f>
        <v/>
      </c>
      <c r="AS498" s="77" t="str">
        <f>IF(ISBLANK(F498)=TRUE,"",VLOOKUP(F498,'validation code'!$A$22:$B$79,2,0))</f>
        <v/>
      </c>
      <c r="AU498" s="77" t="s">
        <v>40</v>
      </c>
      <c r="AV498" s="77" t="str">
        <f>IF(ISBLANK($B$2)=TRUE,"",VLOOKUP($B$2,'validation code'!$W$54:$X$69,2,0))</f>
        <v>PRB</v>
      </c>
      <c r="AW498" s="77" t="str">
        <f t="shared" si="312"/>
        <v>01</v>
      </c>
      <c r="AX498" s="77" t="str">
        <f t="shared" si="313"/>
        <v/>
      </c>
      <c r="AY498" s="77" t="str">
        <f t="shared" si="314"/>
        <v>0497</v>
      </c>
      <c r="AZ498" s="77" t="str">
        <f t="shared" si="315"/>
        <v>EX-22-PRB-01--0497</v>
      </c>
      <c r="BA498" s="77" t="str">
        <f t="shared" si="316"/>
        <v>Not Completed</v>
      </c>
      <c r="BB498" s="19">
        <f t="shared" si="317"/>
        <v>0</v>
      </c>
      <c r="BC498" s="19">
        <f t="shared" si="318"/>
        <v>0</v>
      </c>
      <c r="BD498" s="19">
        <f t="shared" si="319"/>
        <v>0</v>
      </c>
      <c r="BE498" s="19">
        <f t="shared" si="320"/>
        <v>1</v>
      </c>
      <c r="BF498" s="19">
        <f t="shared" si="321"/>
        <v>0</v>
      </c>
      <c r="BG498" s="19">
        <f t="shared" si="322"/>
        <v>0</v>
      </c>
      <c r="BH498" s="19">
        <f t="shared" si="323"/>
        <v>0</v>
      </c>
      <c r="BI498" s="19">
        <f t="shared" si="324"/>
        <v>0</v>
      </c>
      <c r="BJ498" s="19">
        <f t="shared" si="325"/>
        <v>0</v>
      </c>
      <c r="BK498" s="19">
        <f t="shared" si="326"/>
        <v>0</v>
      </c>
      <c r="BL498" s="19">
        <f t="shared" si="327"/>
        <v>0</v>
      </c>
      <c r="BM498" s="19">
        <f t="shared" si="328"/>
        <v>0</v>
      </c>
      <c r="BN498" s="19">
        <f t="shared" si="329"/>
        <v>1</v>
      </c>
      <c r="BO498" s="19">
        <f t="shared" si="330"/>
        <v>1</v>
      </c>
      <c r="BP498" s="19">
        <f t="shared" si="331"/>
        <v>0</v>
      </c>
      <c r="BQ498" s="19">
        <f t="shared" si="332"/>
        <v>1</v>
      </c>
      <c r="BR498" s="19">
        <f t="shared" si="333"/>
        <v>0</v>
      </c>
      <c r="BS498" s="19">
        <f t="shared" si="334"/>
        <v>0</v>
      </c>
      <c r="BT498" s="19">
        <f t="shared" si="335"/>
        <v>0</v>
      </c>
      <c r="BU498" s="19">
        <f t="shared" si="336"/>
        <v>0</v>
      </c>
      <c r="BV498" s="19">
        <f t="shared" si="337"/>
        <v>0</v>
      </c>
      <c r="BW498" s="19">
        <f t="shared" si="338"/>
        <v>0</v>
      </c>
      <c r="BY498" s="12" t="str">
        <f t="shared" si="339"/>
        <v/>
      </c>
      <c r="BZ498" s="12"/>
      <c r="CA498" s="12" t="str">
        <f t="shared" si="340"/>
        <v/>
      </c>
      <c r="CB498" s="12" t="str">
        <f t="shared" si="341"/>
        <v>PRD_BODY</v>
      </c>
      <c r="CC498" s="12" t="str">
        <f t="shared" si="342"/>
        <v>PRD_BODY</v>
      </c>
    </row>
    <row r="499" spans="1:81" ht="14.25" customHeight="1" x14ac:dyDescent="0.35">
      <c r="A499" s="77" t="str">
        <f t="shared" si="306"/>
        <v>Not Completed</v>
      </c>
      <c r="C499" s="19">
        <f t="shared" si="343"/>
        <v>498</v>
      </c>
      <c r="D499" s="14" t="str">
        <f t="shared" si="307"/>
        <v/>
      </c>
      <c r="E499" s="15"/>
      <c r="F499" s="15"/>
      <c r="G499" s="15"/>
      <c r="H499" s="20" t="str">
        <f t="shared" si="308"/>
        <v/>
      </c>
      <c r="I499" s="15"/>
      <c r="J499" s="15"/>
      <c r="K499" s="65"/>
      <c r="L499" s="65"/>
      <c r="M499" s="15"/>
      <c r="N499" s="15"/>
      <c r="O499" s="15"/>
      <c r="P499" s="16"/>
      <c r="Q499" s="21" t="str">
        <f>IF(ISBLANK(O499)=TRUE,"",VLOOKUP(O499,'validation code'!$X$35:$Y$38,2,0))</f>
        <v/>
      </c>
      <c r="R499" s="84" t="e">
        <f t="shared" si="309"/>
        <v>#VALUE!</v>
      </c>
      <c r="S499" s="16"/>
      <c r="T499" s="83" t="e">
        <f t="shared" si="310"/>
        <v>#VALUE!</v>
      </c>
      <c r="U499" s="66"/>
      <c r="V499" s="66"/>
      <c r="W499" s="66"/>
      <c r="X499" s="66"/>
      <c r="Y499" s="76"/>
      <c r="Z499" s="66"/>
      <c r="AA499" s="76"/>
      <c r="AB499" s="79">
        <f t="shared" si="345"/>
        <v>0</v>
      </c>
      <c r="AC499" s="79">
        <f t="shared" si="345"/>
        <v>0</v>
      </c>
      <c r="AD499" s="79">
        <f t="shared" si="345"/>
        <v>0</v>
      </c>
      <c r="AE499" s="79">
        <f t="shared" si="345"/>
        <v>0</v>
      </c>
      <c r="AF499" s="79">
        <f t="shared" si="345"/>
        <v>0</v>
      </c>
      <c r="AG499" s="79">
        <f t="shared" si="345"/>
        <v>0</v>
      </c>
      <c r="AH499" s="79">
        <f t="shared" si="345"/>
        <v>0</v>
      </c>
      <c r="AI499" s="79">
        <f t="shared" si="345"/>
        <v>0</v>
      </c>
      <c r="AJ499" s="79">
        <f t="shared" si="345"/>
        <v>0</v>
      </c>
      <c r="AK499" s="79">
        <f t="shared" si="345"/>
        <v>0</v>
      </c>
      <c r="AL499" s="79">
        <f t="shared" si="345"/>
        <v>0</v>
      </c>
      <c r="AM499" s="79">
        <f t="shared" si="345"/>
        <v>0</v>
      </c>
      <c r="AN499" s="68" t="e">
        <f t="shared" si="311"/>
        <v>#VALUE!</v>
      </c>
      <c r="AP499" s="77" t="str">
        <f>IF(ISBLANK(F499),"",VLOOKUP(F499,'validation code'!$T$64:$U$120,2,0))</f>
        <v/>
      </c>
      <c r="AQ499" s="77" t="str">
        <f>IF(ISBLANK(F499),"",VLOOKUP(F499,'validation code'!$T$3:$U$59,2,0))</f>
        <v/>
      </c>
      <c r="AR499" s="77" t="str">
        <f>IF(ISBLANK(M499)=TRUE,"",VLOOKUP(M499,'validation code'!$X$48:$Y$49,2,0))</f>
        <v/>
      </c>
      <c r="AS499" s="77" t="str">
        <f>IF(ISBLANK(F499)=TRUE,"",VLOOKUP(F499,'validation code'!$A$22:$B$79,2,0))</f>
        <v/>
      </c>
      <c r="AU499" s="77" t="s">
        <v>40</v>
      </c>
      <c r="AV499" s="77" t="str">
        <f>IF(ISBLANK($B$2)=TRUE,"",VLOOKUP($B$2,'validation code'!$W$54:$X$69,2,0))</f>
        <v>PRB</v>
      </c>
      <c r="AW499" s="77" t="str">
        <f t="shared" si="312"/>
        <v>01</v>
      </c>
      <c r="AX499" s="77" t="str">
        <f t="shared" si="313"/>
        <v/>
      </c>
      <c r="AY499" s="77" t="str">
        <f t="shared" si="314"/>
        <v>0498</v>
      </c>
      <c r="AZ499" s="77" t="str">
        <f t="shared" si="315"/>
        <v>EX-22-PRB-01--0498</v>
      </c>
      <c r="BA499" s="77" t="str">
        <f t="shared" si="316"/>
        <v>Not Completed</v>
      </c>
      <c r="BB499" s="19">
        <f t="shared" si="317"/>
        <v>0</v>
      </c>
      <c r="BC499" s="19">
        <f t="shared" si="318"/>
        <v>0</v>
      </c>
      <c r="BD499" s="19">
        <f t="shared" si="319"/>
        <v>0</v>
      </c>
      <c r="BE499" s="19">
        <f t="shared" si="320"/>
        <v>1</v>
      </c>
      <c r="BF499" s="19">
        <f t="shared" si="321"/>
        <v>0</v>
      </c>
      <c r="BG499" s="19">
        <f t="shared" si="322"/>
        <v>0</v>
      </c>
      <c r="BH499" s="19">
        <f t="shared" si="323"/>
        <v>0</v>
      </c>
      <c r="BI499" s="19">
        <f t="shared" si="324"/>
        <v>0</v>
      </c>
      <c r="BJ499" s="19">
        <f t="shared" si="325"/>
        <v>0</v>
      </c>
      <c r="BK499" s="19">
        <f t="shared" si="326"/>
        <v>0</v>
      </c>
      <c r="BL499" s="19">
        <f t="shared" si="327"/>
        <v>0</v>
      </c>
      <c r="BM499" s="19">
        <f t="shared" si="328"/>
        <v>0</v>
      </c>
      <c r="BN499" s="19">
        <f t="shared" si="329"/>
        <v>1</v>
      </c>
      <c r="BO499" s="19">
        <f t="shared" si="330"/>
        <v>1</v>
      </c>
      <c r="BP499" s="19">
        <f t="shared" si="331"/>
        <v>0</v>
      </c>
      <c r="BQ499" s="19">
        <f t="shared" si="332"/>
        <v>1</v>
      </c>
      <c r="BR499" s="19">
        <f t="shared" si="333"/>
        <v>0</v>
      </c>
      <c r="BS499" s="19">
        <f t="shared" si="334"/>
        <v>0</v>
      </c>
      <c r="BT499" s="19">
        <f t="shared" si="335"/>
        <v>0</v>
      </c>
      <c r="BU499" s="19">
        <f t="shared" si="336"/>
        <v>0</v>
      </c>
      <c r="BV499" s="19">
        <f t="shared" si="337"/>
        <v>0</v>
      </c>
      <c r="BW499" s="19">
        <f t="shared" si="338"/>
        <v>0</v>
      </c>
      <c r="BY499" s="12" t="str">
        <f t="shared" si="339"/>
        <v/>
      </c>
      <c r="BZ499" s="12"/>
      <c r="CA499" s="12" t="str">
        <f t="shared" si="340"/>
        <v/>
      </c>
      <c r="CB499" s="12" t="str">
        <f t="shared" si="341"/>
        <v>PRD_BODY</v>
      </c>
      <c r="CC499" s="12" t="str">
        <f t="shared" si="342"/>
        <v>PRD_BODY</v>
      </c>
    </row>
    <row r="500" spans="1:81" ht="14.25" customHeight="1" x14ac:dyDescent="0.35">
      <c r="A500" s="77" t="str">
        <f t="shared" si="306"/>
        <v>Not Completed</v>
      </c>
      <c r="C500" s="19">
        <f t="shared" si="343"/>
        <v>499</v>
      </c>
      <c r="D500" s="14" t="str">
        <f t="shared" si="307"/>
        <v/>
      </c>
      <c r="E500" s="15"/>
      <c r="F500" s="15"/>
      <c r="G500" s="15"/>
      <c r="H500" s="20" t="str">
        <f t="shared" si="308"/>
        <v/>
      </c>
      <c r="I500" s="15"/>
      <c r="J500" s="15"/>
      <c r="K500" s="65"/>
      <c r="L500" s="65"/>
      <c r="M500" s="15"/>
      <c r="N500" s="15"/>
      <c r="O500" s="15"/>
      <c r="P500" s="16"/>
      <c r="Q500" s="21" t="str">
        <f>IF(ISBLANK(O500)=TRUE,"",VLOOKUP(O500,'validation code'!$X$35:$Y$38,2,0))</f>
        <v/>
      </c>
      <c r="R500" s="84" t="e">
        <f t="shared" si="309"/>
        <v>#VALUE!</v>
      </c>
      <c r="S500" s="16"/>
      <c r="T500" s="83" t="e">
        <f t="shared" si="310"/>
        <v>#VALUE!</v>
      </c>
      <c r="U500" s="66"/>
      <c r="V500" s="66"/>
      <c r="W500" s="66"/>
      <c r="X500" s="66"/>
      <c r="Y500" s="76"/>
      <c r="Z500" s="66"/>
      <c r="AA500" s="76"/>
      <c r="AB500" s="79">
        <f t="shared" si="345"/>
        <v>0</v>
      </c>
      <c r="AC500" s="79">
        <f t="shared" si="345"/>
        <v>0</v>
      </c>
      <c r="AD500" s="79">
        <f t="shared" si="345"/>
        <v>0</v>
      </c>
      <c r="AE500" s="79">
        <f t="shared" si="345"/>
        <v>0</v>
      </c>
      <c r="AF500" s="79">
        <f t="shared" si="345"/>
        <v>0</v>
      </c>
      <c r="AG500" s="79">
        <f t="shared" si="345"/>
        <v>0</v>
      </c>
      <c r="AH500" s="79">
        <f t="shared" si="345"/>
        <v>0</v>
      </c>
      <c r="AI500" s="79">
        <f t="shared" si="345"/>
        <v>0</v>
      </c>
      <c r="AJ500" s="79">
        <f t="shared" si="345"/>
        <v>0</v>
      </c>
      <c r="AK500" s="79">
        <f t="shared" si="345"/>
        <v>0</v>
      </c>
      <c r="AL500" s="79">
        <f t="shared" si="345"/>
        <v>0</v>
      </c>
      <c r="AM500" s="79">
        <f t="shared" si="345"/>
        <v>0</v>
      </c>
      <c r="AN500" s="68" t="e">
        <f t="shared" si="311"/>
        <v>#VALUE!</v>
      </c>
      <c r="AP500" s="77" t="str">
        <f>IF(ISBLANK(F500),"",VLOOKUP(F500,'validation code'!$T$64:$U$120,2,0))</f>
        <v/>
      </c>
      <c r="AQ500" s="77" t="str">
        <f>IF(ISBLANK(F500),"",VLOOKUP(F500,'validation code'!$T$3:$U$59,2,0))</f>
        <v/>
      </c>
      <c r="AR500" s="77" t="str">
        <f>IF(ISBLANK(M500)=TRUE,"",VLOOKUP(M500,'validation code'!$X$48:$Y$49,2,0))</f>
        <v/>
      </c>
      <c r="AS500" s="77" t="str">
        <f>IF(ISBLANK(F500)=TRUE,"",VLOOKUP(F500,'validation code'!$A$22:$B$79,2,0))</f>
        <v/>
      </c>
      <c r="AU500" s="77" t="s">
        <v>40</v>
      </c>
      <c r="AV500" s="77" t="str">
        <f>IF(ISBLANK($B$2)=TRUE,"",VLOOKUP($B$2,'validation code'!$W$54:$X$69,2,0))</f>
        <v>PRB</v>
      </c>
      <c r="AW500" s="77" t="str">
        <f t="shared" si="312"/>
        <v>01</v>
      </c>
      <c r="AX500" s="77" t="str">
        <f t="shared" si="313"/>
        <v/>
      </c>
      <c r="AY500" s="77" t="str">
        <f t="shared" si="314"/>
        <v>0499</v>
      </c>
      <c r="AZ500" s="77" t="str">
        <f t="shared" si="315"/>
        <v>EX-22-PRB-01--0499</v>
      </c>
      <c r="BA500" s="77" t="str">
        <f t="shared" si="316"/>
        <v>Not Completed</v>
      </c>
      <c r="BB500" s="19">
        <f t="shared" si="317"/>
        <v>0</v>
      </c>
      <c r="BC500" s="19">
        <f t="shared" si="318"/>
        <v>0</v>
      </c>
      <c r="BD500" s="19">
        <f t="shared" si="319"/>
        <v>0</v>
      </c>
      <c r="BE500" s="19">
        <f t="shared" si="320"/>
        <v>1</v>
      </c>
      <c r="BF500" s="19">
        <f t="shared" si="321"/>
        <v>0</v>
      </c>
      <c r="BG500" s="19">
        <f t="shared" si="322"/>
        <v>0</v>
      </c>
      <c r="BH500" s="19">
        <f t="shared" si="323"/>
        <v>0</v>
      </c>
      <c r="BI500" s="19">
        <f t="shared" si="324"/>
        <v>0</v>
      </c>
      <c r="BJ500" s="19">
        <f t="shared" si="325"/>
        <v>0</v>
      </c>
      <c r="BK500" s="19">
        <f t="shared" si="326"/>
        <v>0</v>
      </c>
      <c r="BL500" s="19">
        <f t="shared" si="327"/>
        <v>0</v>
      </c>
      <c r="BM500" s="19">
        <f t="shared" si="328"/>
        <v>0</v>
      </c>
      <c r="BN500" s="19">
        <f t="shared" si="329"/>
        <v>1</v>
      </c>
      <c r="BO500" s="19">
        <f t="shared" si="330"/>
        <v>1</v>
      </c>
      <c r="BP500" s="19">
        <f t="shared" si="331"/>
        <v>0</v>
      </c>
      <c r="BQ500" s="19">
        <f t="shared" si="332"/>
        <v>1</v>
      </c>
      <c r="BR500" s="19">
        <f t="shared" si="333"/>
        <v>0</v>
      </c>
      <c r="BS500" s="19">
        <f t="shared" si="334"/>
        <v>0</v>
      </c>
      <c r="BT500" s="19">
        <f t="shared" si="335"/>
        <v>0</v>
      </c>
      <c r="BU500" s="19">
        <f t="shared" si="336"/>
        <v>0</v>
      </c>
      <c r="BV500" s="19">
        <f t="shared" si="337"/>
        <v>0</v>
      </c>
      <c r="BW500" s="19">
        <f t="shared" si="338"/>
        <v>0</v>
      </c>
      <c r="BY500" s="12" t="str">
        <f t="shared" si="339"/>
        <v/>
      </c>
      <c r="BZ500" s="12"/>
      <c r="CA500" s="12" t="str">
        <f t="shared" si="340"/>
        <v/>
      </c>
      <c r="CB500" s="12" t="str">
        <f t="shared" si="341"/>
        <v>PRD_BODY</v>
      </c>
      <c r="CC500" s="12" t="str">
        <f t="shared" si="342"/>
        <v>PRD_BODY</v>
      </c>
    </row>
    <row r="501" spans="1:81" ht="14.25" customHeight="1" x14ac:dyDescent="0.35">
      <c r="A501" s="77" t="str">
        <f t="shared" si="306"/>
        <v>Not Completed</v>
      </c>
      <c r="C501" s="19">
        <f t="shared" si="343"/>
        <v>500</v>
      </c>
      <c r="D501" s="14" t="str">
        <f t="shared" si="307"/>
        <v/>
      </c>
      <c r="E501" s="15"/>
      <c r="F501" s="15"/>
      <c r="G501" s="15"/>
      <c r="H501" s="20" t="str">
        <f t="shared" si="308"/>
        <v/>
      </c>
      <c r="I501" s="15"/>
      <c r="J501" s="15"/>
      <c r="K501" s="65"/>
      <c r="L501" s="65"/>
      <c r="M501" s="15"/>
      <c r="N501" s="15"/>
      <c r="O501" s="15"/>
      <c r="P501" s="16"/>
      <c r="Q501" s="21" t="str">
        <f>IF(ISBLANK(O501)=TRUE,"",VLOOKUP(O501,'validation code'!$X$35:$Y$38,2,0))</f>
        <v/>
      </c>
      <c r="R501" s="84" t="e">
        <f t="shared" si="309"/>
        <v>#VALUE!</v>
      </c>
      <c r="S501" s="16"/>
      <c r="T501" s="83" t="e">
        <f t="shared" si="310"/>
        <v>#VALUE!</v>
      </c>
      <c r="U501" s="66"/>
      <c r="V501" s="66"/>
      <c r="W501" s="66"/>
      <c r="X501" s="66"/>
      <c r="Y501" s="76"/>
      <c r="Z501" s="66"/>
      <c r="AA501" s="76"/>
      <c r="AB501" s="79">
        <f t="shared" si="345"/>
        <v>0</v>
      </c>
      <c r="AC501" s="79">
        <f t="shared" si="345"/>
        <v>0</v>
      </c>
      <c r="AD501" s="79">
        <f t="shared" si="345"/>
        <v>0</v>
      </c>
      <c r="AE501" s="79">
        <f t="shared" si="345"/>
        <v>0</v>
      </c>
      <c r="AF501" s="79">
        <f t="shared" si="345"/>
        <v>0</v>
      </c>
      <c r="AG501" s="79">
        <f t="shared" si="345"/>
        <v>0</v>
      </c>
      <c r="AH501" s="79">
        <f t="shared" si="345"/>
        <v>0</v>
      </c>
      <c r="AI501" s="79">
        <f t="shared" si="345"/>
        <v>0</v>
      </c>
      <c r="AJ501" s="79">
        <f t="shared" si="345"/>
        <v>0</v>
      </c>
      <c r="AK501" s="79">
        <f t="shared" si="345"/>
        <v>0</v>
      </c>
      <c r="AL501" s="79">
        <f t="shared" si="345"/>
        <v>0</v>
      </c>
      <c r="AM501" s="79">
        <f t="shared" si="345"/>
        <v>0</v>
      </c>
      <c r="AN501" s="68" t="e">
        <f t="shared" si="311"/>
        <v>#VALUE!</v>
      </c>
      <c r="AP501" s="77" t="str">
        <f>IF(ISBLANK(F501),"",VLOOKUP(F501,'validation code'!$T$64:$U$120,2,0))</f>
        <v/>
      </c>
      <c r="AQ501" s="77" t="str">
        <f>IF(ISBLANK(F501),"",VLOOKUP(F501,'validation code'!$T$3:$U$59,2,0))</f>
        <v/>
      </c>
      <c r="AR501" s="77" t="str">
        <f>IF(ISBLANK(M501)=TRUE,"",VLOOKUP(M501,'validation code'!$X$48:$Y$49,2,0))</f>
        <v/>
      </c>
      <c r="AS501" s="77" t="str">
        <f>IF(ISBLANK(F501)=TRUE,"",VLOOKUP(F501,'validation code'!$A$22:$B$79,2,0))</f>
        <v/>
      </c>
      <c r="AU501" s="77" t="s">
        <v>40</v>
      </c>
      <c r="AV501" s="77" t="str">
        <f>IF(ISBLANK($B$2)=TRUE,"",VLOOKUP($B$2,'validation code'!$W$54:$X$69,2,0))</f>
        <v>PRB</v>
      </c>
      <c r="AW501" s="77" t="str">
        <f t="shared" si="312"/>
        <v>01</v>
      </c>
      <c r="AX501" s="77" t="str">
        <f t="shared" si="313"/>
        <v/>
      </c>
      <c r="AY501" s="77" t="str">
        <f t="shared" si="314"/>
        <v>0500</v>
      </c>
      <c r="AZ501" s="77" t="str">
        <f t="shared" si="315"/>
        <v>EX-22-PRB-01--0500</v>
      </c>
      <c r="BA501" s="77" t="str">
        <f t="shared" si="316"/>
        <v>Not Completed</v>
      </c>
      <c r="BB501" s="19">
        <f t="shared" si="317"/>
        <v>0</v>
      </c>
      <c r="BC501" s="19">
        <f t="shared" si="318"/>
        <v>0</v>
      </c>
      <c r="BD501" s="19">
        <f t="shared" si="319"/>
        <v>0</v>
      </c>
      <c r="BE501" s="19">
        <f t="shared" si="320"/>
        <v>1</v>
      </c>
      <c r="BF501" s="19">
        <f t="shared" si="321"/>
        <v>0</v>
      </c>
      <c r="BG501" s="19">
        <f t="shared" si="322"/>
        <v>0</v>
      </c>
      <c r="BH501" s="19">
        <f t="shared" si="323"/>
        <v>0</v>
      </c>
      <c r="BI501" s="19">
        <f t="shared" si="324"/>
        <v>0</v>
      </c>
      <c r="BJ501" s="19">
        <f t="shared" si="325"/>
        <v>0</v>
      </c>
      <c r="BK501" s="19">
        <f t="shared" si="326"/>
        <v>0</v>
      </c>
      <c r="BL501" s="19">
        <f t="shared" si="327"/>
        <v>0</v>
      </c>
      <c r="BM501" s="19">
        <f t="shared" si="328"/>
        <v>0</v>
      </c>
      <c r="BN501" s="19">
        <f t="shared" si="329"/>
        <v>1</v>
      </c>
      <c r="BO501" s="19">
        <f t="shared" si="330"/>
        <v>1</v>
      </c>
      <c r="BP501" s="19">
        <f t="shared" si="331"/>
        <v>0</v>
      </c>
      <c r="BQ501" s="19">
        <f t="shared" si="332"/>
        <v>1</v>
      </c>
      <c r="BR501" s="19">
        <f t="shared" si="333"/>
        <v>0</v>
      </c>
      <c r="BS501" s="19">
        <f t="shared" si="334"/>
        <v>0</v>
      </c>
      <c r="BT501" s="19">
        <f t="shared" si="335"/>
        <v>0</v>
      </c>
      <c r="BU501" s="19">
        <f t="shared" si="336"/>
        <v>0</v>
      </c>
      <c r="BV501" s="19">
        <f t="shared" si="337"/>
        <v>0</v>
      </c>
      <c r="BW501" s="19">
        <f t="shared" si="338"/>
        <v>0</v>
      </c>
      <c r="BY501" s="12" t="str">
        <f t="shared" si="339"/>
        <v/>
      </c>
      <c r="BZ501" s="12"/>
      <c r="CA501" s="12" t="str">
        <f t="shared" si="340"/>
        <v/>
      </c>
      <c r="CB501" s="12" t="str">
        <f t="shared" si="341"/>
        <v>PRD_BODY</v>
      </c>
      <c r="CC501" s="12" t="str">
        <f t="shared" si="342"/>
        <v>PRD_BODY</v>
      </c>
    </row>
    <row r="502" spans="1:81" ht="14.25" customHeight="1" x14ac:dyDescent="0.35">
      <c r="A502" s="77" t="str">
        <f t="shared" si="306"/>
        <v>Not Completed</v>
      </c>
      <c r="C502" s="19">
        <f t="shared" si="343"/>
        <v>501</v>
      </c>
      <c r="D502" s="14" t="str">
        <f t="shared" si="307"/>
        <v/>
      </c>
      <c r="E502" s="15"/>
      <c r="F502" s="15"/>
      <c r="G502" s="15"/>
      <c r="H502" s="20" t="str">
        <f t="shared" si="308"/>
        <v/>
      </c>
      <c r="I502" s="15"/>
      <c r="J502" s="15"/>
      <c r="K502" s="65"/>
      <c r="L502" s="65"/>
      <c r="M502" s="15"/>
      <c r="N502" s="15"/>
      <c r="O502" s="15"/>
      <c r="P502" s="16"/>
      <c r="Q502" s="21" t="str">
        <f>IF(ISBLANK(O502)=TRUE,"",VLOOKUP(O502,'validation code'!$X$35:$Y$38,2,0))</f>
        <v/>
      </c>
      <c r="R502" s="84" t="e">
        <f t="shared" si="309"/>
        <v>#VALUE!</v>
      </c>
      <c r="S502" s="16"/>
      <c r="T502" s="83" t="e">
        <f t="shared" si="310"/>
        <v>#VALUE!</v>
      </c>
      <c r="U502" s="66"/>
      <c r="V502" s="66"/>
      <c r="W502" s="66"/>
      <c r="X502" s="66"/>
      <c r="Y502" s="76"/>
      <c r="Z502" s="66"/>
      <c r="AA502" s="76"/>
      <c r="AB502" s="79">
        <f t="shared" si="345"/>
        <v>0</v>
      </c>
      <c r="AC502" s="79">
        <f t="shared" si="345"/>
        <v>0</v>
      </c>
      <c r="AD502" s="79">
        <f t="shared" si="345"/>
        <v>0</v>
      </c>
      <c r="AE502" s="79">
        <f t="shared" si="345"/>
        <v>0</v>
      </c>
      <c r="AF502" s="79">
        <f t="shared" si="345"/>
        <v>0</v>
      </c>
      <c r="AG502" s="79">
        <f t="shared" si="345"/>
        <v>0</v>
      </c>
      <c r="AH502" s="79">
        <f t="shared" si="345"/>
        <v>0</v>
      </c>
      <c r="AI502" s="79">
        <f t="shared" si="345"/>
        <v>0</v>
      </c>
      <c r="AJ502" s="79">
        <f t="shared" si="345"/>
        <v>0</v>
      </c>
      <c r="AK502" s="79">
        <f t="shared" si="345"/>
        <v>0</v>
      </c>
      <c r="AL502" s="79">
        <f t="shared" si="345"/>
        <v>0</v>
      </c>
      <c r="AM502" s="79">
        <f t="shared" si="345"/>
        <v>0</v>
      </c>
      <c r="AN502" s="68" t="e">
        <f t="shared" si="311"/>
        <v>#VALUE!</v>
      </c>
      <c r="AP502" s="77" t="str">
        <f>IF(ISBLANK(F502),"",VLOOKUP(F502,'validation code'!$T$64:$U$120,2,0))</f>
        <v/>
      </c>
      <c r="AQ502" s="77" t="str">
        <f>IF(ISBLANK(F502),"",VLOOKUP(F502,'validation code'!$T$3:$U$59,2,0))</f>
        <v/>
      </c>
      <c r="AR502" s="77" t="str">
        <f>IF(ISBLANK(M502)=TRUE,"",VLOOKUP(M502,'validation code'!$X$48:$Y$49,2,0))</f>
        <v/>
      </c>
      <c r="AS502" s="77" t="str">
        <f>IF(ISBLANK(F502)=TRUE,"",VLOOKUP(F502,'validation code'!$A$22:$B$79,2,0))</f>
        <v/>
      </c>
      <c r="AU502" s="77" t="s">
        <v>40</v>
      </c>
      <c r="AV502" s="77" t="str">
        <f>IF(ISBLANK($B$2)=TRUE,"",VLOOKUP($B$2,'validation code'!$W$54:$X$69,2,0))</f>
        <v>PRB</v>
      </c>
      <c r="AW502" s="77" t="str">
        <f t="shared" si="312"/>
        <v>01</v>
      </c>
      <c r="AX502" s="77" t="str">
        <f t="shared" si="313"/>
        <v/>
      </c>
      <c r="AY502" s="77" t="str">
        <f t="shared" si="314"/>
        <v>0501</v>
      </c>
      <c r="AZ502" s="77" t="str">
        <f t="shared" si="315"/>
        <v>EX-22-PRB-01--0501</v>
      </c>
      <c r="BA502" s="77" t="str">
        <f t="shared" si="316"/>
        <v>Not Completed</v>
      </c>
      <c r="BB502" s="19">
        <f t="shared" si="317"/>
        <v>0</v>
      </c>
      <c r="BC502" s="19">
        <f t="shared" si="318"/>
        <v>0</v>
      </c>
      <c r="BD502" s="19">
        <f t="shared" si="319"/>
        <v>0</v>
      </c>
      <c r="BE502" s="19">
        <f t="shared" si="320"/>
        <v>1</v>
      </c>
      <c r="BF502" s="19">
        <f t="shared" si="321"/>
        <v>0</v>
      </c>
      <c r="BG502" s="19">
        <f t="shared" si="322"/>
        <v>0</v>
      </c>
      <c r="BH502" s="19">
        <f t="shared" si="323"/>
        <v>0</v>
      </c>
      <c r="BI502" s="19">
        <f t="shared" si="324"/>
        <v>0</v>
      </c>
      <c r="BJ502" s="19">
        <f t="shared" si="325"/>
        <v>0</v>
      </c>
      <c r="BK502" s="19">
        <f t="shared" si="326"/>
        <v>0</v>
      </c>
      <c r="BL502" s="19">
        <f t="shared" si="327"/>
        <v>0</v>
      </c>
      <c r="BM502" s="19">
        <f t="shared" si="328"/>
        <v>0</v>
      </c>
      <c r="BN502" s="19">
        <f t="shared" si="329"/>
        <v>1</v>
      </c>
      <c r="BO502" s="19">
        <f t="shared" si="330"/>
        <v>1</v>
      </c>
      <c r="BP502" s="19">
        <f t="shared" si="331"/>
        <v>0</v>
      </c>
      <c r="BQ502" s="19">
        <f t="shared" si="332"/>
        <v>1</v>
      </c>
      <c r="BR502" s="19">
        <f t="shared" si="333"/>
        <v>0</v>
      </c>
      <c r="BS502" s="19">
        <f t="shared" si="334"/>
        <v>0</v>
      </c>
      <c r="BT502" s="19">
        <f t="shared" si="335"/>
        <v>0</v>
      </c>
      <c r="BU502" s="19">
        <f t="shared" si="336"/>
        <v>0</v>
      </c>
      <c r="BV502" s="19">
        <f t="shared" si="337"/>
        <v>0</v>
      </c>
      <c r="BW502" s="19">
        <f t="shared" si="338"/>
        <v>0</v>
      </c>
      <c r="BY502" s="12" t="str">
        <f t="shared" si="339"/>
        <v/>
      </c>
      <c r="BZ502" s="12"/>
      <c r="CA502" s="12" t="str">
        <f t="shared" si="340"/>
        <v/>
      </c>
      <c r="CB502" s="12" t="str">
        <f t="shared" si="341"/>
        <v>PRD_BODY</v>
      </c>
      <c r="CC502" s="12" t="str">
        <f t="shared" si="342"/>
        <v>PRD_BODY</v>
      </c>
    </row>
    <row r="503" spans="1:81" ht="14.25" customHeight="1" x14ac:dyDescent="0.35">
      <c r="A503" s="77" t="str">
        <f t="shared" si="306"/>
        <v>Not Completed</v>
      </c>
      <c r="C503" s="19">
        <f t="shared" si="343"/>
        <v>502</v>
      </c>
      <c r="D503" s="14" t="str">
        <f t="shared" si="307"/>
        <v/>
      </c>
      <c r="E503" s="15"/>
      <c r="F503" s="15"/>
      <c r="G503" s="15"/>
      <c r="H503" s="20" t="str">
        <f t="shared" si="308"/>
        <v/>
      </c>
      <c r="I503" s="15"/>
      <c r="J503" s="15"/>
      <c r="K503" s="65"/>
      <c r="L503" s="65"/>
      <c r="M503" s="15"/>
      <c r="N503" s="15"/>
      <c r="O503" s="15"/>
      <c r="P503" s="16"/>
      <c r="Q503" s="21" t="str">
        <f>IF(ISBLANK(O503)=TRUE,"",VLOOKUP(O503,'validation code'!$X$35:$Y$38,2,0))</f>
        <v/>
      </c>
      <c r="R503" s="84" t="e">
        <f t="shared" si="309"/>
        <v>#VALUE!</v>
      </c>
      <c r="S503" s="16"/>
      <c r="T503" s="83" t="e">
        <f t="shared" si="310"/>
        <v>#VALUE!</v>
      </c>
      <c r="U503" s="66"/>
      <c r="V503" s="66"/>
      <c r="W503" s="66"/>
      <c r="X503" s="66"/>
      <c r="Y503" s="76"/>
      <c r="Z503" s="66"/>
      <c r="AA503" s="76"/>
      <c r="AB503" s="79">
        <f t="shared" si="345"/>
        <v>0</v>
      </c>
      <c r="AC503" s="79">
        <f t="shared" si="345"/>
        <v>0</v>
      </c>
      <c r="AD503" s="79">
        <f t="shared" si="345"/>
        <v>0</v>
      </c>
      <c r="AE503" s="79">
        <f t="shared" si="345"/>
        <v>0</v>
      </c>
      <c r="AF503" s="79">
        <f t="shared" si="345"/>
        <v>0</v>
      </c>
      <c r="AG503" s="79">
        <f t="shared" si="345"/>
        <v>0</v>
      </c>
      <c r="AH503" s="79">
        <f t="shared" si="345"/>
        <v>0</v>
      </c>
      <c r="AI503" s="79">
        <f t="shared" si="345"/>
        <v>0</v>
      </c>
      <c r="AJ503" s="79">
        <f t="shared" si="345"/>
        <v>0</v>
      </c>
      <c r="AK503" s="79">
        <f t="shared" si="345"/>
        <v>0</v>
      </c>
      <c r="AL503" s="79">
        <f t="shared" si="345"/>
        <v>0</v>
      </c>
      <c r="AM503" s="79">
        <f t="shared" si="345"/>
        <v>0</v>
      </c>
      <c r="AN503" s="68" t="e">
        <f t="shared" si="311"/>
        <v>#VALUE!</v>
      </c>
      <c r="AP503" s="77" t="str">
        <f>IF(ISBLANK(F503),"",VLOOKUP(F503,'validation code'!$T$64:$U$120,2,0))</f>
        <v/>
      </c>
      <c r="AQ503" s="77" t="str">
        <f>IF(ISBLANK(F503),"",VLOOKUP(F503,'validation code'!$T$3:$U$59,2,0))</f>
        <v/>
      </c>
      <c r="AR503" s="77" t="str">
        <f>IF(ISBLANK(M503)=TRUE,"",VLOOKUP(M503,'validation code'!$X$48:$Y$49,2,0))</f>
        <v/>
      </c>
      <c r="AS503" s="77" t="str">
        <f>IF(ISBLANK(F503)=TRUE,"",VLOOKUP(F503,'validation code'!$A$22:$B$79,2,0))</f>
        <v/>
      </c>
      <c r="AU503" s="77" t="s">
        <v>40</v>
      </c>
      <c r="AV503" s="77" t="str">
        <f>IF(ISBLANK($B$2)=TRUE,"",VLOOKUP($B$2,'validation code'!$W$54:$X$69,2,0))</f>
        <v>PRB</v>
      </c>
      <c r="AW503" s="77" t="str">
        <f t="shared" si="312"/>
        <v>01</v>
      </c>
      <c r="AX503" s="77" t="str">
        <f t="shared" si="313"/>
        <v/>
      </c>
      <c r="AY503" s="77" t="str">
        <f t="shared" si="314"/>
        <v>0502</v>
      </c>
      <c r="AZ503" s="77" t="str">
        <f t="shared" si="315"/>
        <v>EX-22-PRB-01--0502</v>
      </c>
      <c r="BA503" s="77" t="str">
        <f t="shared" si="316"/>
        <v>Not Completed</v>
      </c>
      <c r="BB503" s="19">
        <f t="shared" si="317"/>
        <v>0</v>
      </c>
      <c r="BC503" s="19">
        <f t="shared" si="318"/>
        <v>0</v>
      </c>
      <c r="BD503" s="19">
        <f t="shared" si="319"/>
        <v>0</v>
      </c>
      <c r="BE503" s="19">
        <f t="shared" si="320"/>
        <v>1</v>
      </c>
      <c r="BF503" s="19">
        <f t="shared" si="321"/>
        <v>0</v>
      </c>
      <c r="BG503" s="19">
        <f t="shared" si="322"/>
        <v>0</v>
      </c>
      <c r="BH503" s="19">
        <f t="shared" si="323"/>
        <v>0</v>
      </c>
      <c r="BI503" s="19">
        <f t="shared" si="324"/>
        <v>0</v>
      </c>
      <c r="BJ503" s="19">
        <f t="shared" si="325"/>
        <v>0</v>
      </c>
      <c r="BK503" s="19">
        <f t="shared" si="326"/>
        <v>0</v>
      </c>
      <c r="BL503" s="19">
        <f t="shared" si="327"/>
        <v>0</v>
      </c>
      <c r="BM503" s="19">
        <f t="shared" si="328"/>
        <v>0</v>
      </c>
      <c r="BN503" s="19">
        <f t="shared" si="329"/>
        <v>1</v>
      </c>
      <c r="BO503" s="19">
        <f t="shared" si="330"/>
        <v>1</v>
      </c>
      <c r="BP503" s="19">
        <f t="shared" si="331"/>
        <v>0</v>
      </c>
      <c r="BQ503" s="19">
        <f t="shared" si="332"/>
        <v>1</v>
      </c>
      <c r="BR503" s="19">
        <f t="shared" si="333"/>
        <v>0</v>
      </c>
      <c r="BS503" s="19">
        <f t="shared" si="334"/>
        <v>0</v>
      </c>
      <c r="BT503" s="19">
        <f t="shared" si="335"/>
        <v>0</v>
      </c>
      <c r="BU503" s="19">
        <f t="shared" si="336"/>
        <v>0</v>
      </c>
      <c r="BV503" s="19">
        <f t="shared" si="337"/>
        <v>0</v>
      </c>
      <c r="BW503" s="19">
        <f t="shared" si="338"/>
        <v>0</v>
      </c>
      <c r="BY503" s="12" t="str">
        <f t="shared" si="339"/>
        <v/>
      </c>
      <c r="BZ503" s="12"/>
      <c r="CA503" s="12" t="str">
        <f t="shared" si="340"/>
        <v/>
      </c>
      <c r="CB503" s="12" t="str">
        <f t="shared" si="341"/>
        <v>PRD_BODY</v>
      </c>
      <c r="CC503" s="12" t="str">
        <f t="shared" si="342"/>
        <v>PRD_BODY</v>
      </c>
    </row>
    <row r="504" spans="1:81" ht="14.25" customHeight="1" x14ac:dyDescent="0.35">
      <c r="A504" s="77" t="str">
        <f t="shared" si="306"/>
        <v>Not Completed</v>
      </c>
      <c r="C504" s="19">
        <f t="shared" si="343"/>
        <v>503</v>
      </c>
      <c r="D504" s="14" t="str">
        <f t="shared" si="307"/>
        <v/>
      </c>
      <c r="E504" s="15"/>
      <c r="F504" s="15"/>
      <c r="G504" s="15"/>
      <c r="H504" s="20" t="str">
        <f t="shared" si="308"/>
        <v/>
      </c>
      <c r="I504" s="15"/>
      <c r="J504" s="15"/>
      <c r="K504" s="65"/>
      <c r="L504" s="65"/>
      <c r="M504" s="15"/>
      <c r="N504" s="15"/>
      <c r="O504" s="15"/>
      <c r="P504" s="16"/>
      <c r="Q504" s="21" t="str">
        <f>IF(ISBLANK(O504)=TRUE,"",VLOOKUP(O504,'validation code'!$X$35:$Y$38,2,0))</f>
        <v/>
      </c>
      <c r="R504" s="84" t="e">
        <f t="shared" si="309"/>
        <v>#VALUE!</v>
      </c>
      <c r="S504" s="16"/>
      <c r="T504" s="83" t="e">
        <f t="shared" si="310"/>
        <v>#VALUE!</v>
      </c>
      <c r="U504" s="66"/>
      <c r="V504" s="66"/>
      <c r="W504" s="66"/>
      <c r="X504" s="66"/>
      <c r="Y504" s="76"/>
      <c r="Z504" s="66"/>
      <c r="AA504" s="76"/>
      <c r="AB504" s="79">
        <f t="shared" si="345"/>
        <v>0</v>
      </c>
      <c r="AC504" s="79">
        <f t="shared" si="345"/>
        <v>0</v>
      </c>
      <c r="AD504" s="79">
        <f t="shared" si="345"/>
        <v>0</v>
      </c>
      <c r="AE504" s="79">
        <f t="shared" si="345"/>
        <v>0</v>
      </c>
      <c r="AF504" s="79">
        <f t="shared" si="345"/>
        <v>0</v>
      </c>
      <c r="AG504" s="79">
        <f t="shared" si="345"/>
        <v>0</v>
      </c>
      <c r="AH504" s="79">
        <f t="shared" si="345"/>
        <v>0</v>
      </c>
      <c r="AI504" s="79">
        <f t="shared" si="345"/>
        <v>0</v>
      </c>
      <c r="AJ504" s="79">
        <f t="shared" si="345"/>
        <v>0</v>
      </c>
      <c r="AK504" s="79">
        <f t="shared" si="345"/>
        <v>0</v>
      </c>
      <c r="AL504" s="79">
        <f t="shared" si="345"/>
        <v>0</v>
      </c>
      <c r="AM504" s="79">
        <f t="shared" si="345"/>
        <v>0</v>
      </c>
      <c r="AN504" s="68" t="e">
        <f t="shared" si="311"/>
        <v>#VALUE!</v>
      </c>
      <c r="AP504" s="77" t="str">
        <f>IF(ISBLANK(F504),"",VLOOKUP(F504,'validation code'!$T$64:$U$120,2,0))</f>
        <v/>
      </c>
      <c r="AQ504" s="77" t="str">
        <f>IF(ISBLANK(F504),"",VLOOKUP(F504,'validation code'!$T$3:$U$59,2,0))</f>
        <v/>
      </c>
      <c r="AR504" s="77" t="str">
        <f>IF(ISBLANK(M504)=TRUE,"",VLOOKUP(M504,'validation code'!$X$48:$Y$49,2,0))</f>
        <v/>
      </c>
      <c r="AS504" s="77" t="str">
        <f>IF(ISBLANK(F504)=TRUE,"",VLOOKUP(F504,'validation code'!$A$22:$B$79,2,0))</f>
        <v/>
      </c>
      <c r="AU504" s="77" t="s">
        <v>40</v>
      </c>
      <c r="AV504" s="77" t="str">
        <f>IF(ISBLANK($B$2)=TRUE,"",VLOOKUP($B$2,'validation code'!$W$54:$X$69,2,0))</f>
        <v>PRB</v>
      </c>
      <c r="AW504" s="77" t="str">
        <f t="shared" si="312"/>
        <v>01</v>
      </c>
      <c r="AX504" s="77" t="str">
        <f t="shared" si="313"/>
        <v/>
      </c>
      <c r="AY504" s="77" t="str">
        <f t="shared" si="314"/>
        <v>0503</v>
      </c>
      <c r="AZ504" s="77" t="str">
        <f t="shared" si="315"/>
        <v>EX-22-PRB-01--0503</v>
      </c>
      <c r="BA504" s="77" t="str">
        <f t="shared" si="316"/>
        <v>Not Completed</v>
      </c>
      <c r="BB504" s="19">
        <f t="shared" si="317"/>
        <v>0</v>
      </c>
      <c r="BC504" s="19">
        <f t="shared" si="318"/>
        <v>0</v>
      </c>
      <c r="BD504" s="19">
        <f t="shared" si="319"/>
        <v>0</v>
      </c>
      <c r="BE504" s="19">
        <f t="shared" si="320"/>
        <v>1</v>
      </c>
      <c r="BF504" s="19">
        <f t="shared" si="321"/>
        <v>0</v>
      </c>
      <c r="BG504" s="19">
        <f t="shared" si="322"/>
        <v>0</v>
      </c>
      <c r="BH504" s="19">
        <f t="shared" si="323"/>
        <v>0</v>
      </c>
      <c r="BI504" s="19">
        <f t="shared" si="324"/>
        <v>0</v>
      </c>
      <c r="BJ504" s="19">
        <f t="shared" si="325"/>
        <v>0</v>
      </c>
      <c r="BK504" s="19">
        <f t="shared" si="326"/>
        <v>0</v>
      </c>
      <c r="BL504" s="19">
        <f t="shared" si="327"/>
        <v>0</v>
      </c>
      <c r="BM504" s="19">
        <f t="shared" si="328"/>
        <v>0</v>
      </c>
      <c r="BN504" s="19">
        <f t="shared" si="329"/>
        <v>1</v>
      </c>
      <c r="BO504" s="19">
        <f t="shared" si="330"/>
        <v>1</v>
      </c>
      <c r="BP504" s="19">
        <f t="shared" si="331"/>
        <v>0</v>
      </c>
      <c r="BQ504" s="19">
        <f t="shared" si="332"/>
        <v>1</v>
      </c>
      <c r="BR504" s="19">
        <f t="shared" si="333"/>
        <v>0</v>
      </c>
      <c r="BS504" s="19">
        <f t="shared" si="334"/>
        <v>0</v>
      </c>
      <c r="BT504" s="19">
        <f t="shared" si="335"/>
        <v>0</v>
      </c>
      <c r="BU504" s="19">
        <f t="shared" si="336"/>
        <v>0</v>
      </c>
      <c r="BV504" s="19">
        <f t="shared" si="337"/>
        <v>0</v>
      </c>
      <c r="BW504" s="19">
        <f t="shared" si="338"/>
        <v>0</v>
      </c>
      <c r="BY504" s="12" t="str">
        <f t="shared" si="339"/>
        <v/>
      </c>
      <c r="BZ504" s="12"/>
      <c r="CA504" s="12" t="str">
        <f t="shared" si="340"/>
        <v/>
      </c>
      <c r="CB504" s="12" t="str">
        <f t="shared" si="341"/>
        <v>PRD_BODY</v>
      </c>
      <c r="CC504" s="12" t="str">
        <f t="shared" si="342"/>
        <v>PRD_BODY</v>
      </c>
    </row>
    <row r="505" spans="1:81" ht="14.25" customHeight="1" x14ac:dyDescent="0.35">
      <c r="A505" s="77" t="str">
        <f t="shared" si="306"/>
        <v>Not Completed</v>
      </c>
      <c r="C505" s="19">
        <f t="shared" si="343"/>
        <v>504</v>
      </c>
      <c r="D505" s="14" t="str">
        <f t="shared" si="307"/>
        <v/>
      </c>
      <c r="E505" s="15"/>
      <c r="F505" s="15"/>
      <c r="G505" s="15"/>
      <c r="H505" s="20" t="str">
        <f t="shared" si="308"/>
        <v/>
      </c>
      <c r="I505" s="15"/>
      <c r="J505" s="15"/>
      <c r="K505" s="65"/>
      <c r="L505" s="65"/>
      <c r="M505" s="15"/>
      <c r="N505" s="15"/>
      <c r="O505" s="15"/>
      <c r="P505" s="16"/>
      <c r="Q505" s="21" t="str">
        <f>IF(ISBLANK(O505)=TRUE,"",VLOOKUP(O505,'validation code'!$X$35:$Y$38,2,0))</f>
        <v/>
      </c>
      <c r="R505" s="84" t="e">
        <f t="shared" si="309"/>
        <v>#VALUE!</v>
      </c>
      <c r="S505" s="16"/>
      <c r="T505" s="83" t="e">
        <f t="shared" si="310"/>
        <v>#VALUE!</v>
      </c>
      <c r="U505" s="66"/>
      <c r="V505" s="66"/>
      <c r="W505" s="66"/>
      <c r="X505" s="66"/>
      <c r="Y505" s="76"/>
      <c r="Z505" s="66"/>
      <c r="AA505" s="76"/>
      <c r="AB505" s="79">
        <f t="shared" si="345"/>
        <v>0</v>
      </c>
      <c r="AC505" s="79">
        <f t="shared" si="345"/>
        <v>0</v>
      </c>
      <c r="AD505" s="79">
        <f t="shared" si="345"/>
        <v>0</v>
      </c>
      <c r="AE505" s="79">
        <f t="shared" si="345"/>
        <v>0</v>
      </c>
      <c r="AF505" s="79">
        <f t="shared" si="345"/>
        <v>0</v>
      </c>
      <c r="AG505" s="79">
        <f t="shared" si="345"/>
        <v>0</v>
      </c>
      <c r="AH505" s="79">
        <f t="shared" si="345"/>
        <v>0</v>
      </c>
      <c r="AI505" s="79">
        <f t="shared" si="345"/>
        <v>0</v>
      </c>
      <c r="AJ505" s="79">
        <f t="shared" si="345"/>
        <v>0</v>
      </c>
      <c r="AK505" s="79">
        <f t="shared" si="345"/>
        <v>0</v>
      </c>
      <c r="AL505" s="79">
        <f t="shared" si="345"/>
        <v>0</v>
      </c>
      <c r="AM505" s="79">
        <f t="shared" si="345"/>
        <v>0</v>
      </c>
      <c r="AN505" s="68" t="e">
        <f t="shared" si="311"/>
        <v>#VALUE!</v>
      </c>
      <c r="AP505" s="77" t="str">
        <f>IF(ISBLANK(F505),"",VLOOKUP(F505,'validation code'!$T$64:$U$120,2,0))</f>
        <v/>
      </c>
      <c r="AQ505" s="77" t="str">
        <f>IF(ISBLANK(F505),"",VLOOKUP(F505,'validation code'!$T$3:$U$59,2,0))</f>
        <v/>
      </c>
      <c r="AR505" s="77" t="str">
        <f>IF(ISBLANK(M505)=TRUE,"",VLOOKUP(M505,'validation code'!$X$48:$Y$49,2,0))</f>
        <v/>
      </c>
      <c r="AS505" s="77" t="str">
        <f>IF(ISBLANK(F505)=TRUE,"",VLOOKUP(F505,'validation code'!$A$22:$B$79,2,0))</f>
        <v/>
      </c>
      <c r="AU505" s="77" t="s">
        <v>40</v>
      </c>
      <c r="AV505" s="77" t="str">
        <f>IF(ISBLANK($B$2)=TRUE,"",VLOOKUP($B$2,'validation code'!$W$54:$X$69,2,0))</f>
        <v>PRB</v>
      </c>
      <c r="AW505" s="77" t="str">
        <f t="shared" si="312"/>
        <v>01</v>
      </c>
      <c r="AX505" s="77" t="str">
        <f t="shared" si="313"/>
        <v/>
      </c>
      <c r="AY505" s="77" t="str">
        <f t="shared" si="314"/>
        <v>0504</v>
      </c>
      <c r="AZ505" s="77" t="str">
        <f t="shared" si="315"/>
        <v>EX-22-PRB-01--0504</v>
      </c>
      <c r="BA505" s="77" t="str">
        <f t="shared" si="316"/>
        <v>Not Completed</v>
      </c>
      <c r="BB505" s="19">
        <f t="shared" si="317"/>
        <v>0</v>
      </c>
      <c r="BC505" s="19">
        <f t="shared" si="318"/>
        <v>0</v>
      </c>
      <c r="BD505" s="19">
        <f t="shared" si="319"/>
        <v>0</v>
      </c>
      <c r="BE505" s="19">
        <f t="shared" si="320"/>
        <v>1</v>
      </c>
      <c r="BF505" s="19">
        <f t="shared" si="321"/>
        <v>0</v>
      </c>
      <c r="BG505" s="19">
        <f t="shared" si="322"/>
        <v>0</v>
      </c>
      <c r="BH505" s="19">
        <f t="shared" si="323"/>
        <v>0</v>
      </c>
      <c r="BI505" s="19">
        <f t="shared" si="324"/>
        <v>0</v>
      </c>
      <c r="BJ505" s="19">
        <f t="shared" si="325"/>
        <v>0</v>
      </c>
      <c r="BK505" s="19">
        <f t="shared" si="326"/>
        <v>0</v>
      </c>
      <c r="BL505" s="19">
        <f t="shared" si="327"/>
        <v>0</v>
      </c>
      <c r="BM505" s="19">
        <f t="shared" si="328"/>
        <v>0</v>
      </c>
      <c r="BN505" s="19">
        <f t="shared" si="329"/>
        <v>1</v>
      </c>
      <c r="BO505" s="19">
        <f t="shared" si="330"/>
        <v>1</v>
      </c>
      <c r="BP505" s="19">
        <f t="shared" si="331"/>
        <v>0</v>
      </c>
      <c r="BQ505" s="19">
        <f t="shared" si="332"/>
        <v>1</v>
      </c>
      <c r="BR505" s="19">
        <f t="shared" si="333"/>
        <v>0</v>
      </c>
      <c r="BS505" s="19">
        <f t="shared" si="334"/>
        <v>0</v>
      </c>
      <c r="BT505" s="19">
        <f t="shared" si="335"/>
        <v>0</v>
      </c>
      <c r="BU505" s="19">
        <f t="shared" si="336"/>
        <v>0</v>
      </c>
      <c r="BV505" s="19">
        <f t="shared" si="337"/>
        <v>0</v>
      </c>
      <c r="BW505" s="19">
        <f t="shared" si="338"/>
        <v>0</v>
      </c>
      <c r="BY505" s="12" t="str">
        <f t="shared" si="339"/>
        <v/>
      </c>
      <c r="BZ505" s="12"/>
      <c r="CA505" s="12" t="str">
        <f t="shared" si="340"/>
        <v/>
      </c>
      <c r="CB505" s="12" t="str">
        <f t="shared" si="341"/>
        <v>PRD_BODY</v>
      </c>
      <c r="CC505" s="12" t="str">
        <f t="shared" si="342"/>
        <v>PRD_BODY</v>
      </c>
    </row>
    <row r="506" spans="1:81" ht="14.25" customHeight="1" x14ac:dyDescent="0.35">
      <c r="A506" s="77" t="str">
        <f t="shared" si="306"/>
        <v>Not Completed</v>
      </c>
      <c r="C506" s="19">
        <f t="shared" si="343"/>
        <v>505</v>
      </c>
      <c r="D506" s="14" t="str">
        <f t="shared" si="307"/>
        <v/>
      </c>
      <c r="E506" s="15"/>
      <c r="F506" s="15"/>
      <c r="G506" s="15"/>
      <c r="H506" s="20" t="str">
        <f t="shared" si="308"/>
        <v/>
      </c>
      <c r="I506" s="15"/>
      <c r="J506" s="15"/>
      <c r="K506" s="65"/>
      <c r="L506" s="65"/>
      <c r="M506" s="15"/>
      <c r="N506" s="15"/>
      <c r="O506" s="15"/>
      <c r="P506" s="16"/>
      <c r="Q506" s="21" t="str">
        <f>IF(ISBLANK(O506)=TRUE,"",VLOOKUP(O506,'validation code'!$X$35:$Y$38,2,0))</f>
        <v/>
      </c>
      <c r="R506" s="84" t="e">
        <f t="shared" si="309"/>
        <v>#VALUE!</v>
      </c>
      <c r="S506" s="16"/>
      <c r="T506" s="83" t="e">
        <f t="shared" si="310"/>
        <v>#VALUE!</v>
      </c>
      <c r="U506" s="66"/>
      <c r="V506" s="66"/>
      <c r="W506" s="66"/>
      <c r="X506" s="66"/>
      <c r="Y506" s="76"/>
      <c r="Z506" s="66"/>
      <c r="AA506" s="76"/>
      <c r="AB506" s="79">
        <f t="shared" si="345"/>
        <v>0</v>
      </c>
      <c r="AC506" s="79">
        <f t="shared" si="345"/>
        <v>0</v>
      </c>
      <c r="AD506" s="79">
        <f t="shared" si="345"/>
        <v>0</v>
      </c>
      <c r="AE506" s="79">
        <f t="shared" si="345"/>
        <v>0</v>
      </c>
      <c r="AF506" s="79">
        <f t="shared" si="345"/>
        <v>0</v>
      </c>
      <c r="AG506" s="79">
        <f t="shared" si="345"/>
        <v>0</v>
      </c>
      <c r="AH506" s="79">
        <f t="shared" si="345"/>
        <v>0</v>
      </c>
      <c r="AI506" s="79">
        <f t="shared" si="345"/>
        <v>0</v>
      </c>
      <c r="AJ506" s="79">
        <f t="shared" si="345"/>
        <v>0</v>
      </c>
      <c r="AK506" s="79">
        <f t="shared" si="345"/>
        <v>0</v>
      </c>
      <c r="AL506" s="79">
        <f t="shared" si="345"/>
        <v>0</v>
      </c>
      <c r="AM506" s="79">
        <f t="shared" si="345"/>
        <v>0</v>
      </c>
      <c r="AN506" s="68" t="e">
        <f t="shared" si="311"/>
        <v>#VALUE!</v>
      </c>
      <c r="AP506" s="77" t="str">
        <f>IF(ISBLANK(F506),"",VLOOKUP(F506,'validation code'!$T$64:$U$120,2,0))</f>
        <v/>
      </c>
      <c r="AQ506" s="77" t="str">
        <f>IF(ISBLANK(F506),"",VLOOKUP(F506,'validation code'!$T$3:$U$59,2,0))</f>
        <v/>
      </c>
      <c r="AR506" s="77" t="str">
        <f>IF(ISBLANK(M506)=TRUE,"",VLOOKUP(M506,'validation code'!$X$48:$Y$49,2,0))</f>
        <v/>
      </c>
      <c r="AS506" s="77" t="str">
        <f>IF(ISBLANK(F506)=TRUE,"",VLOOKUP(F506,'validation code'!$A$22:$B$79,2,0))</f>
        <v/>
      </c>
      <c r="AU506" s="77" t="s">
        <v>40</v>
      </c>
      <c r="AV506" s="77" t="str">
        <f>IF(ISBLANK($B$2)=TRUE,"",VLOOKUP($B$2,'validation code'!$W$54:$X$69,2,0))</f>
        <v>PRB</v>
      </c>
      <c r="AW506" s="77" t="str">
        <f t="shared" si="312"/>
        <v>01</v>
      </c>
      <c r="AX506" s="77" t="str">
        <f t="shared" si="313"/>
        <v/>
      </c>
      <c r="AY506" s="77" t="str">
        <f t="shared" si="314"/>
        <v>0505</v>
      </c>
      <c r="AZ506" s="77" t="str">
        <f t="shared" si="315"/>
        <v>EX-22-PRB-01--0505</v>
      </c>
      <c r="BA506" s="77" t="str">
        <f t="shared" si="316"/>
        <v>Not Completed</v>
      </c>
      <c r="BB506" s="19">
        <f t="shared" si="317"/>
        <v>0</v>
      </c>
      <c r="BC506" s="19">
        <f t="shared" si="318"/>
        <v>0</v>
      </c>
      <c r="BD506" s="19">
        <f t="shared" si="319"/>
        <v>0</v>
      </c>
      <c r="BE506" s="19">
        <f t="shared" si="320"/>
        <v>1</v>
      </c>
      <c r="BF506" s="19">
        <f t="shared" si="321"/>
        <v>0</v>
      </c>
      <c r="BG506" s="19">
        <f t="shared" si="322"/>
        <v>0</v>
      </c>
      <c r="BH506" s="19">
        <f t="shared" si="323"/>
        <v>0</v>
      </c>
      <c r="BI506" s="19">
        <f t="shared" si="324"/>
        <v>0</v>
      </c>
      <c r="BJ506" s="19">
        <f t="shared" si="325"/>
        <v>0</v>
      </c>
      <c r="BK506" s="19">
        <f t="shared" si="326"/>
        <v>0</v>
      </c>
      <c r="BL506" s="19">
        <f t="shared" si="327"/>
        <v>0</v>
      </c>
      <c r="BM506" s="19">
        <f t="shared" si="328"/>
        <v>0</v>
      </c>
      <c r="BN506" s="19">
        <f t="shared" si="329"/>
        <v>1</v>
      </c>
      <c r="BO506" s="19">
        <f t="shared" si="330"/>
        <v>1</v>
      </c>
      <c r="BP506" s="19">
        <f t="shared" si="331"/>
        <v>0</v>
      </c>
      <c r="BQ506" s="19">
        <f t="shared" si="332"/>
        <v>1</v>
      </c>
      <c r="BR506" s="19">
        <f t="shared" si="333"/>
        <v>0</v>
      </c>
      <c r="BS506" s="19">
        <f t="shared" si="334"/>
        <v>0</v>
      </c>
      <c r="BT506" s="19">
        <f t="shared" si="335"/>
        <v>0</v>
      </c>
      <c r="BU506" s="19">
        <f t="shared" si="336"/>
        <v>0</v>
      </c>
      <c r="BV506" s="19">
        <f t="shared" si="337"/>
        <v>0</v>
      </c>
      <c r="BW506" s="19">
        <f t="shared" si="338"/>
        <v>0</v>
      </c>
      <c r="BY506" s="12" t="str">
        <f t="shared" si="339"/>
        <v/>
      </c>
      <c r="BZ506" s="12"/>
      <c r="CA506" s="12" t="str">
        <f t="shared" si="340"/>
        <v/>
      </c>
      <c r="CB506" s="12" t="str">
        <f t="shared" si="341"/>
        <v>PRD_BODY</v>
      </c>
      <c r="CC506" s="12" t="str">
        <f t="shared" si="342"/>
        <v>PRD_BODY</v>
      </c>
    </row>
    <row r="507" spans="1:81" ht="14.25" customHeight="1" x14ac:dyDescent="0.35">
      <c r="A507" s="77" t="str">
        <f t="shared" si="306"/>
        <v>Not Completed</v>
      </c>
      <c r="C507" s="19">
        <f t="shared" si="343"/>
        <v>506</v>
      </c>
      <c r="D507" s="14" t="str">
        <f t="shared" si="307"/>
        <v/>
      </c>
      <c r="E507" s="15"/>
      <c r="F507" s="15"/>
      <c r="G507" s="15"/>
      <c r="H507" s="20" t="str">
        <f t="shared" si="308"/>
        <v/>
      </c>
      <c r="I507" s="15"/>
      <c r="J507" s="15"/>
      <c r="K507" s="65"/>
      <c r="L507" s="65"/>
      <c r="M507" s="15"/>
      <c r="N507" s="15"/>
      <c r="O507" s="15"/>
      <c r="P507" s="16"/>
      <c r="Q507" s="21" t="str">
        <f>IF(ISBLANK(O507)=TRUE,"",VLOOKUP(O507,'validation code'!$X$35:$Y$38,2,0))</f>
        <v/>
      </c>
      <c r="R507" s="84" t="e">
        <f t="shared" si="309"/>
        <v>#VALUE!</v>
      </c>
      <c r="S507" s="16"/>
      <c r="T507" s="83" t="e">
        <f t="shared" si="310"/>
        <v>#VALUE!</v>
      </c>
      <c r="U507" s="66"/>
      <c r="V507" s="66"/>
      <c r="W507" s="66"/>
      <c r="X507" s="66"/>
      <c r="Y507" s="76"/>
      <c r="Z507" s="66"/>
      <c r="AA507" s="76"/>
      <c r="AB507" s="79">
        <f t="shared" si="345"/>
        <v>0</v>
      </c>
      <c r="AC507" s="79">
        <f t="shared" si="345"/>
        <v>0</v>
      </c>
      <c r="AD507" s="79">
        <f t="shared" si="345"/>
        <v>0</v>
      </c>
      <c r="AE507" s="79">
        <f t="shared" si="345"/>
        <v>0</v>
      </c>
      <c r="AF507" s="79">
        <f t="shared" si="345"/>
        <v>0</v>
      </c>
      <c r="AG507" s="79">
        <f t="shared" si="345"/>
        <v>0</v>
      </c>
      <c r="AH507" s="79">
        <f t="shared" si="345"/>
        <v>0</v>
      </c>
      <c r="AI507" s="79">
        <f t="shared" si="345"/>
        <v>0</v>
      </c>
      <c r="AJ507" s="79">
        <f t="shared" si="345"/>
        <v>0</v>
      </c>
      <c r="AK507" s="79">
        <f t="shared" si="345"/>
        <v>0</v>
      </c>
      <c r="AL507" s="79">
        <f t="shared" si="345"/>
        <v>0</v>
      </c>
      <c r="AM507" s="79">
        <f t="shared" si="345"/>
        <v>0</v>
      </c>
      <c r="AN507" s="68" t="e">
        <f t="shared" si="311"/>
        <v>#VALUE!</v>
      </c>
      <c r="AP507" s="77" t="str">
        <f>IF(ISBLANK(F507),"",VLOOKUP(F507,'validation code'!$T$64:$U$120,2,0))</f>
        <v/>
      </c>
      <c r="AQ507" s="77" t="str">
        <f>IF(ISBLANK(F507),"",VLOOKUP(F507,'validation code'!$T$3:$U$59,2,0))</f>
        <v/>
      </c>
      <c r="AR507" s="77" t="str">
        <f>IF(ISBLANK(M507)=TRUE,"",VLOOKUP(M507,'validation code'!$X$48:$Y$49,2,0))</f>
        <v/>
      </c>
      <c r="AS507" s="77" t="str">
        <f>IF(ISBLANK(F507)=TRUE,"",VLOOKUP(F507,'validation code'!$A$22:$B$79,2,0))</f>
        <v/>
      </c>
      <c r="AU507" s="77" t="s">
        <v>40</v>
      </c>
      <c r="AV507" s="77" t="str">
        <f>IF(ISBLANK($B$2)=TRUE,"",VLOOKUP($B$2,'validation code'!$W$54:$X$69,2,0))</f>
        <v>PRB</v>
      </c>
      <c r="AW507" s="77" t="str">
        <f t="shared" si="312"/>
        <v>01</v>
      </c>
      <c r="AX507" s="77" t="str">
        <f t="shared" si="313"/>
        <v/>
      </c>
      <c r="AY507" s="77" t="str">
        <f t="shared" si="314"/>
        <v>0506</v>
      </c>
      <c r="AZ507" s="77" t="str">
        <f t="shared" si="315"/>
        <v>EX-22-PRB-01--0506</v>
      </c>
      <c r="BA507" s="77" t="str">
        <f t="shared" si="316"/>
        <v>Not Completed</v>
      </c>
      <c r="BB507" s="19">
        <f t="shared" si="317"/>
        <v>0</v>
      </c>
      <c r="BC507" s="19">
        <f t="shared" si="318"/>
        <v>0</v>
      </c>
      <c r="BD507" s="19">
        <f t="shared" si="319"/>
        <v>0</v>
      </c>
      <c r="BE507" s="19">
        <f t="shared" si="320"/>
        <v>1</v>
      </c>
      <c r="BF507" s="19">
        <f t="shared" si="321"/>
        <v>0</v>
      </c>
      <c r="BG507" s="19">
        <f t="shared" si="322"/>
        <v>0</v>
      </c>
      <c r="BH507" s="19">
        <f t="shared" si="323"/>
        <v>0</v>
      </c>
      <c r="BI507" s="19">
        <f t="shared" si="324"/>
        <v>0</v>
      </c>
      <c r="BJ507" s="19">
        <f t="shared" si="325"/>
        <v>0</v>
      </c>
      <c r="BK507" s="19">
        <f t="shared" si="326"/>
        <v>0</v>
      </c>
      <c r="BL507" s="19">
        <f t="shared" si="327"/>
        <v>0</v>
      </c>
      <c r="BM507" s="19">
        <f t="shared" si="328"/>
        <v>0</v>
      </c>
      <c r="BN507" s="19">
        <f t="shared" si="329"/>
        <v>1</v>
      </c>
      <c r="BO507" s="19">
        <f t="shared" si="330"/>
        <v>1</v>
      </c>
      <c r="BP507" s="19">
        <f t="shared" si="331"/>
        <v>0</v>
      </c>
      <c r="BQ507" s="19">
        <f t="shared" si="332"/>
        <v>1</v>
      </c>
      <c r="BR507" s="19">
        <f t="shared" si="333"/>
        <v>0</v>
      </c>
      <c r="BS507" s="19">
        <f t="shared" si="334"/>
        <v>0</v>
      </c>
      <c r="BT507" s="19">
        <f t="shared" si="335"/>
        <v>0</v>
      </c>
      <c r="BU507" s="19">
        <f t="shared" si="336"/>
        <v>0</v>
      </c>
      <c r="BV507" s="19">
        <f t="shared" si="337"/>
        <v>0</v>
      </c>
      <c r="BW507" s="19">
        <f t="shared" si="338"/>
        <v>0</v>
      </c>
      <c r="BY507" s="12" t="str">
        <f t="shared" si="339"/>
        <v/>
      </c>
      <c r="BZ507" s="12"/>
      <c r="CA507" s="12" t="str">
        <f t="shared" si="340"/>
        <v/>
      </c>
      <c r="CB507" s="12" t="str">
        <f t="shared" si="341"/>
        <v>PRD_BODY</v>
      </c>
      <c r="CC507" s="12" t="str">
        <f t="shared" si="342"/>
        <v>PRD_BODY</v>
      </c>
    </row>
    <row r="508" spans="1:81" ht="14.25" customHeight="1" x14ac:dyDescent="0.35">
      <c r="A508" s="77" t="str">
        <f t="shared" si="306"/>
        <v>Not Completed</v>
      </c>
      <c r="C508" s="19">
        <f t="shared" si="343"/>
        <v>507</v>
      </c>
      <c r="D508" s="14" t="str">
        <f t="shared" si="307"/>
        <v/>
      </c>
      <c r="E508" s="15"/>
      <c r="F508" s="15"/>
      <c r="G508" s="15"/>
      <c r="H508" s="20" t="str">
        <f t="shared" si="308"/>
        <v/>
      </c>
      <c r="I508" s="15"/>
      <c r="J508" s="15"/>
      <c r="K508" s="65"/>
      <c r="L508" s="65"/>
      <c r="M508" s="15"/>
      <c r="N508" s="15"/>
      <c r="O508" s="15"/>
      <c r="P508" s="16"/>
      <c r="Q508" s="21" t="str">
        <f>IF(ISBLANK(O508)=TRUE,"",VLOOKUP(O508,'validation code'!$X$35:$Y$38,2,0))</f>
        <v/>
      </c>
      <c r="R508" s="84" t="e">
        <f t="shared" si="309"/>
        <v>#VALUE!</v>
      </c>
      <c r="S508" s="16"/>
      <c r="T508" s="83" t="e">
        <f t="shared" si="310"/>
        <v>#VALUE!</v>
      </c>
      <c r="U508" s="66"/>
      <c r="V508" s="66"/>
      <c r="W508" s="66"/>
      <c r="X508" s="66"/>
      <c r="Y508" s="76"/>
      <c r="Z508" s="66"/>
      <c r="AA508" s="76"/>
      <c r="AB508" s="79">
        <f t="shared" si="345"/>
        <v>0</v>
      </c>
      <c r="AC508" s="79">
        <f t="shared" si="345"/>
        <v>0</v>
      </c>
      <c r="AD508" s="79">
        <f t="shared" si="345"/>
        <v>0</v>
      </c>
      <c r="AE508" s="79">
        <f t="shared" si="345"/>
        <v>0</v>
      </c>
      <c r="AF508" s="79">
        <f t="shared" si="345"/>
        <v>0</v>
      </c>
      <c r="AG508" s="79">
        <f t="shared" si="345"/>
        <v>0</v>
      </c>
      <c r="AH508" s="79">
        <f t="shared" si="345"/>
        <v>0</v>
      </c>
      <c r="AI508" s="79">
        <f t="shared" si="345"/>
        <v>0</v>
      </c>
      <c r="AJ508" s="79">
        <f t="shared" si="345"/>
        <v>0</v>
      </c>
      <c r="AK508" s="79">
        <f t="shared" si="345"/>
        <v>0</v>
      </c>
      <c r="AL508" s="79">
        <f t="shared" si="345"/>
        <v>0</v>
      </c>
      <c r="AM508" s="79">
        <f t="shared" si="345"/>
        <v>0</v>
      </c>
      <c r="AN508" s="68" t="e">
        <f t="shared" si="311"/>
        <v>#VALUE!</v>
      </c>
      <c r="AP508" s="77" t="str">
        <f>IF(ISBLANK(F508),"",VLOOKUP(F508,'validation code'!$T$64:$U$120,2,0))</f>
        <v/>
      </c>
      <c r="AQ508" s="77" t="str">
        <f>IF(ISBLANK(F508),"",VLOOKUP(F508,'validation code'!$T$3:$U$59,2,0))</f>
        <v/>
      </c>
      <c r="AR508" s="77" t="str">
        <f>IF(ISBLANK(M508)=TRUE,"",VLOOKUP(M508,'validation code'!$X$48:$Y$49,2,0))</f>
        <v/>
      </c>
      <c r="AS508" s="77" t="str">
        <f>IF(ISBLANK(F508)=TRUE,"",VLOOKUP(F508,'validation code'!$A$22:$B$79,2,0))</f>
        <v/>
      </c>
      <c r="AU508" s="77" t="s">
        <v>40</v>
      </c>
      <c r="AV508" s="77" t="str">
        <f>IF(ISBLANK($B$2)=TRUE,"",VLOOKUP($B$2,'validation code'!$W$54:$X$69,2,0))</f>
        <v>PRB</v>
      </c>
      <c r="AW508" s="77" t="str">
        <f t="shared" si="312"/>
        <v>01</v>
      </c>
      <c r="AX508" s="77" t="str">
        <f t="shared" si="313"/>
        <v/>
      </c>
      <c r="AY508" s="77" t="str">
        <f t="shared" si="314"/>
        <v>0507</v>
      </c>
      <c r="AZ508" s="77" t="str">
        <f t="shared" si="315"/>
        <v>EX-22-PRB-01--0507</v>
      </c>
      <c r="BA508" s="77" t="str">
        <f t="shared" si="316"/>
        <v>Not Completed</v>
      </c>
      <c r="BB508" s="19">
        <f t="shared" si="317"/>
        <v>0</v>
      </c>
      <c r="BC508" s="19">
        <f t="shared" si="318"/>
        <v>0</v>
      </c>
      <c r="BD508" s="19">
        <f t="shared" si="319"/>
        <v>0</v>
      </c>
      <c r="BE508" s="19">
        <f t="shared" si="320"/>
        <v>1</v>
      </c>
      <c r="BF508" s="19">
        <f t="shared" si="321"/>
        <v>0</v>
      </c>
      <c r="BG508" s="19">
        <f t="shared" si="322"/>
        <v>0</v>
      </c>
      <c r="BH508" s="19">
        <f t="shared" si="323"/>
        <v>0</v>
      </c>
      <c r="BI508" s="19">
        <f t="shared" si="324"/>
        <v>0</v>
      </c>
      <c r="BJ508" s="19">
        <f t="shared" si="325"/>
        <v>0</v>
      </c>
      <c r="BK508" s="19">
        <f t="shared" si="326"/>
        <v>0</v>
      </c>
      <c r="BL508" s="19">
        <f t="shared" si="327"/>
        <v>0</v>
      </c>
      <c r="BM508" s="19">
        <f t="shared" si="328"/>
        <v>0</v>
      </c>
      <c r="BN508" s="19">
        <f t="shared" si="329"/>
        <v>1</v>
      </c>
      <c r="BO508" s="19">
        <f t="shared" si="330"/>
        <v>1</v>
      </c>
      <c r="BP508" s="19">
        <f t="shared" si="331"/>
        <v>0</v>
      </c>
      <c r="BQ508" s="19">
        <f t="shared" si="332"/>
        <v>1</v>
      </c>
      <c r="BR508" s="19">
        <f t="shared" si="333"/>
        <v>0</v>
      </c>
      <c r="BS508" s="19">
        <f t="shared" si="334"/>
        <v>0</v>
      </c>
      <c r="BT508" s="19">
        <f t="shared" si="335"/>
        <v>0</v>
      </c>
      <c r="BU508" s="19">
        <f t="shared" si="336"/>
        <v>0</v>
      </c>
      <c r="BV508" s="19">
        <f t="shared" si="337"/>
        <v>0</v>
      </c>
      <c r="BW508" s="19">
        <f t="shared" si="338"/>
        <v>0</v>
      </c>
      <c r="BY508" s="12" t="str">
        <f t="shared" si="339"/>
        <v/>
      </c>
      <c r="BZ508" s="12"/>
      <c r="CA508" s="12" t="str">
        <f t="shared" si="340"/>
        <v/>
      </c>
      <c r="CB508" s="12" t="str">
        <f t="shared" si="341"/>
        <v>PRD_BODY</v>
      </c>
      <c r="CC508" s="12" t="str">
        <f t="shared" si="342"/>
        <v>PRD_BODY</v>
      </c>
    </row>
    <row r="509" spans="1:81" ht="14.25" customHeight="1" x14ac:dyDescent="0.35">
      <c r="A509" s="77" t="str">
        <f t="shared" si="306"/>
        <v>Not Completed</v>
      </c>
      <c r="C509" s="19">
        <f t="shared" si="343"/>
        <v>508</v>
      </c>
      <c r="D509" s="14" t="str">
        <f t="shared" si="307"/>
        <v/>
      </c>
      <c r="E509" s="15"/>
      <c r="F509" s="15"/>
      <c r="G509" s="15"/>
      <c r="H509" s="20" t="str">
        <f t="shared" si="308"/>
        <v/>
      </c>
      <c r="I509" s="15"/>
      <c r="J509" s="15"/>
      <c r="K509" s="65"/>
      <c r="L509" s="65"/>
      <c r="M509" s="15"/>
      <c r="N509" s="15"/>
      <c r="O509" s="15"/>
      <c r="P509" s="16"/>
      <c r="Q509" s="21" t="str">
        <f>IF(ISBLANK(O509)=TRUE,"",VLOOKUP(O509,'validation code'!$X$35:$Y$38,2,0))</f>
        <v/>
      </c>
      <c r="R509" s="84" t="e">
        <f t="shared" si="309"/>
        <v>#VALUE!</v>
      </c>
      <c r="S509" s="16"/>
      <c r="T509" s="83" t="e">
        <f t="shared" si="310"/>
        <v>#VALUE!</v>
      </c>
      <c r="U509" s="66"/>
      <c r="V509" s="66"/>
      <c r="W509" s="66"/>
      <c r="X509" s="66"/>
      <c r="Y509" s="76"/>
      <c r="Z509" s="66"/>
      <c r="AA509" s="76"/>
      <c r="AB509" s="79">
        <f t="shared" si="345"/>
        <v>0</v>
      </c>
      <c r="AC509" s="79">
        <f t="shared" si="345"/>
        <v>0</v>
      </c>
      <c r="AD509" s="79">
        <f t="shared" si="345"/>
        <v>0</v>
      </c>
      <c r="AE509" s="79">
        <f t="shared" si="345"/>
        <v>0</v>
      </c>
      <c r="AF509" s="79">
        <f t="shared" si="345"/>
        <v>0</v>
      </c>
      <c r="AG509" s="79">
        <f t="shared" si="345"/>
        <v>0</v>
      </c>
      <c r="AH509" s="79">
        <f t="shared" si="345"/>
        <v>0</v>
      </c>
      <c r="AI509" s="79">
        <f t="shared" si="345"/>
        <v>0</v>
      </c>
      <c r="AJ509" s="79">
        <f t="shared" si="345"/>
        <v>0</v>
      </c>
      <c r="AK509" s="79">
        <f t="shared" si="345"/>
        <v>0</v>
      </c>
      <c r="AL509" s="79">
        <f t="shared" si="345"/>
        <v>0</v>
      </c>
      <c r="AM509" s="79">
        <f t="shared" si="345"/>
        <v>0</v>
      </c>
      <c r="AN509" s="68" t="e">
        <f t="shared" si="311"/>
        <v>#VALUE!</v>
      </c>
      <c r="AP509" s="77" t="str">
        <f>IF(ISBLANK(F509),"",VLOOKUP(F509,'validation code'!$T$64:$U$120,2,0))</f>
        <v/>
      </c>
      <c r="AQ509" s="77" t="str">
        <f>IF(ISBLANK(F509),"",VLOOKUP(F509,'validation code'!$T$3:$U$59,2,0))</f>
        <v/>
      </c>
      <c r="AR509" s="77" t="str">
        <f>IF(ISBLANK(M509)=TRUE,"",VLOOKUP(M509,'validation code'!$X$48:$Y$49,2,0))</f>
        <v/>
      </c>
      <c r="AS509" s="77" t="str">
        <f>IF(ISBLANK(F509)=TRUE,"",VLOOKUP(F509,'validation code'!$A$22:$B$79,2,0))</f>
        <v/>
      </c>
      <c r="AU509" s="77" t="s">
        <v>40</v>
      </c>
      <c r="AV509" s="77" t="str">
        <f>IF(ISBLANK($B$2)=TRUE,"",VLOOKUP($B$2,'validation code'!$W$54:$X$69,2,0))</f>
        <v>PRB</v>
      </c>
      <c r="AW509" s="77" t="str">
        <f t="shared" si="312"/>
        <v>01</v>
      </c>
      <c r="AX509" s="77" t="str">
        <f t="shared" si="313"/>
        <v/>
      </c>
      <c r="AY509" s="77" t="str">
        <f t="shared" si="314"/>
        <v>0508</v>
      </c>
      <c r="AZ509" s="77" t="str">
        <f t="shared" si="315"/>
        <v>EX-22-PRB-01--0508</v>
      </c>
      <c r="BA509" s="77" t="str">
        <f t="shared" si="316"/>
        <v>Not Completed</v>
      </c>
      <c r="BB509" s="19">
        <f t="shared" si="317"/>
        <v>0</v>
      </c>
      <c r="BC509" s="19">
        <f t="shared" si="318"/>
        <v>0</v>
      </c>
      <c r="BD509" s="19">
        <f t="shared" si="319"/>
        <v>0</v>
      </c>
      <c r="BE509" s="19">
        <f t="shared" si="320"/>
        <v>1</v>
      </c>
      <c r="BF509" s="19">
        <f t="shared" si="321"/>
        <v>0</v>
      </c>
      <c r="BG509" s="19">
        <f t="shared" si="322"/>
        <v>0</v>
      </c>
      <c r="BH509" s="19">
        <f t="shared" si="323"/>
        <v>0</v>
      </c>
      <c r="BI509" s="19">
        <f t="shared" si="324"/>
        <v>0</v>
      </c>
      <c r="BJ509" s="19">
        <f t="shared" si="325"/>
        <v>0</v>
      </c>
      <c r="BK509" s="19">
        <f t="shared" si="326"/>
        <v>0</v>
      </c>
      <c r="BL509" s="19">
        <f t="shared" si="327"/>
        <v>0</v>
      </c>
      <c r="BM509" s="19">
        <f t="shared" si="328"/>
        <v>0</v>
      </c>
      <c r="BN509" s="19">
        <f t="shared" si="329"/>
        <v>1</v>
      </c>
      <c r="BO509" s="19">
        <f t="shared" si="330"/>
        <v>1</v>
      </c>
      <c r="BP509" s="19">
        <f t="shared" si="331"/>
        <v>0</v>
      </c>
      <c r="BQ509" s="19">
        <f t="shared" si="332"/>
        <v>1</v>
      </c>
      <c r="BR509" s="19">
        <f t="shared" si="333"/>
        <v>0</v>
      </c>
      <c r="BS509" s="19">
        <f t="shared" si="334"/>
        <v>0</v>
      </c>
      <c r="BT509" s="19">
        <f t="shared" si="335"/>
        <v>0</v>
      </c>
      <c r="BU509" s="19">
        <f t="shared" si="336"/>
        <v>0</v>
      </c>
      <c r="BV509" s="19">
        <f t="shared" si="337"/>
        <v>0</v>
      </c>
      <c r="BW509" s="19">
        <f t="shared" si="338"/>
        <v>0</v>
      </c>
      <c r="BY509" s="12" t="str">
        <f t="shared" si="339"/>
        <v/>
      </c>
      <c r="BZ509" s="12"/>
      <c r="CA509" s="12" t="str">
        <f t="shared" si="340"/>
        <v/>
      </c>
      <c r="CB509" s="12" t="str">
        <f t="shared" si="341"/>
        <v>PRD_BODY</v>
      </c>
      <c r="CC509" s="12" t="str">
        <f t="shared" si="342"/>
        <v>PRD_BODY</v>
      </c>
    </row>
    <row r="510" spans="1:81" ht="14.25" customHeight="1" x14ac:dyDescent="0.35">
      <c r="A510" s="77" t="str">
        <f t="shared" si="306"/>
        <v>Not Completed</v>
      </c>
      <c r="C510" s="19">
        <f t="shared" si="343"/>
        <v>509</v>
      </c>
      <c r="D510" s="14" t="str">
        <f t="shared" si="307"/>
        <v/>
      </c>
      <c r="E510" s="15"/>
      <c r="F510" s="15"/>
      <c r="G510" s="15"/>
      <c r="H510" s="20" t="str">
        <f t="shared" si="308"/>
        <v/>
      </c>
      <c r="I510" s="15"/>
      <c r="J510" s="15"/>
      <c r="K510" s="65"/>
      <c r="L510" s="65"/>
      <c r="M510" s="15"/>
      <c r="N510" s="15"/>
      <c r="O510" s="15"/>
      <c r="P510" s="16"/>
      <c r="Q510" s="21" t="str">
        <f>IF(ISBLANK(O510)=TRUE,"",VLOOKUP(O510,'validation code'!$X$35:$Y$38,2,0))</f>
        <v/>
      </c>
      <c r="R510" s="84" t="e">
        <f t="shared" si="309"/>
        <v>#VALUE!</v>
      </c>
      <c r="S510" s="16"/>
      <c r="T510" s="83" t="e">
        <f t="shared" si="310"/>
        <v>#VALUE!</v>
      </c>
      <c r="U510" s="66"/>
      <c r="V510" s="66"/>
      <c r="W510" s="66"/>
      <c r="X510" s="66"/>
      <c r="Y510" s="76"/>
      <c r="Z510" s="66"/>
      <c r="AA510" s="76"/>
      <c r="AB510" s="79">
        <f t="shared" si="345"/>
        <v>0</v>
      </c>
      <c r="AC510" s="79">
        <f t="shared" si="345"/>
        <v>0</v>
      </c>
      <c r="AD510" s="79">
        <f t="shared" si="345"/>
        <v>0</v>
      </c>
      <c r="AE510" s="79">
        <f t="shared" si="345"/>
        <v>0</v>
      </c>
      <c r="AF510" s="79">
        <f t="shared" si="345"/>
        <v>0</v>
      </c>
      <c r="AG510" s="79">
        <f t="shared" si="345"/>
        <v>0</v>
      </c>
      <c r="AH510" s="79">
        <f t="shared" si="345"/>
        <v>0</v>
      </c>
      <c r="AI510" s="79">
        <f t="shared" si="345"/>
        <v>0</v>
      </c>
      <c r="AJ510" s="79">
        <f t="shared" si="345"/>
        <v>0</v>
      </c>
      <c r="AK510" s="79">
        <f t="shared" si="345"/>
        <v>0</v>
      </c>
      <c r="AL510" s="79">
        <f t="shared" si="345"/>
        <v>0</v>
      </c>
      <c r="AM510" s="79">
        <f t="shared" si="345"/>
        <v>0</v>
      </c>
      <c r="AN510" s="68" t="e">
        <f t="shared" si="311"/>
        <v>#VALUE!</v>
      </c>
      <c r="AP510" s="77" t="str">
        <f>IF(ISBLANK(F510),"",VLOOKUP(F510,'validation code'!$T$64:$U$120,2,0))</f>
        <v/>
      </c>
      <c r="AQ510" s="77" t="str">
        <f>IF(ISBLANK(F510),"",VLOOKUP(F510,'validation code'!$T$3:$U$59,2,0))</f>
        <v/>
      </c>
      <c r="AR510" s="77" t="str">
        <f>IF(ISBLANK(M510)=TRUE,"",VLOOKUP(M510,'validation code'!$X$48:$Y$49,2,0))</f>
        <v/>
      </c>
      <c r="AS510" s="77" t="str">
        <f>IF(ISBLANK(F510)=TRUE,"",VLOOKUP(F510,'validation code'!$A$22:$B$79,2,0))</f>
        <v/>
      </c>
      <c r="AU510" s="77" t="s">
        <v>40</v>
      </c>
      <c r="AV510" s="77" t="str">
        <f>IF(ISBLANK($B$2)=TRUE,"",VLOOKUP($B$2,'validation code'!$W$54:$X$69,2,0))</f>
        <v>PRB</v>
      </c>
      <c r="AW510" s="77" t="str">
        <f t="shared" si="312"/>
        <v>01</v>
      </c>
      <c r="AX510" s="77" t="str">
        <f t="shared" si="313"/>
        <v/>
      </c>
      <c r="AY510" s="77" t="str">
        <f t="shared" si="314"/>
        <v>0509</v>
      </c>
      <c r="AZ510" s="77" t="str">
        <f t="shared" si="315"/>
        <v>EX-22-PRB-01--0509</v>
      </c>
      <c r="BA510" s="77" t="str">
        <f t="shared" si="316"/>
        <v>Not Completed</v>
      </c>
      <c r="BB510" s="19">
        <f t="shared" si="317"/>
        <v>0</v>
      </c>
      <c r="BC510" s="19">
        <f t="shared" si="318"/>
        <v>0</v>
      </c>
      <c r="BD510" s="19">
        <f t="shared" si="319"/>
        <v>0</v>
      </c>
      <c r="BE510" s="19">
        <f t="shared" si="320"/>
        <v>1</v>
      </c>
      <c r="BF510" s="19">
        <f t="shared" si="321"/>
        <v>0</v>
      </c>
      <c r="BG510" s="19">
        <f t="shared" si="322"/>
        <v>0</v>
      </c>
      <c r="BH510" s="19">
        <f t="shared" si="323"/>
        <v>0</v>
      </c>
      <c r="BI510" s="19">
        <f t="shared" si="324"/>
        <v>0</v>
      </c>
      <c r="BJ510" s="19">
        <f t="shared" si="325"/>
        <v>0</v>
      </c>
      <c r="BK510" s="19">
        <f t="shared" si="326"/>
        <v>0</v>
      </c>
      <c r="BL510" s="19">
        <f t="shared" si="327"/>
        <v>0</v>
      </c>
      <c r="BM510" s="19">
        <f t="shared" si="328"/>
        <v>0</v>
      </c>
      <c r="BN510" s="19">
        <f t="shared" si="329"/>
        <v>1</v>
      </c>
      <c r="BO510" s="19">
        <f t="shared" si="330"/>
        <v>1</v>
      </c>
      <c r="BP510" s="19">
        <f t="shared" si="331"/>
        <v>0</v>
      </c>
      <c r="BQ510" s="19">
        <f t="shared" si="332"/>
        <v>1</v>
      </c>
      <c r="BR510" s="19">
        <f t="shared" si="333"/>
        <v>0</v>
      </c>
      <c r="BS510" s="19">
        <f t="shared" si="334"/>
        <v>0</v>
      </c>
      <c r="BT510" s="19">
        <f t="shared" si="335"/>
        <v>0</v>
      </c>
      <c r="BU510" s="19">
        <f t="shared" si="336"/>
        <v>0</v>
      </c>
      <c r="BV510" s="19">
        <f t="shared" si="337"/>
        <v>0</v>
      </c>
      <c r="BW510" s="19">
        <f t="shared" si="338"/>
        <v>0</v>
      </c>
      <c r="BY510" s="12" t="str">
        <f t="shared" si="339"/>
        <v/>
      </c>
      <c r="BZ510" s="12"/>
      <c r="CA510" s="12" t="str">
        <f t="shared" si="340"/>
        <v/>
      </c>
      <c r="CB510" s="12" t="str">
        <f t="shared" si="341"/>
        <v>PRD_BODY</v>
      </c>
      <c r="CC510" s="12" t="str">
        <f t="shared" si="342"/>
        <v>PRD_BODY</v>
      </c>
    </row>
    <row r="511" spans="1:81" ht="14.25" customHeight="1" x14ac:dyDescent="0.35">
      <c r="A511" s="77" t="str">
        <f t="shared" si="306"/>
        <v>Not Completed</v>
      </c>
      <c r="C511" s="19">
        <f t="shared" si="343"/>
        <v>510</v>
      </c>
      <c r="D511" s="14" t="str">
        <f t="shared" si="307"/>
        <v/>
      </c>
      <c r="E511" s="15"/>
      <c r="F511" s="15"/>
      <c r="G511" s="15"/>
      <c r="H511" s="20" t="str">
        <f t="shared" si="308"/>
        <v/>
      </c>
      <c r="I511" s="15"/>
      <c r="J511" s="15"/>
      <c r="K511" s="65"/>
      <c r="L511" s="65"/>
      <c r="M511" s="15"/>
      <c r="N511" s="15"/>
      <c r="O511" s="15"/>
      <c r="P511" s="16"/>
      <c r="Q511" s="21" t="str">
        <f>IF(ISBLANK(O511)=TRUE,"",VLOOKUP(O511,'validation code'!$X$35:$Y$38,2,0))</f>
        <v/>
      </c>
      <c r="R511" s="84" t="e">
        <f t="shared" si="309"/>
        <v>#VALUE!</v>
      </c>
      <c r="S511" s="16"/>
      <c r="T511" s="83" t="e">
        <f t="shared" si="310"/>
        <v>#VALUE!</v>
      </c>
      <c r="U511" s="66"/>
      <c r="V511" s="66"/>
      <c r="W511" s="66"/>
      <c r="X511" s="66"/>
      <c r="Y511" s="76"/>
      <c r="Z511" s="66"/>
      <c r="AA511" s="76"/>
      <c r="AB511" s="79">
        <f t="shared" si="345"/>
        <v>0</v>
      </c>
      <c r="AC511" s="79">
        <f t="shared" si="345"/>
        <v>0</v>
      </c>
      <c r="AD511" s="79">
        <f t="shared" si="345"/>
        <v>0</v>
      </c>
      <c r="AE511" s="79">
        <f t="shared" si="345"/>
        <v>0</v>
      </c>
      <c r="AF511" s="79">
        <f t="shared" si="345"/>
        <v>0</v>
      </c>
      <c r="AG511" s="79">
        <f t="shared" si="345"/>
        <v>0</v>
      </c>
      <c r="AH511" s="79">
        <f t="shared" si="345"/>
        <v>0</v>
      </c>
      <c r="AI511" s="79">
        <f t="shared" si="345"/>
        <v>0</v>
      </c>
      <c r="AJ511" s="79">
        <f t="shared" si="345"/>
        <v>0</v>
      </c>
      <c r="AK511" s="79">
        <f t="shared" si="345"/>
        <v>0</v>
      </c>
      <c r="AL511" s="79">
        <f t="shared" si="345"/>
        <v>0</v>
      </c>
      <c r="AM511" s="79">
        <f t="shared" si="345"/>
        <v>0</v>
      </c>
      <c r="AN511" s="68" t="e">
        <f t="shared" si="311"/>
        <v>#VALUE!</v>
      </c>
      <c r="AP511" s="77" t="str">
        <f>IF(ISBLANK(F511),"",VLOOKUP(F511,'validation code'!$T$64:$U$120,2,0))</f>
        <v/>
      </c>
      <c r="AQ511" s="77" t="str">
        <f>IF(ISBLANK(F511),"",VLOOKUP(F511,'validation code'!$T$3:$U$59,2,0))</f>
        <v/>
      </c>
      <c r="AR511" s="77" t="str">
        <f>IF(ISBLANK(M511)=TRUE,"",VLOOKUP(M511,'validation code'!$X$48:$Y$49,2,0))</f>
        <v/>
      </c>
      <c r="AS511" s="77" t="str">
        <f>IF(ISBLANK(F511)=TRUE,"",VLOOKUP(F511,'validation code'!$A$22:$B$79,2,0))</f>
        <v/>
      </c>
      <c r="AU511" s="77" t="s">
        <v>40</v>
      </c>
      <c r="AV511" s="77" t="str">
        <f>IF(ISBLANK($B$2)=TRUE,"",VLOOKUP($B$2,'validation code'!$W$54:$X$69,2,0))</f>
        <v>PRB</v>
      </c>
      <c r="AW511" s="77" t="str">
        <f t="shared" si="312"/>
        <v>01</v>
      </c>
      <c r="AX511" s="77" t="str">
        <f t="shared" si="313"/>
        <v/>
      </c>
      <c r="AY511" s="77" t="str">
        <f t="shared" si="314"/>
        <v>0510</v>
      </c>
      <c r="AZ511" s="77" t="str">
        <f t="shared" si="315"/>
        <v>EX-22-PRB-01--0510</v>
      </c>
      <c r="BA511" s="77" t="str">
        <f t="shared" si="316"/>
        <v>Not Completed</v>
      </c>
      <c r="BB511" s="19">
        <f t="shared" si="317"/>
        <v>0</v>
      </c>
      <c r="BC511" s="19">
        <f t="shared" si="318"/>
        <v>0</v>
      </c>
      <c r="BD511" s="19">
        <f t="shared" si="319"/>
        <v>0</v>
      </c>
      <c r="BE511" s="19">
        <f t="shared" si="320"/>
        <v>1</v>
      </c>
      <c r="BF511" s="19">
        <f t="shared" si="321"/>
        <v>0</v>
      </c>
      <c r="BG511" s="19">
        <f t="shared" si="322"/>
        <v>0</v>
      </c>
      <c r="BH511" s="19">
        <f t="shared" si="323"/>
        <v>0</v>
      </c>
      <c r="BI511" s="19">
        <f t="shared" si="324"/>
        <v>0</v>
      </c>
      <c r="BJ511" s="19">
        <f t="shared" si="325"/>
        <v>0</v>
      </c>
      <c r="BK511" s="19">
        <f t="shared" si="326"/>
        <v>0</v>
      </c>
      <c r="BL511" s="19">
        <f t="shared" si="327"/>
        <v>0</v>
      </c>
      <c r="BM511" s="19">
        <f t="shared" si="328"/>
        <v>0</v>
      </c>
      <c r="BN511" s="19">
        <f t="shared" si="329"/>
        <v>1</v>
      </c>
      <c r="BO511" s="19">
        <f t="shared" si="330"/>
        <v>1</v>
      </c>
      <c r="BP511" s="19">
        <f t="shared" si="331"/>
        <v>0</v>
      </c>
      <c r="BQ511" s="19">
        <f t="shared" si="332"/>
        <v>1</v>
      </c>
      <c r="BR511" s="19">
        <f t="shared" si="333"/>
        <v>0</v>
      </c>
      <c r="BS511" s="19">
        <f t="shared" si="334"/>
        <v>0</v>
      </c>
      <c r="BT511" s="19">
        <f t="shared" si="335"/>
        <v>0</v>
      </c>
      <c r="BU511" s="19">
        <f t="shared" si="336"/>
        <v>0</v>
      </c>
      <c r="BV511" s="19">
        <f t="shared" si="337"/>
        <v>0</v>
      </c>
      <c r="BW511" s="19">
        <f t="shared" si="338"/>
        <v>0</v>
      </c>
      <c r="BY511" s="12" t="str">
        <f t="shared" si="339"/>
        <v/>
      </c>
      <c r="BZ511" s="12"/>
      <c r="CA511" s="12" t="str">
        <f t="shared" si="340"/>
        <v/>
      </c>
      <c r="CB511" s="12" t="str">
        <f t="shared" si="341"/>
        <v>PRD_BODY</v>
      </c>
      <c r="CC511" s="12" t="str">
        <f t="shared" si="342"/>
        <v>PRD_BODY</v>
      </c>
    </row>
    <row r="512" spans="1:81" ht="14.25" customHeight="1" x14ac:dyDescent="0.35">
      <c r="A512" s="77" t="str">
        <f t="shared" si="306"/>
        <v>Not Completed</v>
      </c>
      <c r="C512" s="19">
        <f t="shared" si="343"/>
        <v>511</v>
      </c>
      <c r="D512" s="14" t="str">
        <f t="shared" si="307"/>
        <v/>
      </c>
      <c r="E512" s="15"/>
      <c r="F512" s="15"/>
      <c r="G512" s="15"/>
      <c r="H512" s="20" t="str">
        <f t="shared" si="308"/>
        <v/>
      </c>
      <c r="I512" s="15"/>
      <c r="J512" s="15"/>
      <c r="K512" s="65"/>
      <c r="L512" s="65"/>
      <c r="M512" s="15"/>
      <c r="N512" s="15"/>
      <c r="O512" s="15"/>
      <c r="P512" s="16"/>
      <c r="Q512" s="21" t="str">
        <f>IF(ISBLANK(O512)=TRUE,"",VLOOKUP(O512,'validation code'!$X$35:$Y$38,2,0))</f>
        <v/>
      </c>
      <c r="R512" s="84" t="e">
        <f t="shared" si="309"/>
        <v>#VALUE!</v>
      </c>
      <c r="S512" s="16"/>
      <c r="T512" s="83" t="e">
        <f t="shared" si="310"/>
        <v>#VALUE!</v>
      </c>
      <c r="U512" s="66"/>
      <c r="V512" s="66"/>
      <c r="W512" s="66"/>
      <c r="X512" s="66"/>
      <c r="Y512" s="76"/>
      <c r="Z512" s="66"/>
      <c r="AA512" s="76"/>
      <c r="AB512" s="79">
        <f t="shared" si="345"/>
        <v>0</v>
      </c>
      <c r="AC512" s="79">
        <f t="shared" si="345"/>
        <v>0</v>
      </c>
      <c r="AD512" s="79">
        <f t="shared" si="345"/>
        <v>0</v>
      </c>
      <c r="AE512" s="79">
        <f t="shared" si="345"/>
        <v>0</v>
      </c>
      <c r="AF512" s="79">
        <f t="shared" si="345"/>
        <v>0</v>
      </c>
      <c r="AG512" s="79">
        <f t="shared" si="345"/>
        <v>0</v>
      </c>
      <c r="AH512" s="79">
        <f t="shared" si="345"/>
        <v>0</v>
      </c>
      <c r="AI512" s="79">
        <f t="shared" si="345"/>
        <v>0</v>
      </c>
      <c r="AJ512" s="79">
        <f t="shared" si="345"/>
        <v>0</v>
      </c>
      <c r="AK512" s="79">
        <f t="shared" si="345"/>
        <v>0</v>
      </c>
      <c r="AL512" s="79">
        <f t="shared" si="345"/>
        <v>0</v>
      </c>
      <c r="AM512" s="79">
        <f t="shared" si="345"/>
        <v>0</v>
      </c>
      <c r="AN512" s="68" t="e">
        <f t="shared" si="311"/>
        <v>#VALUE!</v>
      </c>
      <c r="AP512" s="77" t="str">
        <f>IF(ISBLANK(F512),"",VLOOKUP(F512,'validation code'!$T$64:$U$120,2,0))</f>
        <v/>
      </c>
      <c r="AQ512" s="77" t="str">
        <f>IF(ISBLANK(F512),"",VLOOKUP(F512,'validation code'!$T$3:$U$59,2,0))</f>
        <v/>
      </c>
      <c r="AR512" s="77" t="str">
        <f>IF(ISBLANK(M512)=TRUE,"",VLOOKUP(M512,'validation code'!$X$48:$Y$49,2,0))</f>
        <v/>
      </c>
      <c r="AS512" s="77" t="str">
        <f>IF(ISBLANK(F512)=TRUE,"",VLOOKUP(F512,'validation code'!$A$22:$B$79,2,0))</f>
        <v/>
      </c>
      <c r="AU512" s="77" t="s">
        <v>40</v>
      </c>
      <c r="AV512" s="77" t="str">
        <f>IF(ISBLANK($B$2)=TRUE,"",VLOOKUP($B$2,'validation code'!$W$54:$X$69,2,0))</f>
        <v>PRB</v>
      </c>
      <c r="AW512" s="77" t="str">
        <f t="shared" si="312"/>
        <v>01</v>
      </c>
      <c r="AX512" s="77" t="str">
        <f t="shared" si="313"/>
        <v/>
      </c>
      <c r="AY512" s="77" t="str">
        <f t="shared" si="314"/>
        <v>0511</v>
      </c>
      <c r="AZ512" s="77" t="str">
        <f t="shared" si="315"/>
        <v>EX-22-PRB-01--0511</v>
      </c>
      <c r="BA512" s="77" t="str">
        <f t="shared" si="316"/>
        <v>Not Completed</v>
      </c>
      <c r="BB512" s="19">
        <f t="shared" si="317"/>
        <v>0</v>
      </c>
      <c r="BC512" s="19">
        <f t="shared" si="318"/>
        <v>0</v>
      </c>
      <c r="BD512" s="19">
        <f t="shared" si="319"/>
        <v>0</v>
      </c>
      <c r="BE512" s="19">
        <f t="shared" si="320"/>
        <v>1</v>
      </c>
      <c r="BF512" s="19">
        <f t="shared" si="321"/>
        <v>0</v>
      </c>
      <c r="BG512" s="19">
        <f t="shared" si="322"/>
        <v>0</v>
      </c>
      <c r="BH512" s="19">
        <f t="shared" si="323"/>
        <v>0</v>
      </c>
      <c r="BI512" s="19">
        <f t="shared" si="324"/>
        <v>0</v>
      </c>
      <c r="BJ512" s="19">
        <f t="shared" si="325"/>
        <v>0</v>
      </c>
      <c r="BK512" s="19">
        <f t="shared" si="326"/>
        <v>0</v>
      </c>
      <c r="BL512" s="19">
        <f t="shared" si="327"/>
        <v>0</v>
      </c>
      <c r="BM512" s="19">
        <f t="shared" si="328"/>
        <v>0</v>
      </c>
      <c r="BN512" s="19">
        <f t="shared" si="329"/>
        <v>1</v>
      </c>
      <c r="BO512" s="19">
        <f t="shared" si="330"/>
        <v>1</v>
      </c>
      <c r="BP512" s="19">
        <f t="shared" si="331"/>
        <v>0</v>
      </c>
      <c r="BQ512" s="19">
        <f t="shared" si="332"/>
        <v>1</v>
      </c>
      <c r="BR512" s="19">
        <f t="shared" si="333"/>
        <v>0</v>
      </c>
      <c r="BS512" s="19">
        <f t="shared" si="334"/>
        <v>0</v>
      </c>
      <c r="BT512" s="19">
        <f t="shared" si="335"/>
        <v>0</v>
      </c>
      <c r="BU512" s="19">
        <f t="shared" si="336"/>
        <v>0</v>
      </c>
      <c r="BV512" s="19">
        <f t="shared" si="337"/>
        <v>0</v>
      </c>
      <c r="BW512" s="19">
        <f t="shared" si="338"/>
        <v>0</v>
      </c>
      <c r="BY512" s="12" t="str">
        <f t="shared" si="339"/>
        <v/>
      </c>
      <c r="BZ512" s="12"/>
      <c r="CA512" s="12" t="str">
        <f t="shared" si="340"/>
        <v/>
      </c>
      <c r="CB512" s="12" t="str">
        <f t="shared" si="341"/>
        <v>PRD_BODY</v>
      </c>
      <c r="CC512" s="12" t="str">
        <f t="shared" si="342"/>
        <v>PRD_BODY</v>
      </c>
    </row>
    <row r="513" spans="1:81" ht="14.25" customHeight="1" x14ac:dyDescent="0.35">
      <c r="A513" s="77" t="str">
        <f t="shared" si="306"/>
        <v>Not Completed</v>
      </c>
      <c r="C513" s="19">
        <f t="shared" si="343"/>
        <v>512</v>
      </c>
      <c r="D513" s="14" t="str">
        <f t="shared" si="307"/>
        <v/>
      </c>
      <c r="E513" s="15"/>
      <c r="F513" s="15"/>
      <c r="G513" s="15"/>
      <c r="H513" s="20" t="str">
        <f t="shared" si="308"/>
        <v/>
      </c>
      <c r="I513" s="15"/>
      <c r="J513" s="15"/>
      <c r="K513" s="65"/>
      <c r="L513" s="65"/>
      <c r="M513" s="15"/>
      <c r="N513" s="15"/>
      <c r="O513" s="15"/>
      <c r="P513" s="16"/>
      <c r="Q513" s="21" t="str">
        <f>IF(ISBLANK(O513)=TRUE,"",VLOOKUP(O513,'validation code'!$X$35:$Y$38,2,0))</f>
        <v/>
      </c>
      <c r="R513" s="84" t="e">
        <f t="shared" si="309"/>
        <v>#VALUE!</v>
      </c>
      <c r="S513" s="16"/>
      <c r="T513" s="83" t="e">
        <f t="shared" si="310"/>
        <v>#VALUE!</v>
      </c>
      <c r="U513" s="66"/>
      <c r="V513" s="66"/>
      <c r="W513" s="66"/>
      <c r="X513" s="66"/>
      <c r="Y513" s="76"/>
      <c r="Z513" s="66"/>
      <c r="AA513" s="76"/>
      <c r="AB513" s="79">
        <f t="shared" si="345"/>
        <v>0</v>
      </c>
      <c r="AC513" s="79">
        <f t="shared" si="345"/>
        <v>0</v>
      </c>
      <c r="AD513" s="79">
        <f t="shared" si="345"/>
        <v>0</v>
      </c>
      <c r="AE513" s="79">
        <f t="shared" si="345"/>
        <v>0</v>
      </c>
      <c r="AF513" s="79">
        <f t="shared" si="345"/>
        <v>0</v>
      </c>
      <c r="AG513" s="79">
        <f t="shared" si="345"/>
        <v>0</v>
      </c>
      <c r="AH513" s="79">
        <f t="shared" si="345"/>
        <v>0</v>
      </c>
      <c r="AI513" s="79">
        <f t="shared" si="345"/>
        <v>0</v>
      </c>
      <c r="AJ513" s="79">
        <f t="shared" si="345"/>
        <v>0</v>
      </c>
      <c r="AK513" s="79">
        <f t="shared" si="345"/>
        <v>0</v>
      </c>
      <c r="AL513" s="79">
        <f t="shared" si="345"/>
        <v>0</v>
      </c>
      <c r="AM513" s="79">
        <f t="shared" si="345"/>
        <v>0</v>
      </c>
      <c r="AN513" s="68" t="e">
        <f t="shared" si="311"/>
        <v>#VALUE!</v>
      </c>
      <c r="AP513" s="77" t="str">
        <f>IF(ISBLANK(F513),"",VLOOKUP(F513,'validation code'!$T$64:$U$120,2,0))</f>
        <v/>
      </c>
      <c r="AQ513" s="77" t="str">
        <f>IF(ISBLANK(F513),"",VLOOKUP(F513,'validation code'!$T$3:$U$59,2,0))</f>
        <v/>
      </c>
      <c r="AR513" s="77" t="str">
        <f>IF(ISBLANK(M513)=TRUE,"",VLOOKUP(M513,'validation code'!$X$48:$Y$49,2,0))</f>
        <v/>
      </c>
      <c r="AS513" s="77" t="str">
        <f>IF(ISBLANK(F513)=TRUE,"",VLOOKUP(F513,'validation code'!$A$22:$B$79,2,0))</f>
        <v/>
      </c>
      <c r="AU513" s="77" t="s">
        <v>40</v>
      </c>
      <c r="AV513" s="77" t="str">
        <f>IF(ISBLANK($B$2)=TRUE,"",VLOOKUP($B$2,'validation code'!$W$54:$X$69,2,0))</f>
        <v>PRB</v>
      </c>
      <c r="AW513" s="77" t="str">
        <f t="shared" si="312"/>
        <v>01</v>
      </c>
      <c r="AX513" s="77" t="str">
        <f t="shared" si="313"/>
        <v/>
      </c>
      <c r="AY513" s="77" t="str">
        <f t="shared" si="314"/>
        <v>0512</v>
      </c>
      <c r="AZ513" s="77" t="str">
        <f t="shared" si="315"/>
        <v>EX-22-PRB-01--0512</v>
      </c>
      <c r="BA513" s="77" t="str">
        <f t="shared" si="316"/>
        <v>Not Completed</v>
      </c>
      <c r="BB513" s="19">
        <f t="shared" si="317"/>
        <v>0</v>
      </c>
      <c r="BC513" s="19">
        <f t="shared" si="318"/>
        <v>0</v>
      </c>
      <c r="BD513" s="19">
        <f t="shared" si="319"/>
        <v>0</v>
      </c>
      <c r="BE513" s="19">
        <f t="shared" si="320"/>
        <v>1</v>
      </c>
      <c r="BF513" s="19">
        <f t="shared" si="321"/>
        <v>0</v>
      </c>
      <c r="BG513" s="19">
        <f t="shared" si="322"/>
        <v>0</v>
      </c>
      <c r="BH513" s="19">
        <f t="shared" si="323"/>
        <v>0</v>
      </c>
      <c r="BI513" s="19">
        <f t="shared" si="324"/>
        <v>0</v>
      </c>
      <c r="BJ513" s="19">
        <f t="shared" si="325"/>
        <v>0</v>
      </c>
      <c r="BK513" s="19">
        <f t="shared" si="326"/>
        <v>0</v>
      </c>
      <c r="BL513" s="19">
        <f t="shared" si="327"/>
        <v>0</v>
      </c>
      <c r="BM513" s="19">
        <f t="shared" si="328"/>
        <v>0</v>
      </c>
      <c r="BN513" s="19">
        <f t="shared" si="329"/>
        <v>1</v>
      </c>
      <c r="BO513" s="19">
        <f t="shared" si="330"/>
        <v>1</v>
      </c>
      <c r="BP513" s="19">
        <f t="shared" si="331"/>
        <v>0</v>
      </c>
      <c r="BQ513" s="19">
        <f t="shared" si="332"/>
        <v>1</v>
      </c>
      <c r="BR513" s="19">
        <f t="shared" si="333"/>
        <v>0</v>
      </c>
      <c r="BS513" s="19">
        <f t="shared" si="334"/>
        <v>0</v>
      </c>
      <c r="BT513" s="19">
        <f t="shared" si="335"/>
        <v>0</v>
      </c>
      <c r="BU513" s="19">
        <f t="shared" si="336"/>
        <v>0</v>
      </c>
      <c r="BV513" s="19">
        <f t="shared" si="337"/>
        <v>0</v>
      </c>
      <c r="BW513" s="19">
        <f t="shared" si="338"/>
        <v>0</v>
      </c>
      <c r="BY513" s="12" t="str">
        <f t="shared" si="339"/>
        <v/>
      </c>
      <c r="BZ513" s="12"/>
      <c r="CA513" s="12" t="str">
        <f t="shared" si="340"/>
        <v/>
      </c>
      <c r="CB513" s="12" t="str">
        <f t="shared" si="341"/>
        <v>PRD_BODY</v>
      </c>
      <c r="CC513" s="12" t="str">
        <f t="shared" si="342"/>
        <v>PRD_BODY</v>
      </c>
    </row>
    <row r="514" spans="1:81" ht="14.25" customHeight="1" x14ac:dyDescent="0.35">
      <c r="A514" s="77" t="str">
        <f t="shared" si="306"/>
        <v>Not Completed</v>
      </c>
      <c r="C514" s="19">
        <f t="shared" si="343"/>
        <v>513</v>
      </c>
      <c r="D514" s="14" t="str">
        <f t="shared" si="307"/>
        <v/>
      </c>
      <c r="E514" s="15"/>
      <c r="F514" s="15"/>
      <c r="G514" s="15"/>
      <c r="H514" s="20" t="str">
        <f t="shared" si="308"/>
        <v/>
      </c>
      <c r="I514" s="15"/>
      <c r="J514" s="15"/>
      <c r="K514" s="65"/>
      <c r="L514" s="65"/>
      <c r="M514" s="15"/>
      <c r="N514" s="15"/>
      <c r="O514" s="15"/>
      <c r="P514" s="16"/>
      <c r="Q514" s="21" t="str">
        <f>IF(ISBLANK(O514)=TRUE,"",VLOOKUP(O514,'validation code'!$X$35:$Y$38,2,0))</f>
        <v/>
      </c>
      <c r="R514" s="84" t="e">
        <f t="shared" si="309"/>
        <v>#VALUE!</v>
      </c>
      <c r="S514" s="16"/>
      <c r="T514" s="83" t="e">
        <f t="shared" si="310"/>
        <v>#VALUE!</v>
      </c>
      <c r="U514" s="66"/>
      <c r="V514" s="66"/>
      <c r="W514" s="66"/>
      <c r="X514" s="66"/>
      <c r="Y514" s="76"/>
      <c r="Z514" s="66"/>
      <c r="AA514" s="76"/>
      <c r="AB514" s="79">
        <f t="shared" ref="AB514:AM535" si="346">IFERROR(ROUND(IF(OR(ISBLANK($V514)=TRUE,$V514&lt;&gt;AB$1=TRUE,ISBLANK($T514)=TRUE),"",IF(AB$1=$V514,$T514,0)),0),0)</f>
        <v>0</v>
      </c>
      <c r="AC514" s="79">
        <f t="shared" si="346"/>
        <v>0</v>
      </c>
      <c r="AD514" s="79">
        <f t="shared" si="346"/>
        <v>0</v>
      </c>
      <c r="AE514" s="79">
        <f t="shared" si="346"/>
        <v>0</v>
      </c>
      <c r="AF514" s="79">
        <f t="shared" si="346"/>
        <v>0</v>
      </c>
      <c r="AG514" s="79">
        <f t="shared" si="346"/>
        <v>0</v>
      </c>
      <c r="AH514" s="79">
        <f t="shared" si="346"/>
        <v>0</v>
      </c>
      <c r="AI514" s="79">
        <f t="shared" si="346"/>
        <v>0</v>
      </c>
      <c r="AJ514" s="79">
        <f t="shared" si="346"/>
        <v>0</v>
      </c>
      <c r="AK514" s="79">
        <f t="shared" si="346"/>
        <v>0</v>
      </c>
      <c r="AL514" s="79">
        <f t="shared" si="346"/>
        <v>0</v>
      </c>
      <c r="AM514" s="79">
        <f t="shared" si="346"/>
        <v>0</v>
      </c>
      <c r="AN514" s="68" t="e">
        <f t="shared" si="311"/>
        <v>#VALUE!</v>
      </c>
      <c r="AP514" s="77" t="str">
        <f>IF(ISBLANK(F514),"",VLOOKUP(F514,'validation code'!$T$64:$U$120,2,0))</f>
        <v/>
      </c>
      <c r="AQ514" s="77" t="str">
        <f>IF(ISBLANK(F514),"",VLOOKUP(F514,'validation code'!$T$3:$U$59,2,0))</f>
        <v/>
      </c>
      <c r="AR514" s="77" t="str">
        <f>IF(ISBLANK(M514)=TRUE,"",VLOOKUP(M514,'validation code'!$X$48:$Y$49,2,0))</f>
        <v/>
      </c>
      <c r="AS514" s="77" t="str">
        <f>IF(ISBLANK(F514)=TRUE,"",VLOOKUP(F514,'validation code'!$A$22:$B$79,2,0))</f>
        <v/>
      </c>
      <c r="AU514" s="77" t="s">
        <v>40</v>
      </c>
      <c r="AV514" s="77" t="str">
        <f>IF(ISBLANK($B$2)=TRUE,"",VLOOKUP($B$2,'validation code'!$W$54:$X$69,2,0))</f>
        <v>PRB</v>
      </c>
      <c r="AW514" s="77" t="str">
        <f t="shared" si="312"/>
        <v>01</v>
      </c>
      <c r="AX514" s="77" t="str">
        <f t="shared" si="313"/>
        <v/>
      </c>
      <c r="AY514" s="77" t="str">
        <f t="shared" si="314"/>
        <v>0513</v>
      </c>
      <c r="AZ514" s="77" t="str">
        <f t="shared" si="315"/>
        <v>EX-22-PRB-01--0513</v>
      </c>
      <c r="BA514" s="77" t="str">
        <f t="shared" si="316"/>
        <v>Not Completed</v>
      </c>
      <c r="BB514" s="19">
        <f t="shared" si="317"/>
        <v>0</v>
      </c>
      <c r="BC514" s="19">
        <f t="shared" si="318"/>
        <v>0</v>
      </c>
      <c r="BD514" s="19">
        <f t="shared" si="319"/>
        <v>0</v>
      </c>
      <c r="BE514" s="19">
        <f t="shared" si="320"/>
        <v>1</v>
      </c>
      <c r="BF514" s="19">
        <f t="shared" si="321"/>
        <v>0</v>
      </c>
      <c r="BG514" s="19">
        <f t="shared" si="322"/>
        <v>0</v>
      </c>
      <c r="BH514" s="19">
        <f t="shared" si="323"/>
        <v>0</v>
      </c>
      <c r="BI514" s="19">
        <f t="shared" si="324"/>
        <v>0</v>
      </c>
      <c r="BJ514" s="19">
        <f t="shared" si="325"/>
        <v>0</v>
      </c>
      <c r="BK514" s="19">
        <f t="shared" si="326"/>
        <v>0</v>
      </c>
      <c r="BL514" s="19">
        <f t="shared" si="327"/>
        <v>0</v>
      </c>
      <c r="BM514" s="19">
        <f t="shared" si="328"/>
        <v>0</v>
      </c>
      <c r="BN514" s="19">
        <f t="shared" si="329"/>
        <v>1</v>
      </c>
      <c r="BO514" s="19">
        <f t="shared" si="330"/>
        <v>1</v>
      </c>
      <c r="BP514" s="19">
        <f t="shared" si="331"/>
        <v>0</v>
      </c>
      <c r="BQ514" s="19">
        <f t="shared" si="332"/>
        <v>1</v>
      </c>
      <c r="BR514" s="19">
        <f t="shared" si="333"/>
        <v>0</v>
      </c>
      <c r="BS514" s="19">
        <f t="shared" si="334"/>
        <v>0</v>
      </c>
      <c r="BT514" s="19">
        <f t="shared" si="335"/>
        <v>0</v>
      </c>
      <c r="BU514" s="19">
        <f t="shared" si="336"/>
        <v>0</v>
      </c>
      <c r="BV514" s="19">
        <f t="shared" si="337"/>
        <v>0</v>
      </c>
      <c r="BW514" s="19">
        <f t="shared" si="338"/>
        <v>0</v>
      </c>
      <c r="BY514" s="12" t="str">
        <f t="shared" si="339"/>
        <v/>
      </c>
      <c r="BZ514" s="12"/>
      <c r="CA514" s="12" t="str">
        <f t="shared" si="340"/>
        <v/>
      </c>
      <c r="CB514" s="12" t="str">
        <f t="shared" si="341"/>
        <v>PRD_BODY</v>
      </c>
      <c r="CC514" s="12" t="str">
        <f t="shared" si="342"/>
        <v>PRD_BODY</v>
      </c>
    </row>
    <row r="515" spans="1:81" ht="14.25" customHeight="1" x14ac:dyDescent="0.35">
      <c r="A515" s="77" t="str">
        <f t="shared" si="306"/>
        <v>Not Completed</v>
      </c>
      <c r="C515" s="19">
        <f t="shared" si="343"/>
        <v>514</v>
      </c>
      <c r="D515" s="14" t="str">
        <f t="shared" si="307"/>
        <v/>
      </c>
      <c r="E515" s="15"/>
      <c r="F515" s="15"/>
      <c r="G515" s="15"/>
      <c r="H515" s="20" t="str">
        <f t="shared" si="308"/>
        <v/>
      </c>
      <c r="I515" s="15"/>
      <c r="J515" s="15"/>
      <c r="K515" s="65"/>
      <c r="L515" s="65"/>
      <c r="M515" s="15"/>
      <c r="N515" s="15"/>
      <c r="O515" s="15"/>
      <c r="P515" s="16"/>
      <c r="Q515" s="21" t="str">
        <f>IF(ISBLANK(O515)=TRUE,"",VLOOKUP(O515,'validation code'!$X$35:$Y$38,2,0))</f>
        <v/>
      </c>
      <c r="R515" s="84" t="e">
        <f t="shared" si="309"/>
        <v>#VALUE!</v>
      </c>
      <c r="S515" s="16"/>
      <c r="T515" s="83" t="e">
        <f t="shared" si="310"/>
        <v>#VALUE!</v>
      </c>
      <c r="U515" s="66"/>
      <c r="V515" s="66"/>
      <c r="W515" s="66"/>
      <c r="X515" s="66"/>
      <c r="Y515" s="76"/>
      <c r="Z515" s="66"/>
      <c r="AA515" s="76"/>
      <c r="AB515" s="79">
        <f t="shared" si="346"/>
        <v>0</v>
      </c>
      <c r="AC515" s="79">
        <f t="shared" si="346"/>
        <v>0</v>
      </c>
      <c r="AD515" s="79">
        <f t="shared" si="346"/>
        <v>0</v>
      </c>
      <c r="AE515" s="79">
        <f t="shared" si="346"/>
        <v>0</v>
      </c>
      <c r="AF515" s="79">
        <f t="shared" si="346"/>
        <v>0</v>
      </c>
      <c r="AG515" s="79">
        <f t="shared" si="346"/>
        <v>0</v>
      </c>
      <c r="AH515" s="79">
        <f t="shared" si="346"/>
        <v>0</v>
      </c>
      <c r="AI515" s="79">
        <f t="shared" si="346"/>
        <v>0</v>
      </c>
      <c r="AJ515" s="79">
        <f t="shared" si="346"/>
        <v>0</v>
      </c>
      <c r="AK515" s="79">
        <f t="shared" si="346"/>
        <v>0</v>
      </c>
      <c r="AL515" s="79">
        <f t="shared" si="346"/>
        <v>0</v>
      </c>
      <c r="AM515" s="79">
        <f t="shared" si="346"/>
        <v>0</v>
      </c>
      <c r="AN515" s="68" t="e">
        <f t="shared" si="311"/>
        <v>#VALUE!</v>
      </c>
      <c r="AP515" s="77" t="str">
        <f>IF(ISBLANK(F515),"",VLOOKUP(F515,'validation code'!$T$64:$U$120,2,0))</f>
        <v/>
      </c>
      <c r="AQ515" s="77" t="str">
        <f>IF(ISBLANK(F515),"",VLOOKUP(F515,'validation code'!$T$3:$U$59,2,0))</f>
        <v/>
      </c>
      <c r="AR515" s="77" t="str">
        <f>IF(ISBLANK(M515)=TRUE,"",VLOOKUP(M515,'validation code'!$X$48:$Y$49,2,0))</f>
        <v/>
      </c>
      <c r="AS515" s="77" t="str">
        <f>IF(ISBLANK(F515)=TRUE,"",VLOOKUP(F515,'validation code'!$A$22:$B$79,2,0))</f>
        <v/>
      </c>
      <c r="AU515" s="77" t="s">
        <v>40</v>
      </c>
      <c r="AV515" s="77" t="str">
        <f>IF(ISBLANK($B$2)=TRUE,"",VLOOKUP($B$2,'validation code'!$W$54:$X$69,2,0))</f>
        <v>PRB</v>
      </c>
      <c r="AW515" s="77" t="str">
        <f t="shared" si="312"/>
        <v>01</v>
      </c>
      <c r="AX515" s="77" t="str">
        <f t="shared" si="313"/>
        <v/>
      </c>
      <c r="AY515" s="77" t="str">
        <f t="shared" si="314"/>
        <v>0514</v>
      </c>
      <c r="AZ515" s="77" t="str">
        <f t="shared" si="315"/>
        <v>EX-22-PRB-01--0514</v>
      </c>
      <c r="BA515" s="77" t="str">
        <f t="shared" si="316"/>
        <v>Not Completed</v>
      </c>
      <c r="BB515" s="19">
        <f t="shared" si="317"/>
        <v>0</v>
      </c>
      <c r="BC515" s="19">
        <f t="shared" si="318"/>
        <v>0</v>
      </c>
      <c r="BD515" s="19">
        <f t="shared" si="319"/>
        <v>0</v>
      </c>
      <c r="BE515" s="19">
        <f t="shared" si="320"/>
        <v>1</v>
      </c>
      <c r="BF515" s="19">
        <f t="shared" si="321"/>
        <v>0</v>
      </c>
      <c r="BG515" s="19">
        <f t="shared" si="322"/>
        <v>0</v>
      </c>
      <c r="BH515" s="19">
        <f t="shared" si="323"/>
        <v>0</v>
      </c>
      <c r="BI515" s="19">
        <f t="shared" si="324"/>
        <v>0</v>
      </c>
      <c r="BJ515" s="19">
        <f t="shared" si="325"/>
        <v>0</v>
      </c>
      <c r="BK515" s="19">
        <f t="shared" si="326"/>
        <v>0</v>
      </c>
      <c r="BL515" s="19">
        <f t="shared" si="327"/>
        <v>0</v>
      </c>
      <c r="BM515" s="19">
        <f t="shared" si="328"/>
        <v>0</v>
      </c>
      <c r="BN515" s="19">
        <f t="shared" si="329"/>
        <v>1</v>
      </c>
      <c r="BO515" s="19">
        <f t="shared" si="330"/>
        <v>1</v>
      </c>
      <c r="BP515" s="19">
        <f t="shared" si="331"/>
        <v>0</v>
      </c>
      <c r="BQ515" s="19">
        <f t="shared" si="332"/>
        <v>1</v>
      </c>
      <c r="BR515" s="19">
        <f t="shared" si="333"/>
        <v>0</v>
      </c>
      <c r="BS515" s="19">
        <f t="shared" si="334"/>
        <v>0</v>
      </c>
      <c r="BT515" s="19">
        <f t="shared" si="335"/>
        <v>0</v>
      </c>
      <c r="BU515" s="19">
        <f t="shared" si="336"/>
        <v>0</v>
      </c>
      <c r="BV515" s="19">
        <f t="shared" si="337"/>
        <v>0</v>
      </c>
      <c r="BW515" s="19">
        <f t="shared" si="338"/>
        <v>0</v>
      </c>
      <c r="BY515" s="12" t="str">
        <f t="shared" si="339"/>
        <v/>
      </c>
      <c r="BZ515" s="12"/>
      <c r="CA515" s="12" t="str">
        <f t="shared" si="340"/>
        <v/>
      </c>
      <c r="CB515" s="12" t="str">
        <f t="shared" si="341"/>
        <v>PRD_BODY</v>
      </c>
      <c r="CC515" s="12" t="str">
        <f t="shared" si="342"/>
        <v>PRD_BODY</v>
      </c>
    </row>
    <row r="516" spans="1:81" ht="14.25" customHeight="1" x14ac:dyDescent="0.35">
      <c r="A516" s="77" t="str">
        <f t="shared" ref="A516:A579" si="347">BA516</f>
        <v>Not Completed</v>
      </c>
      <c r="C516" s="19">
        <f t="shared" si="343"/>
        <v>515</v>
      </c>
      <c r="D516" s="14" t="str">
        <f t="shared" ref="D516:D579" si="348">IF(A516="not completed","",AZ516)</f>
        <v/>
      </c>
      <c r="E516" s="15"/>
      <c r="F516" s="15"/>
      <c r="G516" s="15"/>
      <c r="H516" s="20" t="str">
        <f t="shared" ref="H516:H579" si="349">IF(ISBLANK(G516),"",VLOOKUP(G516,T_profitcode,2,0))</f>
        <v/>
      </c>
      <c r="I516" s="15"/>
      <c r="J516" s="15"/>
      <c r="K516" s="65"/>
      <c r="L516" s="65"/>
      <c r="M516" s="15"/>
      <c r="N516" s="15"/>
      <c r="O516" s="15"/>
      <c r="P516" s="16"/>
      <c r="Q516" s="21" t="str">
        <f>IF(ISBLANK(O516)=TRUE,"",VLOOKUP(O516,'validation code'!$X$35:$Y$38,2,0))</f>
        <v/>
      </c>
      <c r="R516" s="84" t="e">
        <f t="shared" ref="R516:R579" si="350">ROUND(T516+S516,0)</f>
        <v>#VALUE!</v>
      </c>
      <c r="S516" s="16"/>
      <c r="T516" s="83" t="e">
        <f t="shared" ref="T516:T579" si="351">ROUND(IF(ISERR(P516*Q516)=TRUE,"",P516*Q516*N516),0)</f>
        <v>#VALUE!</v>
      </c>
      <c r="U516" s="66"/>
      <c r="V516" s="66"/>
      <c r="W516" s="66"/>
      <c r="X516" s="66"/>
      <c r="Y516" s="76"/>
      <c r="Z516" s="66"/>
      <c r="AA516" s="76"/>
      <c r="AB516" s="79">
        <f t="shared" si="346"/>
        <v>0</v>
      </c>
      <c r="AC516" s="79">
        <f t="shared" si="346"/>
        <v>0</v>
      </c>
      <c r="AD516" s="79">
        <f t="shared" si="346"/>
        <v>0</v>
      </c>
      <c r="AE516" s="79">
        <f t="shared" si="346"/>
        <v>0</v>
      </c>
      <c r="AF516" s="79">
        <f t="shared" si="346"/>
        <v>0</v>
      </c>
      <c r="AG516" s="79">
        <f t="shared" si="346"/>
        <v>0</v>
      </c>
      <c r="AH516" s="79">
        <f t="shared" si="346"/>
        <v>0</v>
      </c>
      <c r="AI516" s="79">
        <f t="shared" si="346"/>
        <v>0</v>
      </c>
      <c r="AJ516" s="79">
        <f t="shared" si="346"/>
        <v>0</v>
      </c>
      <c r="AK516" s="79">
        <f t="shared" si="346"/>
        <v>0</v>
      </c>
      <c r="AL516" s="79">
        <f t="shared" si="346"/>
        <v>0</v>
      </c>
      <c r="AM516" s="79">
        <f t="shared" si="346"/>
        <v>0</v>
      </c>
      <c r="AN516" s="68" t="e">
        <f t="shared" ref="AN516:AN579" si="352">(SUM(AB516:AM516))-T516</f>
        <v>#VALUE!</v>
      </c>
      <c r="AP516" s="77" t="str">
        <f>IF(ISBLANK(F516),"",VLOOKUP(F516,'validation code'!$T$64:$U$120,2,0))</f>
        <v/>
      </c>
      <c r="AQ516" s="77" t="str">
        <f>IF(ISBLANK(F516),"",VLOOKUP(F516,'validation code'!$T$3:$U$59,2,0))</f>
        <v/>
      </c>
      <c r="AR516" s="77" t="str">
        <f>IF(ISBLANK(M516)=TRUE,"",VLOOKUP(M516,'validation code'!$X$48:$Y$49,2,0))</f>
        <v/>
      </c>
      <c r="AS516" s="77" t="str">
        <f>IF(ISBLANK(F516)=TRUE,"",VLOOKUP(F516,'validation code'!$A$22:$B$79,2,0))</f>
        <v/>
      </c>
      <c r="AU516" s="77" t="s">
        <v>40</v>
      </c>
      <c r="AV516" s="77" t="str">
        <f>IF(ISBLANK($B$2)=TRUE,"",VLOOKUP($B$2,'validation code'!$W$54:$X$69,2,0))</f>
        <v>PRB</v>
      </c>
      <c r="AW516" s="77" t="str">
        <f t="shared" ref="AW516:AW579" si="353">TEXT(MONTH(V516),"00")</f>
        <v>01</v>
      </c>
      <c r="AX516" s="77" t="str">
        <f t="shared" ref="AX516:AX579" si="354">TEXT(LEFT(G516,1),"ABC")</f>
        <v/>
      </c>
      <c r="AY516" s="77" t="str">
        <f t="shared" ref="AY516:AY579" si="355">TEXT(C516,"0000")</f>
        <v>0515</v>
      </c>
      <c r="AZ516" s="77" t="str">
        <f t="shared" ref="AZ516:AZ579" si="356">AU516&amp;"-"&amp;AV516&amp;"-"&amp;AW516&amp;"-"&amp;AX516&amp;"-"&amp;AY516</f>
        <v>EX-22-PRB-01--0515</v>
      </c>
      <c r="BA516" s="77" t="str">
        <f t="shared" ref="BA516:BA579" si="357">IF(SUM(BB516:BW516)=22,"completed","Not Completed")</f>
        <v>Not Completed</v>
      </c>
      <c r="BB516" s="19">
        <f t="shared" ref="BB516:BB579" si="358">IF(ISBLANK(F516)=TRUE,0,1)</f>
        <v>0</v>
      </c>
      <c r="BC516" s="19">
        <f t="shared" ref="BC516:BC579" si="359">IF(ISBLANK(G516)=TRUE,0,1)</f>
        <v>0</v>
      </c>
      <c r="BD516" s="19">
        <f t="shared" ref="BD516:BD579" si="360">IF(ISBLANK(G516)=TRUE,0,1)</f>
        <v>0</v>
      </c>
      <c r="BE516" s="19">
        <f t="shared" ref="BE516:BE579" si="361">IF(ISBLANK(H516)=TRUE,0,1)</f>
        <v>1</v>
      </c>
      <c r="BF516" s="19">
        <f t="shared" ref="BF516:BF579" si="362">IF(ISBLANK(I516)=TRUE,0,1)</f>
        <v>0</v>
      </c>
      <c r="BG516" s="19">
        <f t="shared" ref="BG516:BG579" si="363">IF(ISBLANK(J516)=TRUE,0,1)</f>
        <v>0</v>
      </c>
      <c r="BH516" s="19">
        <f t="shared" ref="BH516:BH579" si="364">IF(ISBLANK(K516)=TRUE,0,1)</f>
        <v>0</v>
      </c>
      <c r="BI516" s="19">
        <f t="shared" ref="BI516:BI579" si="365">IF(ISBLANK(L516)=TRUE,0,1)</f>
        <v>0</v>
      </c>
      <c r="BJ516" s="19">
        <f t="shared" ref="BJ516:BJ579" si="366">IF(ISBLANK(M516)=TRUE,0,1)</f>
        <v>0</v>
      </c>
      <c r="BK516" s="19">
        <f t="shared" ref="BK516:BK579" si="367">IF(ISBLANK(N516)=TRUE,0,1)</f>
        <v>0</v>
      </c>
      <c r="BL516" s="19">
        <f t="shared" ref="BL516:BL579" si="368">IF(ISBLANK(O516)=TRUE,0,1)</f>
        <v>0</v>
      </c>
      <c r="BM516" s="19">
        <f t="shared" ref="BM516:BM579" si="369">IF(ISBLANK(P516)=TRUE,0,1)</f>
        <v>0</v>
      </c>
      <c r="BN516" s="19">
        <f t="shared" ref="BN516:BN579" si="370">IF(ISBLANK(Q516)=TRUE,0,1)</f>
        <v>1</v>
      </c>
      <c r="BO516" s="19">
        <f t="shared" ref="BO516:BO579" si="371">IF(ISBLANK(R516)=TRUE,0,1)</f>
        <v>1</v>
      </c>
      <c r="BP516" s="19">
        <f t="shared" ref="BP516:BP579" si="372">IF(ISBLANK(S516)=TRUE,0,1)</f>
        <v>0</v>
      </c>
      <c r="BQ516" s="19">
        <f t="shared" ref="BQ516:BQ579" si="373">IF(ISBLANK(T516)=TRUE,0,1)</f>
        <v>1</v>
      </c>
      <c r="BR516" s="19">
        <f t="shared" ref="BR516:BR579" si="374">IF(ISBLANK(U516)=TRUE,0,1)</f>
        <v>0</v>
      </c>
      <c r="BS516" s="19">
        <f t="shared" ref="BS516:BS579" si="375">IF(ISBLANK(V516)=TRUE,0,1)</f>
        <v>0</v>
      </c>
      <c r="BT516" s="19">
        <f t="shared" ref="BT516:BT579" si="376">IF(ISBLANK(W516)=TRUE,0,1)</f>
        <v>0</v>
      </c>
      <c r="BU516" s="19">
        <f t="shared" ref="BU516:BU579" si="377">IF(ISBLANK(X516)=TRUE,0,1)</f>
        <v>0</v>
      </c>
      <c r="BV516" s="19">
        <f t="shared" ref="BV516:BV579" si="378">IF(ISBLANK(Y516)=TRUE,0,1)</f>
        <v>0</v>
      </c>
      <c r="BW516" s="19">
        <f t="shared" ref="BW516:BW579" si="379">IF(ISBLANK(Z516)=TRUE,0,1)</f>
        <v>0</v>
      </c>
      <c r="BY516" s="12" t="str">
        <f t="shared" ref="BY516:BY579" si="380">LEFT(J516,10)</f>
        <v/>
      </c>
      <c r="BZ516" s="12"/>
      <c r="CA516" s="12" t="str">
        <f t="shared" ref="CA516:CA579" si="381">LEFT(BY516,4)</f>
        <v/>
      </c>
      <c r="CB516" s="12" t="str">
        <f t="shared" ref="CB516:CB579" si="382">B$2</f>
        <v>PRD_BODY</v>
      </c>
      <c r="CC516" s="12" t="str">
        <f t="shared" ref="CC516:CC579" si="383">CB516&amp;CA516</f>
        <v>PRD_BODY</v>
      </c>
    </row>
    <row r="517" spans="1:81" ht="14.25" customHeight="1" x14ac:dyDescent="0.35">
      <c r="A517" s="77" t="str">
        <f t="shared" si="347"/>
        <v>Not Completed</v>
      </c>
      <c r="C517" s="19">
        <f t="shared" ref="C517:C580" si="384">C516+1</f>
        <v>516</v>
      </c>
      <c r="D517" s="14" t="str">
        <f t="shared" si="348"/>
        <v/>
      </c>
      <c r="E517" s="15"/>
      <c r="F517" s="15"/>
      <c r="G517" s="15"/>
      <c r="H517" s="20" t="str">
        <f t="shared" si="349"/>
        <v/>
      </c>
      <c r="I517" s="15"/>
      <c r="J517" s="15"/>
      <c r="K517" s="65"/>
      <c r="L517" s="65"/>
      <c r="M517" s="15"/>
      <c r="N517" s="15"/>
      <c r="O517" s="15"/>
      <c r="P517" s="16"/>
      <c r="Q517" s="21" t="str">
        <f>IF(ISBLANK(O517)=TRUE,"",VLOOKUP(O517,'validation code'!$X$35:$Y$38,2,0))</f>
        <v/>
      </c>
      <c r="R517" s="84" t="e">
        <f t="shared" si="350"/>
        <v>#VALUE!</v>
      </c>
      <c r="S517" s="16"/>
      <c r="T517" s="83" t="e">
        <f t="shared" si="351"/>
        <v>#VALUE!</v>
      </c>
      <c r="U517" s="66"/>
      <c r="V517" s="66"/>
      <c r="W517" s="66"/>
      <c r="X517" s="66"/>
      <c r="Y517" s="76"/>
      <c r="Z517" s="66"/>
      <c r="AA517" s="76"/>
      <c r="AB517" s="79">
        <f t="shared" si="346"/>
        <v>0</v>
      </c>
      <c r="AC517" s="79">
        <f t="shared" si="346"/>
        <v>0</v>
      </c>
      <c r="AD517" s="79">
        <f t="shared" si="346"/>
        <v>0</v>
      </c>
      <c r="AE517" s="79">
        <f t="shared" si="346"/>
        <v>0</v>
      </c>
      <c r="AF517" s="79">
        <f t="shared" si="346"/>
        <v>0</v>
      </c>
      <c r="AG517" s="79">
        <f t="shared" si="346"/>
        <v>0</v>
      </c>
      <c r="AH517" s="79">
        <f t="shared" si="346"/>
        <v>0</v>
      </c>
      <c r="AI517" s="79">
        <f t="shared" si="346"/>
        <v>0</v>
      </c>
      <c r="AJ517" s="79">
        <f t="shared" si="346"/>
        <v>0</v>
      </c>
      <c r="AK517" s="79">
        <f t="shared" si="346"/>
        <v>0</v>
      </c>
      <c r="AL517" s="79">
        <f t="shared" si="346"/>
        <v>0</v>
      </c>
      <c r="AM517" s="79">
        <f t="shared" si="346"/>
        <v>0</v>
      </c>
      <c r="AN517" s="68" t="e">
        <f t="shared" si="352"/>
        <v>#VALUE!</v>
      </c>
      <c r="AP517" s="77" t="str">
        <f>IF(ISBLANK(F517),"",VLOOKUP(F517,'validation code'!$T$64:$U$120,2,0))</f>
        <v/>
      </c>
      <c r="AQ517" s="77" t="str">
        <f>IF(ISBLANK(F517),"",VLOOKUP(F517,'validation code'!$T$3:$U$59,2,0))</f>
        <v/>
      </c>
      <c r="AR517" s="77" t="str">
        <f>IF(ISBLANK(M517)=TRUE,"",VLOOKUP(M517,'validation code'!$X$48:$Y$49,2,0))</f>
        <v/>
      </c>
      <c r="AS517" s="77" t="str">
        <f>IF(ISBLANK(F517)=TRUE,"",VLOOKUP(F517,'validation code'!$A$22:$B$79,2,0))</f>
        <v/>
      </c>
      <c r="AU517" s="77" t="s">
        <v>40</v>
      </c>
      <c r="AV517" s="77" t="str">
        <f>IF(ISBLANK($B$2)=TRUE,"",VLOOKUP($B$2,'validation code'!$W$54:$X$69,2,0))</f>
        <v>PRB</v>
      </c>
      <c r="AW517" s="77" t="str">
        <f t="shared" si="353"/>
        <v>01</v>
      </c>
      <c r="AX517" s="77" t="str">
        <f t="shared" si="354"/>
        <v/>
      </c>
      <c r="AY517" s="77" t="str">
        <f t="shared" si="355"/>
        <v>0516</v>
      </c>
      <c r="AZ517" s="77" t="str">
        <f t="shared" si="356"/>
        <v>EX-22-PRB-01--0516</v>
      </c>
      <c r="BA517" s="77" t="str">
        <f t="shared" si="357"/>
        <v>Not Completed</v>
      </c>
      <c r="BB517" s="19">
        <f t="shared" si="358"/>
        <v>0</v>
      </c>
      <c r="BC517" s="19">
        <f t="shared" si="359"/>
        <v>0</v>
      </c>
      <c r="BD517" s="19">
        <f t="shared" si="360"/>
        <v>0</v>
      </c>
      <c r="BE517" s="19">
        <f t="shared" si="361"/>
        <v>1</v>
      </c>
      <c r="BF517" s="19">
        <f t="shared" si="362"/>
        <v>0</v>
      </c>
      <c r="BG517" s="19">
        <f t="shared" si="363"/>
        <v>0</v>
      </c>
      <c r="BH517" s="19">
        <f t="shared" si="364"/>
        <v>0</v>
      </c>
      <c r="BI517" s="19">
        <f t="shared" si="365"/>
        <v>0</v>
      </c>
      <c r="BJ517" s="19">
        <f t="shared" si="366"/>
        <v>0</v>
      </c>
      <c r="BK517" s="19">
        <f t="shared" si="367"/>
        <v>0</v>
      </c>
      <c r="BL517" s="19">
        <f t="shared" si="368"/>
        <v>0</v>
      </c>
      <c r="BM517" s="19">
        <f t="shared" si="369"/>
        <v>0</v>
      </c>
      <c r="BN517" s="19">
        <f t="shared" si="370"/>
        <v>1</v>
      </c>
      <c r="BO517" s="19">
        <f t="shared" si="371"/>
        <v>1</v>
      </c>
      <c r="BP517" s="19">
        <f t="shared" si="372"/>
        <v>0</v>
      </c>
      <c r="BQ517" s="19">
        <f t="shared" si="373"/>
        <v>1</v>
      </c>
      <c r="BR517" s="19">
        <f t="shared" si="374"/>
        <v>0</v>
      </c>
      <c r="BS517" s="19">
        <f t="shared" si="375"/>
        <v>0</v>
      </c>
      <c r="BT517" s="19">
        <f t="shared" si="376"/>
        <v>0</v>
      </c>
      <c r="BU517" s="19">
        <f t="shared" si="377"/>
        <v>0</v>
      </c>
      <c r="BV517" s="19">
        <f t="shared" si="378"/>
        <v>0</v>
      </c>
      <c r="BW517" s="19">
        <f t="shared" si="379"/>
        <v>0</v>
      </c>
      <c r="BY517" s="12" t="str">
        <f t="shared" si="380"/>
        <v/>
      </c>
      <c r="BZ517" s="12"/>
      <c r="CA517" s="12" t="str">
        <f t="shared" si="381"/>
        <v/>
      </c>
      <c r="CB517" s="12" t="str">
        <f t="shared" si="382"/>
        <v>PRD_BODY</v>
      </c>
      <c r="CC517" s="12" t="str">
        <f t="shared" si="383"/>
        <v>PRD_BODY</v>
      </c>
    </row>
    <row r="518" spans="1:81" ht="14.25" customHeight="1" x14ac:dyDescent="0.35">
      <c r="A518" s="77" t="str">
        <f t="shared" si="347"/>
        <v>Not Completed</v>
      </c>
      <c r="C518" s="19">
        <f t="shared" si="384"/>
        <v>517</v>
      </c>
      <c r="D518" s="14" t="str">
        <f t="shared" si="348"/>
        <v/>
      </c>
      <c r="E518" s="15"/>
      <c r="F518" s="15"/>
      <c r="G518" s="15"/>
      <c r="H518" s="20" t="str">
        <f t="shared" si="349"/>
        <v/>
      </c>
      <c r="I518" s="15"/>
      <c r="J518" s="15"/>
      <c r="K518" s="65"/>
      <c r="L518" s="65"/>
      <c r="M518" s="15"/>
      <c r="N518" s="15"/>
      <c r="O518" s="15"/>
      <c r="P518" s="16"/>
      <c r="Q518" s="21" t="str">
        <f>IF(ISBLANK(O518)=TRUE,"",VLOOKUP(O518,'validation code'!$X$35:$Y$38,2,0))</f>
        <v/>
      </c>
      <c r="R518" s="84" t="e">
        <f t="shared" si="350"/>
        <v>#VALUE!</v>
      </c>
      <c r="S518" s="16"/>
      <c r="T518" s="83" t="e">
        <f t="shared" si="351"/>
        <v>#VALUE!</v>
      </c>
      <c r="U518" s="66"/>
      <c r="V518" s="66"/>
      <c r="W518" s="66"/>
      <c r="X518" s="66"/>
      <c r="Y518" s="76"/>
      <c r="Z518" s="66"/>
      <c r="AA518" s="76"/>
      <c r="AB518" s="79">
        <f t="shared" si="346"/>
        <v>0</v>
      </c>
      <c r="AC518" s="79">
        <f t="shared" si="346"/>
        <v>0</v>
      </c>
      <c r="AD518" s="79">
        <f t="shared" si="346"/>
        <v>0</v>
      </c>
      <c r="AE518" s="79">
        <f t="shared" si="346"/>
        <v>0</v>
      </c>
      <c r="AF518" s="79">
        <f t="shared" si="346"/>
        <v>0</v>
      </c>
      <c r="AG518" s="79">
        <f t="shared" si="346"/>
        <v>0</v>
      </c>
      <c r="AH518" s="79">
        <f t="shared" si="346"/>
        <v>0</v>
      </c>
      <c r="AI518" s="79">
        <f t="shared" si="346"/>
        <v>0</v>
      </c>
      <c r="AJ518" s="79">
        <f t="shared" si="346"/>
        <v>0</v>
      </c>
      <c r="AK518" s="79">
        <f t="shared" si="346"/>
        <v>0</v>
      </c>
      <c r="AL518" s="79">
        <f t="shared" si="346"/>
        <v>0</v>
      </c>
      <c r="AM518" s="79">
        <f t="shared" si="346"/>
        <v>0</v>
      </c>
      <c r="AN518" s="68" t="e">
        <f t="shared" si="352"/>
        <v>#VALUE!</v>
      </c>
      <c r="AP518" s="77" t="str">
        <f>IF(ISBLANK(F518),"",VLOOKUP(F518,'validation code'!$T$64:$U$120,2,0))</f>
        <v/>
      </c>
      <c r="AQ518" s="77" t="str">
        <f>IF(ISBLANK(F518),"",VLOOKUP(F518,'validation code'!$T$3:$U$59,2,0))</f>
        <v/>
      </c>
      <c r="AR518" s="77" t="str">
        <f>IF(ISBLANK(M518)=TRUE,"",VLOOKUP(M518,'validation code'!$X$48:$Y$49,2,0))</f>
        <v/>
      </c>
      <c r="AS518" s="77" t="str">
        <f>IF(ISBLANK(F518)=TRUE,"",VLOOKUP(F518,'validation code'!$A$22:$B$79,2,0))</f>
        <v/>
      </c>
      <c r="AU518" s="77" t="s">
        <v>40</v>
      </c>
      <c r="AV518" s="77" t="str">
        <f>IF(ISBLANK($B$2)=TRUE,"",VLOOKUP($B$2,'validation code'!$W$54:$X$69,2,0))</f>
        <v>PRB</v>
      </c>
      <c r="AW518" s="77" t="str">
        <f t="shared" si="353"/>
        <v>01</v>
      </c>
      <c r="AX518" s="77" t="str">
        <f t="shared" si="354"/>
        <v/>
      </c>
      <c r="AY518" s="77" t="str">
        <f t="shared" si="355"/>
        <v>0517</v>
      </c>
      <c r="AZ518" s="77" t="str">
        <f t="shared" si="356"/>
        <v>EX-22-PRB-01--0517</v>
      </c>
      <c r="BA518" s="77" t="str">
        <f t="shared" si="357"/>
        <v>Not Completed</v>
      </c>
      <c r="BB518" s="19">
        <f t="shared" si="358"/>
        <v>0</v>
      </c>
      <c r="BC518" s="19">
        <f t="shared" si="359"/>
        <v>0</v>
      </c>
      <c r="BD518" s="19">
        <f t="shared" si="360"/>
        <v>0</v>
      </c>
      <c r="BE518" s="19">
        <f t="shared" si="361"/>
        <v>1</v>
      </c>
      <c r="BF518" s="19">
        <f t="shared" si="362"/>
        <v>0</v>
      </c>
      <c r="BG518" s="19">
        <f t="shared" si="363"/>
        <v>0</v>
      </c>
      <c r="BH518" s="19">
        <f t="shared" si="364"/>
        <v>0</v>
      </c>
      <c r="BI518" s="19">
        <f t="shared" si="365"/>
        <v>0</v>
      </c>
      <c r="BJ518" s="19">
        <f t="shared" si="366"/>
        <v>0</v>
      </c>
      <c r="BK518" s="19">
        <f t="shared" si="367"/>
        <v>0</v>
      </c>
      <c r="BL518" s="19">
        <f t="shared" si="368"/>
        <v>0</v>
      </c>
      <c r="BM518" s="19">
        <f t="shared" si="369"/>
        <v>0</v>
      </c>
      <c r="BN518" s="19">
        <f t="shared" si="370"/>
        <v>1</v>
      </c>
      <c r="BO518" s="19">
        <f t="shared" si="371"/>
        <v>1</v>
      </c>
      <c r="BP518" s="19">
        <f t="shared" si="372"/>
        <v>0</v>
      </c>
      <c r="BQ518" s="19">
        <f t="shared" si="373"/>
        <v>1</v>
      </c>
      <c r="BR518" s="19">
        <f t="shared" si="374"/>
        <v>0</v>
      </c>
      <c r="BS518" s="19">
        <f t="shared" si="375"/>
        <v>0</v>
      </c>
      <c r="BT518" s="19">
        <f t="shared" si="376"/>
        <v>0</v>
      </c>
      <c r="BU518" s="19">
        <f t="shared" si="377"/>
        <v>0</v>
      </c>
      <c r="BV518" s="19">
        <f t="shared" si="378"/>
        <v>0</v>
      </c>
      <c r="BW518" s="19">
        <f t="shared" si="379"/>
        <v>0</v>
      </c>
      <c r="BY518" s="12" t="str">
        <f t="shared" si="380"/>
        <v/>
      </c>
      <c r="BZ518" s="12"/>
      <c r="CA518" s="12" t="str">
        <f t="shared" si="381"/>
        <v/>
      </c>
      <c r="CB518" s="12" t="str">
        <f t="shared" si="382"/>
        <v>PRD_BODY</v>
      </c>
      <c r="CC518" s="12" t="str">
        <f t="shared" si="383"/>
        <v>PRD_BODY</v>
      </c>
    </row>
    <row r="519" spans="1:81" ht="14.25" customHeight="1" x14ac:dyDescent="0.35">
      <c r="A519" s="77" t="str">
        <f t="shared" si="347"/>
        <v>Not Completed</v>
      </c>
      <c r="C519" s="19">
        <f t="shared" si="384"/>
        <v>518</v>
      </c>
      <c r="D519" s="14" t="str">
        <f t="shared" si="348"/>
        <v/>
      </c>
      <c r="E519" s="15"/>
      <c r="F519" s="15"/>
      <c r="G519" s="15"/>
      <c r="H519" s="20" t="str">
        <f t="shared" si="349"/>
        <v/>
      </c>
      <c r="I519" s="15"/>
      <c r="J519" s="15"/>
      <c r="K519" s="65"/>
      <c r="L519" s="65"/>
      <c r="M519" s="15"/>
      <c r="N519" s="15"/>
      <c r="O519" s="15"/>
      <c r="P519" s="16"/>
      <c r="Q519" s="21" t="str">
        <f>IF(ISBLANK(O519)=TRUE,"",VLOOKUP(O519,'validation code'!$X$35:$Y$38,2,0))</f>
        <v/>
      </c>
      <c r="R519" s="84" t="e">
        <f t="shared" si="350"/>
        <v>#VALUE!</v>
      </c>
      <c r="S519" s="16"/>
      <c r="T519" s="83" t="e">
        <f t="shared" si="351"/>
        <v>#VALUE!</v>
      </c>
      <c r="U519" s="66"/>
      <c r="V519" s="66"/>
      <c r="W519" s="66"/>
      <c r="X519" s="66"/>
      <c r="Y519" s="76"/>
      <c r="Z519" s="66"/>
      <c r="AA519" s="76"/>
      <c r="AB519" s="79">
        <f t="shared" si="346"/>
        <v>0</v>
      </c>
      <c r="AC519" s="79">
        <f t="shared" si="346"/>
        <v>0</v>
      </c>
      <c r="AD519" s="79">
        <f t="shared" si="346"/>
        <v>0</v>
      </c>
      <c r="AE519" s="79">
        <f t="shared" si="346"/>
        <v>0</v>
      </c>
      <c r="AF519" s="79">
        <f t="shared" si="346"/>
        <v>0</v>
      </c>
      <c r="AG519" s="79">
        <f t="shared" si="346"/>
        <v>0</v>
      </c>
      <c r="AH519" s="79">
        <f t="shared" si="346"/>
        <v>0</v>
      </c>
      <c r="AI519" s="79">
        <f t="shared" si="346"/>
        <v>0</v>
      </c>
      <c r="AJ519" s="79">
        <f t="shared" si="346"/>
        <v>0</v>
      </c>
      <c r="AK519" s="79">
        <f t="shared" si="346"/>
        <v>0</v>
      </c>
      <c r="AL519" s="79">
        <f t="shared" si="346"/>
        <v>0</v>
      </c>
      <c r="AM519" s="79">
        <f t="shared" si="346"/>
        <v>0</v>
      </c>
      <c r="AN519" s="68" t="e">
        <f t="shared" si="352"/>
        <v>#VALUE!</v>
      </c>
      <c r="AP519" s="77" t="str">
        <f>IF(ISBLANK(F519),"",VLOOKUP(F519,'validation code'!$T$64:$U$120,2,0))</f>
        <v/>
      </c>
      <c r="AQ519" s="77" t="str">
        <f>IF(ISBLANK(F519),"",VLOOKUP(F519,'validation code'!$T$3:$U$59,2,0))</f>
        <v/>
      </c>
      <c r="AR519" s="77" t="str">
        <f>IF(ISBLANK(M519)=TRUE,"",VLOOKUP(M519,'validation code'!$X$48:$Y$49,2,0))</f>
        <v/>
      </c>
      <c r="AS519" s="77" t="str">
        <f>IF(ISBLANK(F519)=TRUE,"",VLOOKUP(F519,'validation code'!$A$22:$B$79,2,0))</f>
        <v/>
      </c>
      <c r="AU519" s="77" t="s">
        <v>40</v>
      </c>
      <c r="AV519" s="77" t="str">
        <f>IF(ISBLANK($B$2)=TRUE,"",VLOOKUP($B$2,'validation code'!$W$54:$X$69,2,0))</f>
        <v>PRB</v>
      </c>
      <c r="AW519" s="77" t="str">
        <f t="shared" si="353"/>
        <v>01</v>
      </c>
      <c r="AX519" s="77" t="str">
        <f t="shared" si="354"/>
        <v/>
      </c>
      <c r="AY519" s="77" t="str">
        <f t="shared" si="355"/>
        <v>0518</v>
      </c>
      <c r="AZ519" s="77" t="str">
        <f t="shared" si="356"/>
        <v>EX-22-PRB-01--0518</v>
      </c>
      <c r="BA519" s="77" t="str">
        <f t="shared" si="357"/>
        <v>Not Completed</v>
      </c>
      <c r="BB519" s="19">
        <f t="shared" si="358"/>
        <v>0</v>
      </c>
      <c r="BC519" s="19">
        <f t="shared" si="359"/>
        <v>0</v>
      </c>
      <c r="BD519" s="19">
        <f t="shared" si="360"/>
        <v>0</v>
      </c>
      <c r="BE519" s="19">
        <f t="shared" si="361"/>
        <v>1</v>
      </c>
      <c r="BF519" s="19">
        <f t="shared" si="362"/>
        <v>0</v>
      </c>
      <c r="BG519" s="19">
        <f t="shared" si="363"/>
        <v>0</v>
      </c>
      <c r="BH519" s="19">
        <f t="shared" si="364"/>
        <v>0</v>
      </c>
      <c r="BI519" s="19">
        <f t="shared" si="365"/>
        <v>0</v>
      </c>
      <c r="BJ519" s="19">
        <f t="shared" si="366"/>
        <v>0</v>
      </c>
      <c r="BK519" s="19">
        <f t="shared" si="367"/>
        <v>0</v>
      </c>
      <c r="BL519" s="19">
        <f t="shared" si="368"/>
        <v>0</v>
      </c>
      <c r="BM519" s="19">
        <f t="shared" si="369"/>
        <v>0</v>
      </c>
      <c r="BN519" s="19">
        <f t="shared" si="370"/>
        <v>1</v>
      </c>
      <c r="BO519" s="19">
        <f t="shared" si="371"/>
        <v>1</v>
      </c>
      <c r="BP519" s="19">
        <f t="shared" si="372"/>
        <v>0</v>
      </c>
      <c r="BQ519" s="19">
        <f t="shared" si="373"/>
        <v>1</v>
      </c>
      <c r="BR519" s="19">
        <f t="shared" si="374"/>
        <v>0</v>
      </c>
      <c r="BS519" s="19">
        <f t="shared" si="375"/>
        <v>0</v>
      </c>
      <c r="BT519" s="19">
        <f t="shared" si="376"/>
        <v>0</v>
      </c>
      <c r="BU519" s="19">
        <f t="shared" si="377"/>
        <v>0</v>
      </c>
      <c r="BV519" s="19">
        <f t="shared" si="378"/>
        <v>0</v>
      </c>
      <c r="BW519" s="19">
        <f t="shared" si="379"/>
        <v>0</v>
      </c>
      <c r="BY519" s="12" t="str">
        <f t="shared" si="380"/>
        <v/>
      </c>
      <c r="BZ519" s="12"/>
      <c r="CA519" s="12" t="str">
        <f t="shared" si="381"/>
        <v/>
      </c>
      <c r="CB519" s="12" t="str">
        <f t="shared" si="382"/>
        <v>PRD_BODY</v>
      </c>
      <c r="CC519" s="12" t="str">
        <f t="shared" si="383"/>
        <v>PRD_BODY</v>
      </c>
    </row>
    <row r="520" spans="1:81" ht="14.25" customHeight="1" x14ac:dyDescent="0.35">
      <c r="A520" s="77" t="str">
        <f t="shared" si="347"/>
        <v>Not Completed</v>
      </c>
      <c r="C520" s="19">
        <f t="shared" si="384"/>
        <v>519</v>
      </c>
      <c r="D520" s="14" t="str">
        <f t="shared" si="348"/>
        <v/>
      </c>
      <c r="E520" s="15"/>
      <c r="F520" s="15"/>
      <c r="G520" s="15"/>
      <c r="H520" s="20" t="str">
        <f t="shared" si="349"/>
        <v/>
      </c>
      <c r="I520" s="15"/>
      <c r="J520" s="15"/>
      <c r="K520" s="65"/>
      <c r="L520" s="65"/>
      <c r="M520" s="15"/>
      <c r="N520" s="15"/>
      <c r="O520" s="15"/>
      <c r="P520" s="16"/>
      <c r="Q520" s="21" t="str">
        <f>IF(ISBLANK(O520)=TRUE,"",VLOOKUP(O520,'validation code'!$X$35:$Y$38,2,0))</f>
        <v/>
      </c>
      <c r="R520" s="84" t="e">
        <f t="shared" si="350"/>
        <v>#VALUE!</v>
      </c>
      <c r="S520" s="16"/>
      <c r="T520" s="83" t="e">
        <f t="shared" si="351"/>
        <v>#VALUE!</v>
      </c>
      <c r="U520" s="66"/>
      <c r="V520" s="66"/>
      <c r="W520" s="66"/>
      <c r="X520" s="66"/>
      <c r="Y520" s="76"/>
      <c r="Z520" s="66"/>
      <c r="AA520" s="76"/>
      <c r="AB520" s="79">
        <f t="shared" si="346"/>
        <v>0</v>
      </c>
      <c r="AC520" s="79">
        <f t="shared" si="346"/>
        <v>0</v>
      </c>
      <c r="AD520" s="79">
        <f t="shared" si="346"/>
        <v>0</v>
      </c>
      <c r="AE520" s="79">
        <f t="shared" si="346"/>
        <v>0</v>
      </c>
      <c r="AF520" s="79">
        <f t="shared" si="346"/>
        <v>0</v>
      </c>
      <c r="AG520" s="79">
        <f t="shared" si="346"/>
        <v>0</v>
      </c>
      <c r="AH520" s="79">
        <f t="shared" si="346"/>
        <v>0</v>
      </c>
      <c r="AI520" s="79">
        <f t="shared" si="346"/>
        <v>0</v>
      </c>
      <c r="AJ520" s="79">
        <f t="shared" si="346"/>
        <v>0</v>
      </c>
      <c r="AK520" s="79">
        <f t="shared" si="346"/>
        <v>0</v>
      </c>
      <c r="AL520" s="79">
        <f t="shared" si="346"/>
        <v>0</v>
      </c>
      <c r="AM520" s="79">
        <f t="shared" si="346"/>
        <v>0</v>
      </c>
      <c r="AN520" s="68" t="e">
        <f t="shared" si="352"/>
        <v>#VALUE!</v>
      </c>
      <c r="AP520" s="77" t="str">
        <f>IF(ISBLANK(F520),"",VLOOKUP(F520,'validation code'!$T$64:$U$120,2,0))</f>
        <v/>
      </c>
      <c r="AQ520" s="77" t="str">
        <f>IF(ISBLANK(F520),"",VLOOKUP(F520,'validation code'!$T$3:$U$59,2,0))</f>
        <v/>
      </c>
      <c r="AR520" s="77" t="str">
        <f>IF(ISBLANK(M520)=TRUE,"",VLOOKUP(M520,'validation code'!$X$48:$Y$49,2,0))</f>
        <v/>
      </c>
      <c r="AS520" s="77" t="str">
        <f>IF(ISBLANK(F520)=TRUE,"",VLOOKUP(F520,'validation code'!$A$22:$B$79,2,0))</f>
        <v/>
      </c>
      <c r="AU520" s="77" t="s">
        <v>40</v>
      </c>
      <c r="AV520" s="77" t="str">
        <f>IF(ISBLANK($B$2)=TRUE,"",VLOOKUP($B$2,'validation code'!$W$54:$X$69,2,0))</f>
        <v>PRB</v>
      </c>
      <c r="AW520" s="77" t="str">
        <f t="shared" si="353"/>
        <v>01</v>
      </c>
      <c r="AX520" s="77" t="str">
        <f t="shared" si="354"/>
        <v/>
      </c>
      <c r="AY520" s="77" t="str">
        <f t="shared" si="355"/>
        <v>0519</v>
      </c>
      <c r="AZ520" s="77" t="str">
        <f t="shared" si="356"/>
        <v>EX-22-PRB-01--0519</v>
      </c>
      <c r="BA520" s="77" t="str">
        <f t="shared" si="357"/>
        <v>Not Completed</v>
      </c>
      <c r="BB520" s="19">
        <f t="shared" si="358"/>
        <v>0</v>
      </c>
      <c r="BC520" s="19">
        <f t="shared" si="359"/>
        <v>0</v>
      </c>
      <c r="BD520" s="19">
        <f t="shared" si="360"/>
        <v>0</v>
      </c>
      <c r="BE520" s="19">
        <f t="shared" si="361"/>
        <v>1</v>
      </c>
      <c r="BF520" s="19">
        <f t="shared" si="362"/>
        <v>0</v>
      </c>
      <c r="BG520" s="19">
        <f t="shared" si="363"/>
        <v>0</v>
      </c>
      <c r="BH520" s="19">
        <f t="shared" si="364"/>
        <v>0</v>
      </c>
      <c r="BI520" s="19">
        <f t="shared" si="365"/>
        <v>0</v>
      </c>
      <c r="BJ520" s="19">
        <f t="shared" si="366"/>
        <v>0</v>
      </c>
      <c r="BK520" s="19">
        <f t="shared" si="367"/>
        <v>0</v>
      </c>
      <c r="BL520" s="19">
        <f t="shared" si="368"/>
        <v>0</v>
      </c>
      <c r="BM520" s="19">
        <f t="shared" si="369"/>
        <v>0</v>
      </c>
      <c r="BN520" s="19">
        <f t="shared" si="370"/>
        <v>1</v>
      </c>
      <c r="BO520" s="19">
        <f t="shared" si="371"/>
        <v>1</v>
      </c>
      <c r="BP520" s="19">
        <f t="shared" si="372"/>
        <v>0</v>
      </c>
      <c r="BQ520" s="19">
        <f t="shared" si="373"/>
        <v>1</v>
      </c>
      <c r="BR520" s="19">
        <f t="shared" si="374"/>
        <v>0</v>
      </c>
      <c r="BS520" s="19">
        <f t="shared" si="375"/>
        <v>0</v>
      </c>
      <c r="BT520" s="19">
        <f t="shared" si="376"/>
        <v>0</v>
      </c>
      <c r="BU520" s="19">
        <f t="shared" si="377"/>
        <v>0</v>
      </c>
      <c r="BV520" s="19">
        <f t="shared" si="378"/>
        <v>0</v>
      </c>
      <c r="BW520" s="19">
        <f t="shared" si="379"/>
        <v>0</v>
      </c>
      <c r="BY520" s="12" t="str">
        <f t="shared" si="380"/>
        <v/>
      </c>
      <c r="BZ520" s="12"/>
      <c r="CA520" s="12" t="str">
        <f t="shared" si="381"/>
        <v/>
      </c>
      <c r="CB520" s="12" t="str">
        <f t="shared" si="382"/>
        <v>PRD_BODY</v>
      </c>
      <c r="CC520" s="12" t="str">
        <f t="shared" si="383"/>
        <v>PRD_BODY</v>
      </c>
    </row>
    <row r="521" spans="1:81" ht="14.25" customHeight="1" x14ac:dyDescent="0.35">
      <c r="A521" s="77" t="str">
        <f t="shared" si="347"/>
        <v>Not Completed</v>
      </c>
      <c r="C521" s="19">
        <f t="shared" si="384"/>
        <v>520</v>
      </c>
      <c r="D521" s="14" t="str">
        <f t="shared" si="348"/>
        <v/>
      </c>
      <c r="E521" s="15"/>
      <c r="F521" s="15"/>
      <c r="G521" s="15"/>
      <c r="H521" s="20" t="str">
        <f t="shared" si="349"/>
        <v/>
      </c>
      <c r="I521" s="15"/>
      <c r="J521" s="15"/>
      <c r="K521" s="65"/>
      <c r="L521" s="65"/>
      <c r="M521" s="15"/>
      <c r="N521" s="15"/>
      <c r="O521" s="15"/>
      <c r="P521" s="16"/>
      <c r="Q521" s="21" t="str">
        <f>IF(ISBLANK(O521)=TRUE,"",VLOOKUP(O521,'validation code'!$X$35:$Y$38,2,0))</f>
        <v/>
      </c>
      <c r="R521" s="84" t="e">
        <f t="shared" si="350"/>
        <v>#VALUE!</v>
      </c>
      <c r="S521" s="16"/>
      <c r="T521" s="83" t="e">
        <f t="shared" si="351"/>
        <v>#VALUE!</v>
      </c>
      <c r="U521" s="66"/>
      <c r="V521" s="66"/>
      <c r="W521" s="66"/>
      <c r="X521" s="66"/>
      <c r="Y521" s="76"/>
      <c r="Z521" s="66"/>
      <c r="AA521" s="76"/>
      <c r="AB521" s="79">
        <f t="shared" si="346"/>
        <v>0</v>
      </c>
      <c r="AC521" s="79">
        <f t="shared" si="346"/>
        <v>0</v>
      </c>
      <c r="AD521" s="79">
        <f t="shared" si="346"/>
        <v>0</v>
      </c>
      <c r="AE521" s="79">
        <f t="shared" si="346"/>
        <v>0</v>
      </c>
      <c r="AF521" s="79">
        <f t="shared" si="346"/>
        <v>0</v>
      </c>
      <c r="AG521" s="79">
        <f t="shared" si="346"/>
        <v>0</v>
      </c>
      <c r="AH521" s="79">
        <f t="shared" si="346"/>
        <v>0</v>
      </c>
      <c r="AI521" s="79">
        <f t="shared" si="346"/>
        <v>0</v>
      </c>
      <c r="AJ521" s="79">
        <f t="shared" si="346"/>
        <v>0</v>
      </c>
      <c r="AK521" s="79">
        <f t="shared" si="346"/>
        <v>0</v>
      </c>
      <c r="AL521" s="79">
        <f t="shared" si="346"/>
        <v>0</v>
      </c>
      <c r="AM521" s="79">
        <f t="shared" si="346"/>
        <v>0</v>
      </c>
      <c r="AN521" s="68" t="e">
        <f t="shared" si="352"/>
        <v>#VALUE!</v>
      </c>
      <c r="AP521" s="77" t="str">
        <f>IF(ISBLANK(F521),"",VLOOKUP(F521,'validation code'!$T$64:$U$120,2,0))</f>
        <v/>
      </c>
      <c r="AQ521" s="77" t="str">
        <f>IF(ISBLANK(F521),"",VLOOKUP(F521,'validation code'!$T$3:$U$59,2,0))</f>
        <v/>
      </c>
      <c r="AR521" s="77" t="str">
        <f>IF(ISBLANK(M521)=TRUE,"",VLOOKUP(M521,'validation code'!$X$48:$Y$49,2,0))</f>
        <v/>
      </c>
      <c r="AS521" s="77" t="str">
        <f>IF(ISBLANK(F521)=TRUE,"",VLOOKUP(F521,'validation code'!$A$22:$B$79,2,0))</f>
        <v/>
      </c>
      <c r="AU521" s="77" t="s">
        <v>40</v>
      </c>
      <c r="AV521" s="77" t="str">
        <f>IF(ISBLANK($B$2)=TRUE,"",VLOOKUP($B$2,'validation code'!$W$54:$X$69,2,0))</f>
        <v>PRB</v>
      </c>
      <c r="AW521" s="77" t="str">
        <f t="shared" si="353"/>
        <v>01</v>
      </c>
      <c r="AX521" s="77" t="str">
        <f t="shared" si="354"/>
        <v/>
      </c>
      <c r="AY521" s="77" t="str">
        <f t="shared" si="355"/>
        <v>0520</v>
      </c>
      <c r="AZ521" s="77" t="str">
        <f t="shared" si="356"/>
        <v>EX-22-PRB-01--0520</v>
      </c>
      <c r="BA521" s="77" t="str">
        <f t="shared" si="357"/>
        <v>Not Completed</v>
      </c>
      <c r="BB521" s="19">
        <f t="shared" si="358"/>
        <v>0</v>
      </c>
      <c r="BC521" s="19">
        <f t="shared" si="359"/>
        <v>0</v>
      </c>
      <c r="BD521" s="19">
        <f t="shared" si="360"/>
        <v>0</v>
      </c>
      <c r="BE521" s="19">
        <f t="shared" si="361"/>
        <v>1</v>
      </c>
      <c r="BF521" s="19">
        <f t="shared" si="362"/>
        <v>0</v>
      </c>
      <c r="BG521" s="19">
        <f t="shared" si="363"/>
        <v>0</v>
      </c>
      <c r="BH521" s="19">
        <f t="shared" si="364"/>
        <v>0</v>
      </c>
      <c r="BI521" s="19">
        <f t="shared" si="365"/>
        <v>0</v>
      </c>
      <c r="BJ521" s="19">
        <f t="shared" si="366"/>
        <v>0</v>
      </c>
      <c r="BK521" s="19">
        <f t="shared" si="367"/>
        <v>0</v>
      </c>
      <c r="BL521" s="19">
        <f t="shared" si="368"/>
        <v>0</v>
      </c>
      <c r="BM521" s="19">
        <f t="shared" si="369"/>
        <v>0</v>
      </c>
      <c r="BN521" s="19">
        <f t="shared" si="370"/>
        <v>1</v>
      </c>
      <c r="BO521" s="19">
        <f t="shared" si="371"/>
        <v>1</v>
      </c>
      <c r="BP521" s="19">
        <f t="shared" si="372"/>
        <v>0</v>
      </c>
      <c r="BQ521" s="19">
        <f t="shared" si="373"/>
        <v>1</v>
      </c>
      <c r="BR521" s="19">
        <f t="shared" si="374"/>
        <v>0</v>
      </c>
      <c r="BS521" s="19">
        <f t="shared" si="375"/>
        <v>0</v>
      </c>
      <c r="BT521" s="19">
        <f t="shared" si="376"/>
        <v>0</v>
      </c>
      <c r="BU521" s="19">
        <f t="shared" si="377"/>
        <v>0</v>
      </c>
      <c r="BV521" s="19">
        <f t="shared" si="378"/>
        <v>0</v>
      </c>
      <c r="BW521" s="19">
        <f t="shared" si="379"/>
        <v>0</v>
      </c>
      <c r="BY521" s="12" t="str">
        <f t="shared" si="380"/>
        <v/>
      </c>
      <c r="BZ521" s="12"/>
      <c r="CA521" s="12" t="str">
        <f t="shared" si="381"/>
        <v/>
      </c>
      <c r="CB521" s="12" t="str">
        <f t="shared" si="382"/>
        <v>PRD_BODY</v>
      </c>
      <c r="CC521" s="12" t="str">
        <f t="shared" si="383"/>
        <v>PRD_BODY</v>
      </c>
    </row>
    <row r="522" spans="1:81" ht="14.25" customHeight="1" x14ac:dyDescent="0.35">
      <c r="A522" s="77" t="str">
        <f t="shared" si="347"/>
        <v>Not Completed</v>
      </c>
      <c r="C522" s="19">
        <f t="shared" si="384"/>
        <v>521</v>
      </c>
      <c r="D522" s="14" t="str">
        <f t="shared" si="348"/>
        <v/>
      </c>
      <c r="E522" s="15"/>
      <c r="F522" s="15"/>
      <c r="G522" s="15"/>
      <c r="H522" s="20" t="str">
        <f t="shared" si="349"/>
        <v/>
      </c>
      <c r="I522" s="15"/>
      <c r="J522" s="15"/>
      <c r="K522" s="65"/>
      <c r="L522" s="65"/>
      <c r="M522" s="15"/>
      <c r="N522" s="15"/>
      <c r="O522" s="15"/>
      <c r="P522" s="16"/>
      <c r="Q522" s="21" t="str">
        <f>IF(ISBLANK(O522)=TRUE,"",VLOOKUP(O522,'validation code'!$X$35:$Y$38,2,0))</f>
        <v/>
      </c>
      <c r="R522" s="84" t="e">
        <f t="shared" si="350"/>
        <v>#VALUE!</v>
      </c>
      <c r="S522" s="16"/>
      <c r="T522" s="83" t="e">
        <f t="shared" si="351"/>
        <v>#VALUE!</v>
      </c>
      <c r="U522" s="66"/>
      <c r="V522" s="66"/>
      <c r="W522" s="66"/>
      <c r="X522" s="66"/>
      <c r="Y522" s="76"/>
      <c r="Z522" s="66"/>
      <c r="AA522" s="76"/>
      <c r="AB522" s="79">
        <f t="shared" si="346"/>
        <v>0</v>
      </c>
      <c r="AC522" s="79">
        <f t="shared" si="346"/>
        <v>0</v>
      </c>
      <c r="AD522" s="79">
        <f t="shared" si="346"/>
        <v>0</v>
      </c>
      <c r="AE522" s="79">
        <f t="shared" si="346"/>
        <v>0</v>
      </c>
      <c r="AF522" s="79">
        <f t="shared" si="346"/>
        <v>0</v>
      </c>
      <c r="AG522" s="79">
        <f t="shared" si="346"/>
        <v>0</v>
      </c>
      <c r="AH522" s="79">
        <f t="shared" si="346"/>
        <v>0</v>
      </c>
      <c r="AI522" s="79">
        <f t="shared" si="346"/>
        <v>0</v>
      </c>
      <c r="AJ522" s="79">
        <f t="shared" si="346"/>
        <v>0</v>
      </c>
      <c r="AK522" s="79">
        <f t="shared" si="346"/>
        <v>0</v>
      </c>
      <c r="AL522" s="79">
        <f t="shared" si="346"/>
        <v>0</v>
      </c>
      <c r="AM522" s="79">
        <f t="shared" si="346"/>
        <v>0</v>
      </c>
      <c r="AN522" s="68" t="e">
        <f t="shared" si="352"/>
        <v>#VALUE!</v>
      </c>
      <c r="AP522" s="77" t="str">
        <f>IF(ISBLANK(F522),"",VLOOKUP(F522,'validation code'!$T$64:$U$120,2,0))</f>
        <v/>
      </c>
      <c r="AQ522" s="77" t="str">
        <f>IF(ISBLANK(F522),"",VLOOKUP(F522,'validation code'!$T$3:$U$59,2,0))</f>
        <v/>
      </c>
      <c r="AR522" s="77" t="str">
        <f>IF(ISBLANK(M522)=TRUE,"",VLOOKUP(M522,'validation code'!$X$48:$Y$49,2,0))</f>
        <v/>
      </c>
      <c r="AS522" s="77" t="str">
        <f>IF(ISBLANK(F522)=TRUE,"",VLOOKUP(F522,'validation code'!$A$22:$B$79,2,0))</f>
        <v/>
      </c>
      <c r="AU522" s="77" t="s">
        <v>40</v>
      </c>
      <c r="AV522" s="77" t="str">
        <f>IF(ISBLANK($B$2)=TRUE,"",VLOOKUP($B$2,'validation code'!$W$54:$X$69,2,0))</f>
        <v>PRB</v>
      </c>
      <c r="AW522" s="77" t="str">
        <f t="shared" si="353"/>
        <v>01</v>
      </c>
      <c r="AX522" s="77" t="str">
        <f t="shared" si="354"/>
        <v/>
      </c>
      <c r="AY522" s="77" t="str">
        <f t="shared" si="355"/>
        <v>0521</v>
      </c>
      <c r="AZ522" s="77" t="str">
        <f t="shared" si="356"/>
        <v>EX-22-PRB-01--0521</v>
      </c>
      <c r="BA522" s="77" t="str">
        <f t="shared" si="357"/>
        <v>Not Completed</v>
      </c>
      <c r="BB522" s="19">
        <f t="shared" si="358"/>
        <v>0</v>
      </c>
      <c r="BC522" s="19">
        <f t="shared" si="359"/>
        <v>0</v>
      </c>
      <c r="BD522" s="19">
        <f t="shared" si="360"/>
        <v>0</v>
      </c>
      <c r="BE522" s="19">
        <f t="shared" si="361"/>
        <v>1</v>
      </c>
      <c r="BF522" s="19">
        <f t="shared" si="362"/>
        <v>0</v>
      </c>
      <c r="BG522" s="19">
        <f t="shared" si="363"/>
        <v>0</v>
      </c>
      <c r="BH522" s="19">
        <f t="shared" si="364"/>
        <v>0</v>
      </c>
      <c r="BI522" s="19">
        <f t="shared" si="365"/>
        <v>0</v>
      </c>
      <c r="BJ522" s="19">
        <f t="shared" si="366"/>
        <v>0</v>
      </c>
      <c r="BK522" s="19">
        <f t="shared" si="367"/>
        <v>0</v>
      </c>
      <c r="BL522" s="19">
        <f t="shared" si="368"/>
        <v>0</v>
      </c>
      <c r="BM522" s="19">
        <f t="shared" si="369"/>
        <v>0</v>
      </c>
      <c r="BN522" s="19">
        <f t="shared" si="370"/>
        <v>1</v>
      </c>
      <c r="BO522" s="19">
        <f t="shared" si="371"/>
        <v>1</v>
      </c>
      <c r="BP522" s="19">
        <f t="shared" si="372"/>
        <v>0</v>
      </c>
      <c r="BQ522" s="19">
        <f t="shared" si="373"/>
        <v>1</v>
      </c>
      <c r="BR522" s="19">
        <f t="shared" si="374"/>
        <v>0</v>
      </c>
      <c r="BS522" s="19">
        <f t="shared" si="375"/>
        <v>0</v>
      </c>
      <c r="BT522" s="19">
        <f t="shared" si="376"/>
        <v>0</v>
      </c>
      <c r="BU522" s="19">
        <f t="shared" si="377"/>
        <v>0</v>
      </c>
      <c r="BV522" s="19">
        <f t="shared" si="378"/>
        <v>0</v>
      </c>
      <c r="BW522" s="19">
        <f t="shared" si="379"/>
        <v>0</v>
      </c>
      <c r="BY522" s="12" t="str">
        <f t="shared" si="380"/>
        <v/>
      </c>
      <c r="BZ522" s="12"/>
      <c r="CA522" s="12" t="str">
        <f t="shared" si="381"/>
        <v/>
      </c>
      <c r="CB522" s="12" t="str">
        <f t="shared" si="382"/>
        <v>PRD_BODY</v>
      </c>
      <c r="CC522" s="12" t="str">
        <f t="shared" si="383"/>
        <v>PRD_BODY</v>
      </c>
    </row>
    <row r="523" spans="1:81" ht="14.25" customHeight="1" x14ac:dyDescent="0.35">
      <c r="A523" s="77" t="str">
        <f t="shared" si="347"/>
        <v>Not Completed</v>
      </c>
      <c r="C523" s="19">
        <f t="shared" si="384"/>
        <v>522</v>
      </c>
      <c r="D523" s="14" t="str">
        <f t="shared" si="348"/>
        <v/>
      </c>
      <c r="E523" s="15"/>
      <c r="F523" s="15"/>
      <c r="G523" s="15"/>
      <c r="H523" s="20" t="str">
        <f t="shared" si="349"/>
        <v/>
      </c>
      <c r="I523" s="15"/>
      <c r="J523" s="15"/>
      <c r="K523" s="65"/>
      <c r="L523" s="65"/>
      <c r="M523" s="15"/>
      <c r="N523" s="15"/>
      <c r="O523" s="15"/>
      <c r="P523" s="16"/>
      <c r="Q523" s="21" t="str">
        <f>IF(ISBLANK(O523)=TRUE,"",VLOOKUP(O523,'validation code'!$X$35:$Y$38,2,0))</f>
        <v/>
      </c>
      <c r="R523" s="84" t="e">
        <f t="shared" si="350"/>
        <v>#VALUE!</v>
      </c>
      <c r="S523" s="16"/>
      <c r="T523" s="83" t="e">
        <f t="shared" si="351"/>
        <v>#VALUE!</v>
      </c>
      <c r="U523" s="66"/>
      <c r="V523" s="66"/>
      <c r="W523" s="66"/>
      <c r="X523" s="66"/>
      <c r="Y523" s="76"/>
      <c r="Z523" s="66"/>
      <c r="AA523" s="76"/>
      <c r="AB523" s="79">
        <f t="shared" si="346"/>
        <v>0</v>
      </c>
      <c r="AC523" s="79">
        <f t="shared" si="346"/>
        <v>0</v>
      </c>
      <c r="AD523" s="79">
        <f t="shared" si="346"/>
        <v>0</v>
      </c>
      <c r="AE523" s="79">
        <f t="shared" si="346"/>
        <v>0</v>
      </c>
      <c r="AF523" s="79">
        <f t="shared" si="346"/>
        <v>0</v>
      </c>
      <c r="AG523" s="79">
        <f t="shared" si="346"/>
        <v>0</v>
      </c>
      <c r="AH523" s="79">
        <f t="shared" si="346"/>
        <v>0</v>
      </c>
      <c r="AI523" s="79">
        <f t="shared" si="346"/>
        <v>0</v>
      </c>
      <c r="AJ523" s="79">
        <f t="shared" si="346"/>
        <v>0</v>
      </c>
      <c r="AK523" s="79">
        <f t="shared" si="346"/>
        <v>0</v>
      </c>
      <c r="AL523" s="79">
        <f t="shared" si="346"/>
        <v>0</v>
      </c>
      <c r="AM523" s="79">
        <f t="shared" si="346"/>
        <v>0</v>
      </c>
      <c r="AN523" s="68" t="e">
        <f t="shared" si="352"/>
        <v>#VALUE!</v>
      </c>
      <c r="AP523" s="77" t="str">
        <f>IF(ISBLANK(F523),"",VLOOKUP(F523,'validation code'!$T$64:$U$120,2,0))</f>
        <v/>
      </c>
      <c r="AQ523" s="77" t="str">
        <f>IF(ISBLANK(F523),"",VLOOKUP(F523,'validation code'!$T$3:$U$59,2,0))</f>
        <v/>
      </c>
      <c r="AR523" s="77" t="str">
        <f>IF(ISBLANK(M523)=TRUE,"",VLOOKUP(M523,'validation code'!$X$48:$Y$49,2,0))</f>
        <v/>
      </c>
      <c r="AS523" s="77" t="str">
        <f>IF(ISBLANK(F523)=TRUE,"",VLOOKUP(F523,'validation code'!$A$22:$B$79,2,0))</f>
        <v/>
      </c>
      <c r="AU523" s="77" t="s">
        <v>40</v>
      </c>
      <c r="AV523" s="77" t="str">
        <f>IF(ISBLANK($B$2)=TRUE,"",VLOOKUP($B$2,'validation code'!$W$54:$X$69,2,0))</f>
        <v>PRB</v>
      </c>
      <c r="AW523" s="77" t="str">
        <f t="shared" si="353"/>
        <v>01</v>
      </c>
      <c r="AX523" s="77" t="str">
        <f t="shared" si="354"/>
        <v/>
      </c>
      <c r="AY523" s="77" t="str">
        <f t="shared" si="355"/>
        <v>0522</v>
      </c>
      <c r="AZ523" s="77" t="str">
        <f t="shared" si="356"/>
        <v>EX-22-PRB-01--0522</v>
      </c>
      <c r="BA523" s="77" t="str">
        <f t="shared" si="357"/>
        <v>Not Completed</v>
      </c>
      <c r="BB523" s="19">
        <f t="shared" si="358"/>
        <v>0</v>
      </c>
      <c r="BC523" s="19">
        <f t="shared" si="359"/>
        <v>0</v>
      </c>
      <c r="BD523" s="19">
        <f t="shared" si="360"/>
        <v>0</v>
      </c>
      <c r="BE523" s="19">
        <f t="shared" si="361"/>
        <v>1</v>
      </c>
      <c r="BF523" s="19">
        <f t="shared" si="362"/>
        <v>0</v>
      </c>
      <c r="BG523" s="19">
        <f t="shared" si="363"/>
        <v>0</v>
      </c>
      <c r="BH523" s="19">
        <f t="shared" si="364"/>
        <v>0</v>
      </c>
      <c r="BI523" s="19">
        <f t="shared" si="365"/>
        <v>0</v>
      </c>
      <c r="BJ523" s="19">
        <f t="shared" si="366"/>
        <v>0</v>
      </c>
      <c r="BK523" s="19">
        <f t="shared" si="367"/>
        <v>0</v>
      </c>
      <c r="BL523" s="19">
        <f t="shared" si="368"/>
        <v>0</v>
      </c>
      <c r="BM523" s="19">
        <f t="shared" si="369"/>
        <v>0</v>
      </c>
      <c r="BN523" s="19">
        <f t="shared" si="370"/>
        <v>1</v>
      </c>
      <c r="BO523" s="19">
        <f t="shared" si="371"/>
        <v>1</v>
      </c>
      <c r="BP523" s="19">
        <f t="shared" si="372"/>
        <v>0</v>
      </c>
      <c r="BQ523" s="19">
        <f t="shared" si="373"/>
        <v>1</v>
      </c>
      <c r="BR523" s="19">
        <f t="shared" si="374"/>
        <v>0</v>
      </c>
      <c r="BS523" s="19">
        <f t="shared" si="375"/>
        <v>0</v>
      </c>
      <c r="BT523" s="19">
        <f t="shared" si="376"/>
        <v>0</v>
      </c>
      <c r="BU523" s="19">
        <f t="shared" si="377"/>
        <v>0</v>
      </c>
      <c r="BV523" s="19">
        <f t="shared" si="378"/>
        <v>0</v>
      </c>
      <c r="BW523" s="19">
        <f t="shared" si="379"/>
        <v>0</v>
      </c>
      <c r="BY523" s="12" t="str">
        <f t="shared" si="380"/>
        <v/>
      </c>
      <c r="BZ523" s="12"/>
      <c r="CA523" s="12" t="str">
        <f t="shared" si="381"/>
        <v/>
      </c>
      <c r="CB523" s="12" t="str">
        <f t="shared" si="382"/>
        <v>PRD_BODY</v>
      </c>
      <c r="CC523" s="12" t="str">
        <f t="shared" si="383"/>
        <v>PRD_BODY</v>
      </c>
    </row>
    <row r="524" spans="1:81" ht="14.25" customHeight="1" x14ac:dyDescent="0.35">
      <c r="A524" s="77" t="str">
        <f t="shared" si="347"/>
        <v>Not Completed</v>
      </c>
      <c r="C524" s="19">
        <f t="shared" si="384"/>
        <v>523</v>
      </c>
      <c r="D524" s="14" t="str">
        <f t="shared" si="348"/>
        <v/>
      </c>
      <c r="E524" s="15"/>
      <c r="F524" s="15"/>
      <c r="G524" s="15"/>
      <c r="H524" s="20" t="str">
        <f t="shared" si="349"/>
        <v/>
      </c>
      <c r="I524" s="15"/>
      <c r="J524" s="15"/>
      <c r="K524" s="65"/>
      <c r="L524" s="65"/>
      <c r="M524" s="15"/>
      <c r="N524" s="15"/>
      <c r="O524" s="15"/>
      <c r="P524" s="16"/>
      <c r="Q524" s="21" t="str">
        <f>IF(ISBLANK(O524)=TRUE,"",VLOOKUP(O524,'validation code'!$X$35:$Y$38,2,0))</f>
        <v/>
      </c>
      <c r="R524" s="84" t="e">
        <f t="shared" si="350"/>
        <v>#VALUE!</v>
      </c>
      <c r="S524" s="16"/>
      <c r="T524" s="83" t="e">
        <f t="shared" si="351"/>
        <v>#VALUE!</v>
      </c>
      <c r="U524" s="66"/>
      <c r="V524" s="66"/>
      <c r="W524" s="66"/>
      <c r="X524" s="66"/>
      <c r="Y524" s="76"/>
      <c r="Z524" s="66"/>
      <c r="AA524" s="76"/>
      <c r="AB524" s="79">
        <f t="shared" si="346"/>
        <v>0</v>
      </c>
      <c r="AC524" s="79">
        <f t="shared" si="346"/>
        <v>0</v>
      </c>
      <c r="AD524" s="79">
        <f t="shared" si="346"/>
        <v>0</v>
      </c>
      <c r="AE524" s="79">
        <f t="shared" si="346"/>
        <v>0</v>
      </c>
      <c r="AF524" s="79">
        <f t="shared" si="346"/>
        <v>0</v>
      </c>
      <c r="AG524" s="79">
        <f t="shared" si="346"/>
        <v>0</v>
      </c>
      <c r="AH524" s="79">
        <f t="shared" si="346"/>
        <v>0</v>
      </c>
      <c r="AI524" s="79">
        <f t="shared" si="346"/>
        <v>0</v>
      </c>
      <c r="AJ524" s="79">
        <f t="shared" si="346"/>
        <v>0</v>
      </c>
      <c r="AK524" s="79">
        <f t="shared" si="346"/>
        <v>0</v>
      </c>
      <c r="AL524" s="79">
        <f t="shared" si="346"/>
        <v>0</v>
      </c>
      <c r="AM524" s="79">
        <f t="shared" si="346"/>
        <v>0</v>
      </c>
      <c r="AN524" s="68" t="e">
        <f t="shared" si="352"/>
        <v>#VALUE!</v>
      </c>
      <c r="AP524" s="77" t="str">
        <f>IF(ISBLANK(F524),"",VLOOKUP(F524,'validation code'!$T$64:$U$120,2,0))</f>
        <v/>
      </c>
      <c r="AQ524" s="77" t="str">
        <f>IF(ISBLANK(F524),"",VLOOKUP(F524,'validation code'!$T$3:$U$59,2,0))</f>
        <v/>
      </c>
      <c r="AR524" s="77" t="str">
        <f>IF(ISBLANK(M524)=TRUE,"",VLOOKUP(M524,'validation code'!$X$48:$Y$49,2,0))</f>
        <v/>
      </c>
      <c r="AS524" s="77" t="str">
        <f>IF(ISBLANK(F524)=TRUE,"",VLOOKUP(F524,'validation code'!$A$22:$B$79,2,0))</f>
        <v/>
      </c>
      <c r="AU524" s="77" t="s">
        <v>40</v>
      </c>
      <c r="AV524" s="77" t="str">
        <f>IF(ISBLANK($B$2)=TRUE,"",VLOOKUP($B$2,'validation code'!$W$54:$X$69,2,0))</f>
        <v>PRB</v>
      </c>
      <c r="AW524" s="77" t="str">
        <f t="shared" si="353"/>
        <v>01</v>
      </c>
      <c r="AX524" s="77" t="str">
        <f t="shared" si="354"/>
        <v/>
      </c>
      <c r="AY524" s="77" t="str">
        <f t="shared" si="355"/>
        <v>0523</v>
      </c>
      <c r="AZ524" s="77" t="str">
        <f t="shared" si="356"/>
        <v>EX-22-PRB-01--0523</v>
      </c>
      <c r="BA524" s="77" t="str">
        <f t="shared" si="357"/>
        <v>Not Completed</v>
      </c>
      <c r="BB524" s="19">
        <f t="shared" si="358"/>
        <v>0</v>
      </c>
      <c r="BC524" s="19">
        <f t="shared" si="359"/>
        <v>0</v>
      </c>
      <c r="BD524" s="19">
        <f t="shared" si="360"/>
        <v>0</v>
      </c>
      <c r="BE524" s="19">
        <f t="shared" si="361"/>
        <v>1</v>
      </c>
      <c r="BF524" s="19">
        <f t="shared" si="362"/>
        <v>0</v>
      </c>
      <c r="BG524" s="19">
        <f t="shared" si="363"/>
        <v>0</v>
      </c>
      <c r="BH524" s="19">
        <f t="shared" si="364"/>
        <v>0</v>
      </c>
      <c r="BI524" s="19">
        <f t="shared" si="365"/>
        <v>0</v>
      </c>
      <c r="BJ524" s="19">
        <f t="shared" si="366"/>
        <v>0</v>
      </c>
      <c r="BK524" s="19">
        <f t="shared" si="367"/>
        <v>0</v>
      </c>
      <c r="BL524" s="19">
        <f t="shared" si="368"/>
        <v>0</v>
      </c>
      <c r="BM524" s="19">
        <f t="shared" si="369"/>
        <v>0</v>
      </c>
      <c r="BN524" s="19">
        <f t="shared" si="370"/>
        <v>1</v>
      </c>
      <c r="BO524" s="19">
        <f t="shared" si="371"/>
        <v>1</v>
      </c>
      <c r="BP524" s="19">
        <f t="shared" si="372"/>
        <v>0</v>
      </c>
      <c r="BQ524" s="19">
        <f t="shared" si="373"/>
        <v>1</v>
      </c>
      <c r="BR524" s="19">
        <f t="shared" si="374"/>
        <v>0</v>
      </c>
      <c r="BS524" s="19">
        <f t="shared" si="375"/>
        <v>0</v>
      </c>
      <c r="BT524" s="19">
        <f t="shared" si="376"/>
        <v>0</v>
      </c>
      <c r="BU524" s="19">
        <f t="shared" si="377"/>
        <v>0</v>
      </c>
      <c r="BV524" s="19">
        <f t="shared" si="378"/>
        <v>0</v>
      </c>
      <c r="BW524" s="19">
        <f t="shared" si="379"/>
        <v>0</v>
      </c>
      <c r="BY524" s="12" t="str">
        <f t="shared" si="380"/>
        <v/>
      </c>
      <c r="BZ524" s="12"/>
      <c r="CA524" s="12" t="str">
        <f t="shared" si="381"/>
        <v/>
      </c>
      <c r="CB524" s="12" t="str">
        <f t="shared" si="382"/>
        <v>PRD_BODY</v>
      </c>
      <c r="CC524" s="12" t="str">
        <f t="shared" si="383"/>
        <v>PRD_BODY</v>
      </c>
    </row>
    <row r="525" spans="1:81" ht="14.25" customHeight="1" x14ac:dyDescent="0.35">
      <c r="A525" s="77" t="str">
        <f t="shared" si="347"/>
        <v>Not Completed</v>
      </c>
      <c r="C525" s="19">
        <f t="shared" si="384"/>
        <v>524</v>
      </c>
      <c r="D525" s="14" t="str">
        <f t="shared" si="348"/>
        <v/>
      </c>
      <c r="E525" s="15"/>
      <c r="F525" s="15"/>
      <c r="G525" s="15"/>
      <c r="H525" s="20" t="str">
        <f t="shared" si="349"/>
        <v/>
      </c>
      <c r="I525" s="15"/>
      <c r="J525" s="15"/>
      <c r="K525" s="65"/>
      <c r="L525" s="65"/>
      <c r="M525" s="15"/>
      <c r="N525" s="15"/>
      <c r="O525" s="15"/>
      <c r="P525" s="16"/>
      <c r="Q525" s="21" t="str">
        <f>IF(ISBLANK(O525)=TRUE,"",VLOOKUP(O525,'validation code'!$X$35:$Y$38,2,0))</f>
        <v/>
      </c>
      <c r="R525" s="84" t="e">
        <f t="shared" si="350"/>
        <v>#VALUE!</v>
      </c>
      <c r="S525" s="16"/>
      <c r="T525" s="83" t="e">
        <f t="shared" si="351"/>
        <v>#VALUE!</v>
      </c>
      <c r="U525" s="66"/>
      <c r="V525" s="66"/>
      <c r="W525" s="66"/>
      <c r="X525" s="66"/>
      <c r="Y525" s="76"/>
      <c r="Z525" s="66"/>
      <c r="AA525" s="76"/>
      <c r="AB525" s="79">
        <f t="shared" si="346"/>
        <v>0</v>
      </c>
      <c r="AC525" s="79">
        <f t="shared" si="346"/>
        <v>0</v>
      </c>
      <c r="AD525" s="79">
        <f t="shared" si="346"/>
        <v>0</v>
      </c>
      <c r="AE525" s="79">
        <f t="shared" si="346"/>
        <v>0</v>
      </c>
      <c r="AF525" s="79">
        <f t="shared" si="346"/>
        <v>0</v>
      </c>
      <c r="AG525" s="79">
        <f t="shared" si="346"/>
        <v>0</v>
      </c>
      <c r="AH525" s="79">
        <f t="shared" si="346"/>
        <v>0</v>
      </c>
      <c r="AI525" s="79">
        <f t="shared" si="346"/>
        <v>0</v>
      </c>
      <c r="AJ525" s="79">
        <f t="shared" si="346"/>
        <v>0</v>
      </c>
      <c r="AK525" s="79">
        <f t="shared" si="346"/>
        <v>0</v>
      </c>
      <c r="AL525" s="79">
        <f t="shared" si="346"/>
        <v>0</v>
      </c>
      <c r="AM525" s="79">
        <f t="shared" si="346"/>
        <v>0</v>
      </c>
      <c r="AN525" s="68" t="e">
        <f t="shared" si="352"/>
        <v>#VALUE!</v>
      </c>
      <c r="AP525" s="77" t="str">
        <f>IF(ISBLANK(F525),"",VLOOKUP(F525,'validation code'!$T$64:$U$120,2,0))</f>
        <v/>
      </c>
      <c r="AQ525" s="77" t="str">
        <f>IF(ISBLANK(F525),"",VLOOKUP(F525,'validation code'!$T$3:$U$59,2,0))</f>
        <v/>
      </c>
      <c r="AR525" s="77" t="str">
        <f>IF(ISBLANK(M525)=TRUE,"",VLOOKUP(M525,'validation code'!$X$48:$Y$49,2,0))</f>
        <v/>
      </c>
      <c r="AS525" s="77" t="str">
        <f>IF(ISBLANK(F525)=TRUE,"",VLOOKUP(F525,'validation code'!$A$22:$B$79,2,0))</f>
        <v/>
      </c>
      <c r="AU525" s="77" t="s">
        <v>40</v>
      </c>
      <c r="AV525" s="77" t="str">
        <f>IF(ISBLANK($B$2)=TRUE,"",VLOOKUP($B$2,'validation code'!$W$54:$X$69,2,0))</f>
        <v>PRB</v>
      </c>
      <c r="AW525" s="77" t="str">
        <f t="shared" si="353"/>
        <v>01</v>
      </c>
      <c r="AX525" s="77" t="str">
        <f t="shared" si="354"/>
        <v/>
      </c>
      <c r="AY525" s="77" t="str">
        <f t="shared" si="355"/>
        <v>0524</v>
      </c>
      <c r="AZ525" s="77" t="str">
        <f t="shared" si="356"/>
        <v>EX-22-PRB-01--0524</v>
      </c>
      <c r="BA525" s="77" t="str">
        <f t="shared" si="357"/>
        <v>Not Completed</v>
      </c>
      <c r="BB525" s="19">
        <f t="shared" si="358"/>
        <v>0</v>
      </c>
      <c r="BC525" s="19">
        <f t="shared" si="359"/>
        <v>0</v>
      </c>
      <c r="BD525" s="19">
        <f t="shared" si="360"/>
        <v>0</v>
      </c>
      <c r="BE525" s="19">
        <f t="shared" si="361"/>
        <v>1</v>
      </c>
      <c r="BF525" s="19">
        <f t="shared" si="362"/>
        <v>0</v>
      </c>
      <c r="BG525" s="19">
        <f t="shared" si="363"/>
        <v>0</v>
      </c>
      <c r="BH525" s="19">
        <f t="shared" si="364"/>
        <v>0</v>
      </c>
      <c r="BI525" s="19">
        <f t="shared" si="365"/>
        <v>0</v>
      </c>
      <c r="BJ525" s="19">
        <f t="shared" si="366"/>
        <v>0</v>
      </c>
      <c r="BK525" s="19">
        <f t="shared" si="367"/>
        <v>0</v>
      </c>
      <c r="BL525" s="19">
        <f t="shared" si="368"/>
        <v>0</v>
      </c>
      <c r="BM525" s="19">
        <f t="shared" si="369"/>
        <v>0</v>
      </c>
      <c r="BN525" s="19">
        <f t="shared" si="370"/>
        <v>1</v>
      </c>
      <c r="BO525" s="19">
        <f t="shared" si="371"/>
        <v>1</v>
      </c>
      <c r="BP525" s="19">
        <f t="shared" si="372"/>
        <v>0</v>
      </c>
      <c r="BQ525" s="19">
        <f t="shared" si="373"/>
        <v>1</v>
      </c>
      <c r="BR525" s="19">
        <f t="shared" si="374"/>
        <v>0</v>
      </c>
      <c r="BS525" s="19">
        <f t="shared" si="375"/>
        <v>0</v>
      </c>
      <c r="BT525" s="19">
        <f t="shared" si="376"/>
        <v>0</v>
      </c>
      <c r="BU525" s="19">
        <f t="shared" si="377"/>
        <v>0</v>
      </c>
      <c r="BV525" s="19">
        <f t="shared" si="378"/>
        <v>0</v>
      </c>
      <c r="BW525" s="19">
        <f t="shared" si="379"/>
        <v>0</v>
      </c>
      <c r="BY525" s="12" t="str">
        <f t="shared" si="380"/>
        <v/>
      </c>
      <c r="BZ525" s="12"/>
      <c r="CA525" s="12" t="str">
        <f t="shared" si="381"/>
        <v/>
      </c>
      <c r="CB525" s="12" t="str">
        <f t="shared" si="382"/>
        <v>PRD_BODY</v>
      </c>
      <c r="CC525" s="12" t="str">
        <f t="shared" si="383"/>
        <v>PRD_BODY</v>
      </c>
    </row>
    <row r="526" spans="1:81" ht="14.25" customHeight="1" x14ac:dyDescent="0.35">
      <c r="A526" s="77" t="str">
        <f t="shared" si="347"/>
        <v>Not Completed</v>
      </c>
      <c r="C526" s="19">
        <f t="shared" si="384"/>
        <v>525</v>
      </c>
      <c r="D526" s="14" t="str">
        <f t="shared" si="348"/>
        <v/>
      </c>
      <c r="E526" s="15"/>
      <c r="F526" s="15"/>
      <c r="G526" s="15"/>
      <c r="H526" s="20" t="str">
        <f t="shared" si="349"/>
        <v/>
      </c>
      <c r="I526" s="15"/>
      <c r="J526" s="15"/>
      <c r="K526" s="65"/>
      <c r="L526" s="65"/>
      <c r="M526" s="15"/>
      <c r="N526" s="15"/>
      <c r="O526" s="15"/>
      <c r="P526" s="16"/>
      <c r="Q526" s="21" t="str">
        <f>IF(ISBLANK(O526)=TRUE,"",VLOOKUP(O526,'validation code'!$X$35:$Y$38,2,0))</f>
        <v/>
      </c>
      <c r="R526" s="84" t="e">
        <f t="shared" si="350"/>
        <v>#VALUE!</v>
      </c>
      <c r="S526" s="16"/>
      <c r="T526" s="83" t="e">
        <f t="shared" si="351"/>
        <v>#VALUE!</v>
      </c>
      <c r="U526" s="66"/>
      <c r="V526" s="66"/>
      <c r="W526" s="66"/>
      <c r="X526" s="66"/>
      <c r="Y526" s="76"/>
      <c r="Z526" s="66"/>
      <c r="AA526" s="76"/>
      <c r="AB526" s="79">
        <f t="shared" si="346"/>
        <v>0</v>
      </c>
      <c r="AC526" s="79">
        <f t="shared" si="346"/>
        <v>0</v>
      </c>
      <c r="AD526" s="79">
        <f t="shared" si="346"/>
        <v>0</v>
      </c>
      <c r="AE526" s="79">
        <f t="shared" si="346"/>
        <v>0</v>
      </c>
      <c r="AF526" s="79">
        <f t="shared" si="346"/>
        <v>0</v>
      </c>
      <c r="AG526" s="79">
        <f t="shared" si="346"/>
        <v>0</v>
      </c>
      <c r="AH526" s="79">
        <f t="shared" si="346"/>
        <v>0</v>
      </c>
      <c r="AI526" s="79">
        <f t="shared" si="346"/>
        <v>0</v>
      </c>
      <c r="AJ526" s="79">
        <f t="shared" si="346"/>
        <v>0</v>
      </c>
      <c r="AK526" s="79">
        <f t="shared" si="346"/>
        <v>0</v>
      </c>
      <c r="AL526" s="79">
        <f t="shared" si="346"/>
        <v>0</v>
      </c>
      <c r="AM526" s="79">
        <f t="shared" si="346"/>
        <v>0</v>
      </c>
      <c r="AN526" s="68" t="e">
        <f t="shared" si="352"/>
        <v>#VALUE!</v>
      </c>
      <c r="AP526" s="77" t="str">
        <f>IF(ISBLANK(F526),"",VLOOKUP(F526,'validation code'!$T$64:$U$120,2,0))</f>
        <v/>
      </c>
      <c r="AQ526" s="77" t="str">
        <f>IF(ISBLANK(F526),"",VLOOKUP(F526,'validation code'!$T$3:$U$59,2,0))</f>
        <v/>
      </c>
      <c r="AR526" s="77" t="str">
        <f>IF(ISBLANK(M526)=TRUE,"",VLOOKUP(M526,'validation code'!$X$48:$Y$49,2,0))</f>
        <v/>
      </c>
      <c r="AS526" s="77" t="str">
        <f>IF(ISBLANK(F526)=TRUE,"",VLOOKUP(F526,'validation code'!$A$22:$B$79,2,0))</f>
        <v/>
      </c>
      <c r="AU526" s="77" t="s">
        <v>40</v>
      </c>
      <c r="AV526" s="77" t="str">
        <f>IF(ISBLANK($B$2)=TRUE,"",VLOOKUP($B$2,'validation code'!$W$54:$X$69,2,0))</f>
        <v>PRB</v>
      </c>
      <c r="AW526" s="77" t="str">
        <f t="shared" si="353"/>
        <v>01</v>
      </c>
      <c r="AX526" s="77" t="str">
        <f t="shared" si="354"/>
        <v/>
      </c>
      <c r="AY526" s="77" t="str">
        <f t="shared" si="355"/>
        <v>0525</v>
      </c>
      <c r="AZ526" s="77" t="str">
        <f t="shared" si="356"/>
        <v>EX-22-PRB-01--0525</v>
      </c>
      <c r="BA526" s="77" t="str">
        <f t="shared" si="357"/>
        <v>Not Completed</v>
      </c>
      <c r="BB526" s="19">
        <f t="shared" si="358"/>
        <v>0</v>
      </c>
      <c r="BC526" s="19">
        <f t="shared" si="359"/>
        <v>0</v>
      </c>
      <c r="BD526" s="19">
        <f t="shared" si="360"/>
        <v>0</v>
      </c>
      <c r="BE526" s="19">
        <f t="shared" si="361"/>
        <v>1</v>
      </c>
      <c r="BF526" s="19">
        <f t="shared" si="362"/>
        <v>0</v>
      </c>
      <c r="BG526" s="19">
        <f t="shared" si="363"/>
        <v>0</v>
      </c>
      <c r="BH526" s="19">
        <f t="shared" si="364"/>
        <v>0</v>
      </c>
      <c r="BI526" s="19">
        <f t="shared" si="365"/>
        <v>0</v>
      </c>
      <c r="BJ526" s="19">
        <f t="shared" si="366"/>
        <v>0</v>
      </c>
      <c r="BK526" s="19">
        <f t="shared" si="367"/>
        <v>0</v>
      </c>
      <c r="BL526" s="19">
        <f t="shared" si="368"/>
        <v>0</v>
      </c>
      <c r="BM526" s="19">
        <f t="shared" si="369"/>
        <v>0</v>
      </c>
      <c r="BN526" s="19">
        <f t="shared" si="370"/>
        <v>1</v>
      </c>
      <c r="BO526" s="19">
        <f t="shared" si="371"/>
        <v>1</v>
      </c>
      <c r="BP526" s="19">
        <f t="shared" si="372"/>
        <v>0</v>
      </c>
      <c r="BQ526" s="19">
        <f t="shared" si="373"/>
        <v>1</v>
      </c>
      <c r="BR526" s="19">
        <f t="shared" si="374"/>
        <v>0</v>
      </c>
      <c r="BS526" s="19">
        <f t="shared" si="375"/>
        <v>0</v>
      </c>
      <c r="BT526" s="19">
        <f t="shared" si="376"/>
        <v>0</v>
      </c>
      <c r="BU526" s="19">
        <f t="shared" si="377"/>
        <v>0</v>
      </c>
      <c r="BV526" s="19">
        <f t="shared" si="378"/>
        <v>0</v>
      </c>
      <c r="BW526" s="19">
        <f t="shared" si="379"/>
        <v>0</v>
      </c>
      <c r="BY526" s="12" t="str">
        <f t="shared" si="380"/>
        <v/>
      </c>
      <c r="BZ526" s="12"/>
      <c r="CA526" s="12" t="str">
        <f t="shared" si="381"/>
        <v/>
      </c>
      <c r="CB526" s="12" t="str">
        <f t="shared" si="382"/>
        <v>PRD_BODY</v>
      </c>
      <c r="CC526" s="12" t="str">
        <f t="shared" si="383"/>
        <v>PRD_BODY</v>
      </c>
    </row>
    <row r="527" spans="1:81" ht="14.25" customHeight="1" x14ac:dyDescent="0.35">
      <c r="A527" s="77" t="str">
        <f t="shared" si="347"/>
        <v>Not Completed</v>
      </c>
      <c r="C527" s="19">
        <f t="shared" si="384"/>
        <v>526</v>
      </c>
      <c r="D527" s="14" t="str">
        <f t="shared" si="348"/>
        <v/>
      </c>
      <c r="E527" s="15"/>
      <c r="F527" s="15"/>
      <c r="G527" s="15"/>
      <c r="H527" s="20" t="str">
        <f t="shared" si="349"/>
        <v/>
      </c>
      <c r="I527" s="15"/>
      <c r="J527" s="15"/>
      <c r="K527" s="65"/>
      <c r="L527" s="65"/>
      <c r="M527" s="15"/>
      <c r="N527" s="15"/>
      <c r="O527" s="15"/>
      <c r="P527" s="16"/>
      <c r="Q527" s="21" t="str">
        <f>IF(ISBLANK(O527)=TRUE,"",VLOOKUP(O527,'validation code'!$X$35:$Y$38,2,0))</f>
        <v/>
      </c>
      <c r="R527" s="84" t="e">
        <f t="shared" si="350"/>
        <v>#VALUE!</v>
      </c>
      <c r="S527" s="16"/>
      <c r="T527" s="83" t="e">
        <f t="shared" si="351"/>
        <v>#VALUE!</v>
      </c>
      <c r="U527" s="66"/>
      <c r="V527" s="66"/>
      <c r="W527" s="66"/>
      <c r="X527" s="66"/>
      <c r="Y527" s="76"/>
      <c r="Z527" s="66"/>
      <c r="AA527" s="76"/>
      <c r="AB527" s="79">
        <f t="shared" si="346"/>
        <v>0</v>
      </c>
      <c r="AC527" s="79">
        <f t="shared" si="346"/>
        <v>0</v>
      </c>
      <c r="AD527" s="79">
        <f t="shared" si="346"/>
        <v>0</v>
      </c>
      <c r="AE527" s="79">
        <f t="shared" si="346"/>
        <v>0</v>
      </c>
      <c r="AF527" s="79">
        <f t="shared" si="346"/>
        <v>0</v>
      </c>
      <c r="AG527" s="79">
        <f t="shared" si="346"/>
        <v>0</v>
      </c>
      <c r="AH527" s="79">
        <f t="shared" si="346"/>
        <v>0</v>
      </c>
      <c r="AI527" s="79">
        <f t="shared" si="346"/>
        <v>0</v>
      </c>
      <c r="AJ527" s="79">
        <f t="shared" si="346"/>
        <v>0</v>
      </c>
      <c r="AK527" s="79">
        <f t="shared" si="346"/>
        <v>0</v>
      </c>
      <c r="AL527" s="79">
        <f t="shared" si="346"/>
        <v>0</v>
      </c>
      <c r="AM527" s="79">
        <f t="shared" si="346"/>
        <v>0</v>
      </c>
      <c r="AN527" s="68" t="e">
        <f t="shared" si="352"/>
        <v>#VALUE!</v>
      </c>
      <c r="AP527" s="77" t="str">
        <f>IF(ISBLANK(F527),"",VLOOKUP(F527,'validation code'!$T$64:$U$120,2,0))</f>
        <v/>
      </c>
      <c r="AQ527" s="77" t="str">
        <f>IF(ISBLANK(F527),"",VLOOKUP(F527,'validation code'!$T$3:$U$59,2,0))</f>
        <v/>
      </c>
      <c r="AR527" s="77" t="str">
        <f>IF(ISBLANK(M527)=TRUE,"",VLOOKUP(M527,'validation code'!$X$48:$Y$49,2,0))</f>
        <v/>
      </c>
      <c r="AS527" s="77" t="str">
        <f>IF(ISBLANK(F527)=TRUE,"",VLOOKUP(F527,'validation code'!$A$22:$B$79,2,0))</f>
        <v/>
      </c>
      <c r="AU527" s="77" t="s">
        <v>40</v>
      </c>
      <c r="AV527" s="77" t="str">
        <f>IF(ISBLANK($B$2)=TRUE,"",VLOOKUP($B$2,'validation code'!$W$54:$X$69,2,0))</f>
        <v>PRB</v>
      </c>
      <c r="AW527" s="77" t="str">
        <f t="shared" si="353"/>
        <v>01</v>
      </c>
      <c r="AX527" s="77" t="str">
        <f t="shared" si="354"/>
        <v/>
      </c>
      <c r="AY527" s="77" t="str">
        <f t="shared" si="355"/>
        <v>0526</v>
      </c>
      <c r="AZ527" s="77" t="str">
        <f t="shared" si="356"/>
        <v>EX-22-PRB-01--0526</v>
      </c>
      <c r="BA527" s="77" t="str">
        <f t="shared" si="357"/>
        <v>Not Completed</v>
      </c>
      <c r="BB527" s="19">
        <f t="shared" si="358"/>
        <v>0</v>
      </c>
      <c r="BC527" s="19">
        <f t="shared" si="359"/>
        <v>0</v>
      </c>
      <c r="BD527" s="19">
        <f t="shared" si="360"/>
        <v>0</v>
      </c>
      <c r="BE527" s="19">
        <f t="shared" si="361"/>
        <v>1</v>
      </c>
      <c r="BF527" s="19">
        <f t="shared" si="362"/>
        <v>0</v>
      </c>
      <c r="BG527" s="19">
        <f t="shared" si="363"/>
        <v>0</v>
      </c>
      <c r="BH527" s="19">
        <f t="shared" si="364"/>
        <v>0</v>
      </c>
      <c r="BI527" s="19">
        <f t="shared" si="365"/>
        <v>0</v>
      </c>
      <c r="BJ527" s="19">
        <f t="shared" si="366"/>
        <v>0</v>
      </c>
      <c r="BK527" s="19">
        <f t="shared" si="367"/>
        <v>0</v>
      </c>
      <c r="BL527" s="19">
        <f t="shared" si="368"/>
        <v>0</v>
      </c>
      <c r="BM527" s="19">
        <f t="shared" si="369"/>
        <v>0</v>
      </c>
      <c r="BN527" s="19">
        <f t="shared" si="370"/>
        <v>1</v>
      </c>
      <c r="BO527" s="19">
        <f t="shared" si="371"/>
        <v>1</v>
      </c>
      <c r="BP527" s="19">
        <f t="shared" si="372"/>
        <v>0</v>
      </c>
      <c r="BQ527" s="19">
        <f t="shared" si="373"/>
        <v>1</v>
      </c>
      <c r="BR527" s="19">
        <f t="shared" si="374"/>
        <v>0</v>
      </c>
      <c r="BS527" s="19">
        <f t="shared" si="375"/>
        <v>0</v>
      </c>
      <c r="BT527" s="19">
        <f t="shared" si="376"/>
        <v>0</v>
      </c>
      <c r="BU527" s="19">
        <f t="shared" si="377"/>
        <v>0</v>
      </c>
      <c r="BV527" s="19">
        <f t="shared" si="378"/>
        <v>0</v>
      </c>
      <c r="BW527" s="19">
        <f t="shared" si="379"/>
        <v>0</v>
      </c>
      <c r="BY527" s="12" t="str">
        <f t="shared" si="380"/>
        <v/>
      </c>
      <c r="BZ527" s="12"/>
      <c r="CA527" s="12" t="str">
        <f t="shared" si="381"/>
        <v/>
      </c>
      <c r="CB527" s="12" t="str">
        <f t="shared" si="382"/>
        <v>PRD_BODY</v>
      </c>
      <c r="CC527" s="12" t="str">
        <f t="shared" si="383"/>
        <v>PRD_BODY</v>
      </c>
    </row>
    <row r="528" spans="1:81" ht="14.25" customHeight="1" x14ac:dyDescent="0.35">
      <c r="A528" s="77" t="str">
        <f t="shared" si="347"/>
        <v>Not Completed</v>
      </c>
      <c r="C528" s="19">
        <f t="shared" si="384"/>
        <v>527</v>
      </c>
      <c r="D528" s="14" t="str">
        <f t="shared" si="348"/>
        <v/>
      </c>
      <c r="E528" s="15"/>
      <c r="F528" s="15"/>
      <c r="G528" s="15"/>
      <c r="H528" s="20" t="str">
        <f t="shared" si="349"/>
        <v/>
      </c>
      <c r="I528" s="15"/>
      <c r="J528" s="15"/>
      <c r="K528" s="65"/>
      <c r="L528" s="65"/>
      <c r="M528" s="15"/>
      <c r="N528" s="15"/>
      <c r="O528" s="15"/>
      <c r="P528" s="16"/>
      <c r="Q528" s="21" t="str">
        <f>IF(ISBLANK(O528)=TRUE,"",VLOOKUP(O528,'validation code'!$X$35:$Y$38,2,0))</f>
        <v/>
      </c>
      <c r="R528" s="84" t="e">
        <f t="shared" si="350"/>
        <v>#VALUE!</v>
      </c>
      <c r="S528" s="16"/>
      <c r="T528" s="83" t="e">
        <f t="shared" si="351"/>
        <v>#VALUE!</v>
      </c>
      <c r="U528" s="66"/>
      <c r="V528" s="66"/>
      <c r="W528" s="66"/>
      <c r="X528" s="66"/>
      <c r="Y528" s="76"/>
      <c r="Z528" s="66"/>
      <c r="AA528" s="76"/>
      <c r="AB528" s="79">
        <f t="shared" si="346"/>
        <v>0</v>
      </c>
      <c r="AC528" s="79">
        <f t="shared" si="346"/>
        <v>0</v>
      </c>
      <c r="AD528" s="79">
        <f t="shared" si="346"/>
        <v>0</v>
      </c>
      <c r="AE528" s="79">
        <f t="shared" si="346"/>
        <v>0</v>
      </c>
      <c r="AF528" s="79">
        <f t="shared" si="346"/>
        <v>0</v>
      </c>
      <c r="AG528" s="79">
        <f t="shared" si="346"/>
        <v>0</v>
      </c>
      <c r="AH528" s="79">
        <f t="shared" si="346"/>
        <v>0</v>
      </c>
      <c r="AI528" s="79">
        <f t="shared" si="346"/>
        <v>0</v>
      </c>
      <c r="AJ528" s="79">
        <f t="shared" si="346"/>
        <v>0</v>
      </c>
      <c r="AK528" s="79">
        <f t="shared" si="346"/>
        <v>0</v>
      </c>
      <c r="AL528" s="79">
        <f t="shared" si="346"/>
        <v>0</v>
      </c>
      <c r="AM528" s="79">
        <f t="shared" si="346"/>
        <v>0</v>
      </c>
      <c r="AN528" s="68" t="e">
        <f t="shared" si="352"/>
        <v>#VALUE!</v>
      </c>
      <c r="AP528" s="77" t="str">
        <f>IF(ISBLANK(F528),"",VLOOKUP(F528,'validation code'!$T$64:$U$120,2,0))</f>
        <v/>
      </c>
      <c r="AQ528" s="77" t="str">
        <f>IF(ISBLANK(F528),"",VLOOKUP(F528,'validation code'!$T$3:$U$59,2,0))</f>
        <v/>
      </c>
      <c r="AR528" s="77" t="str">
        <f>IF(ISBLANK(M528)=TRUE,"",VLOOKUP(M528,'validation code'!$X$48:$Y$49,2,0))</f>
        <v/>
      </c>
      <c r="AS528" s="77" t="str">
        <f>IF(ISBLANK(F528)=TRUE,"",VLOOKUP(F528,'validation code'!$A$22:$B$79,2,0))</f>
        <v/>
      </c>
      <c r="AU528" s="77" t="s">
        <v>40</v>
      </c>
      <c r="AV528" s="77" t="str">
        <f>IF(ISBLANK($B$2)=TRUE,"",VLOOKUP($B$2,'validation code'!$W$54:$X$69,2,0))</f>
        <v>PRB</v>
      </c>
      <c r="AW528" s="77" t="str">
        <f t="shared" si="353"/>
        <v>01</v>
      </c>
      <c r="AX528" s="77" t="str">
        <f t="shared" si="354"/>
        <v/>
      </c>
      <c r="AY528" s="77" t="str">
        <f t="shared" si="355"/>
        <v>0527</v>
      </c>
      <c r="AZ528" s="77" t="str">
        <f t="shared" si="356"/>
        <v>EX-22-PRB-01--0527</v>
      </c>
      <c r="BA528" s="77" t="str">
        <f t="shared" si="357"/>
        <v>Not Completed</v>
      </c>
      <c r="BB528" s="19">
        <f t="shared" si="358"/>
        <v>0</v>
      </c>
      <c r="BC528" s="19">
        <f t="shared" si="359"/>
        <v>0</v>
      </c>
      <c r="BD528" s="19">
        <f t="shared" si="360"/>
        <v>0</v>
      </c>
      <c r="BE528" s="19">
        <f t="shared" si="361"/>
        <v>1</v>
      </c>
      <c r="BF528" s="19">
        <f t="shared" si="362"/>
        <v>0</v>
      </c>
      <c r="BG528" s="19">
        <f t="shared" si="363"/>
        <v>0</v>
      </c>
      <c r="BH528" s="19">
        <f t="shared" si="364"/>
        <v>0</v>
      </c>
      <c r="BI528" s="19">
        <f t="shared" si="365"/>
        <v>0</v>
      </c>
      <c r="BJ528" s="19">
        <f t="shared" si="366"/>
        <v>0</v>
      </c>
      <c r="BK528" s="19">
        <f t="shared" si="367"/>
        <v>0</v>
      </c>
      <c r="BL528" s="19">
        <f t="shared" si="368"/>
        <v>0</v>
      </c>
      <c r="BM528" s="19">
        <f t="shared" si="369"/>
        <v>0</v>
      </c>
      <c r="BN528" s="19">
        <f t="shared" si="370"/>
        <v>1</v>
      </c>
      <c r="BO528" s="19">
        <f t="shared" si="371"/>
        <v>1</v>
      </c>
      <c r="BP528" s="19">
        <f t="shared" si="372"/>
        <v>0</v>
      </c>
      <c r="BQ528" s="19">
        <f t="shared" si="373"/>
        <v>1</v>
      </c>
      <c r="BR528" s="19">
        <f t="shared" si="374"/>
        <v>0</v>
      </c>
      <c r="BS528" s="19">
        <f t="shared" si="375"/>
        <v>0</v>
      </c>
      <c r="BT528" s="19">
        <f t="shared" si="376"/>
        <v>0</v>
      </c>
      <c r="BU528" s="19">
        <f t="shared" si="377"/>
        <v>0</v>
      </c>
      <c r="BV528" s="19">
        <f t="shared" si="378"/>
        <v>0</v>
      </c>
      <c r="BW528" s="19">
        <f t="shared" si="379"/>
        <v>0</v>
      </c>
      <c r="BY528" s="12" t="str">
        <f t="shared" si="380"/>
        <v/>
      </c>
      <c r="BZ528" s="12"/>
      <c r="CA528" s="12" t="str">
        <f t="shared" si="381"/>
        <v/>
      </c>
      <c r="CB528" s="12" t="str">
        <f t="shared" si="382"/>
        <v>PRD_BODY</v>
      </c>
      <c r="CC528" s="12" t="str">
        <f t="shared" si="383"/>
        <v>PRD_BODY</v>
      </c>
    </row>
    <row r="529" spans="1:81" ht="14.25" customHeight="1" x14ac:dyDescent="0.35">
      <c r="A529" s="77" t="str">
        <f t="shared" si="347"/>
        <v>Not Completed</v>
      </c>
      <c r="C529" s="19">
        <f t="shared" si="384"/>
        <v>528</v>
      </c>
      <c r="D529" s="14" t="str">
        <f t="shared" si="348"/>
        <v/>
      </c>
      <c r="E529" s="15"/>
      <c r="F529" s="15"/>
      <c r="G529" s="15"/>
      <c r="H529" s="20" t="str">
        <f t="shared" si="349"/>
        <v/>
      </c>
      <c r="I529" s="15"/>
      <c r="J529" s="15"/>
      <c r="K529" s="65"/>
      <c r="L529" s="65"/>
      <c r="M529" s="15"/>
      <c r="N529" s="15"/>
      <c r="O529" s="15"/>
      <c r="P529" s="16"/>
      <c r="Q529" s="21" t="str">
        <f>IF(ISBLANK(O529)=TRUE,"",VLOOKUP(O529,'validation code'!$X$35:$Y$38,2,0))</f>
        <v/>
      </c>
      <c r="R529" s="84" t="e">
        <f t="shared" si="350"/>
        <v>#VALUE!</v>
      </c>
      <c r="S529" s="16"/>
      <c r="T529" s="83" t="e">
        <f t="shared" si="351"/>
        <v>#VALUE!</v>
      </c>
      <c r="U529" s="66"/>
      <c r="V529" s="66"/>
      <c r="W529" s="66"/>
      <c r="X529" s="66"/>
      <c r="Y529" s="76"/>
      <c r="Z529" s="66"/>
      <c r="AA529" s="76"/>
      <c r="AB529" s="79">
        <f t="shared" si="346"/>
        <v>0</v>
      </c>
      <c r="AC529" s="79">
        <f t="shared" si="346"/>
        <v>0</v>
      </c>
      <c r="AD529" s="79">
        <f t="shared" si="346"/>
        <v>0</v>
      </c>
      <c r="AE529" s="79">
        <f t="shared" si="346"/>
        <v>0</v>
      </c>
      <c r="AF529" s="79">
        <f t="shared" si="346"/>
        <v>0</v>
      </c>
      <c r="AG529" s="79">
        <f t="shared" si="346"/>
        <v>0</v>
      </c>
      <c r="AH529" s="79">
        <f t="shared" si="346"/>
        <v>0</v>
      </c>
      <c r="AI529" s="79">
        <f t="shared" si="346"/>
        <v>0</v>
      </c>
      <c r="AJ529" s="79">
        <f t="shared" si="346"/>
        <v>0</v>
      </c>
      <c r="AK529" s="79">
        <f t="shared" si="346"/>
        <v>0</v>
      </c>
      <c r="AL529" s="79">
        <f t="shared" si="346"/>
        <v>0</v>
      </c>
      <c r="AM529" s="79">
        <f t="shared" si="346"/>
        <v>0</v>
      </c>
      <c r="AN529" s="68" t="e">
        <f t="shared" si="352"/>
        <v>#VALUE!</v>
      </c>
      <c r="AP529" s="77" t="str">
        <f>IF(ISBLANK(F529),"",VLOOKUP(F529,'validation code'!$T$64:$U$120,2,0))</f>
        <v/>
      </c>
      <c r="AQ529" s="77" t="str">
        <f>IF(ISBLANK(F529),"",VLOOKUP(F529,'validation code'!$T$3:$U$59,2,0))</f>
        <v/>
      </c>
      <c r="AR529" s="77" t="str">
        <f>IF(ISBLANK(M529)=TRUE,"",VLOOKUP(M529,'validation code'!$X$48:$Y$49,2,0))</f>
        <v/>
      </c>
      <c r="AS529" s="77" t="str">
        <f>IF(ISBLANK(F529)=TRUE,"",VLOOKUP(F529,'validation code'!$A$22:$B$79,2,0))</f>
        <v/>
      </c>
      <c r="AU529" s="77" t="s">
        <v>40</v>
      </c>
      <c r="AV529" s="77" t="str">
        <f>IF(ISBLANK($B$2)=TRUE,"",VLOOKUP($B$2,'validation code'!$W$54:$X$69,2,0))</f>
        <v>PRB</v>
      </c>
      <c r="AW529" s="77" t="str">
        <f t="shared" si="353"/>
        <v>01</v>
      </c>
      <c r="AX529" s="77" t="str">
        <f t="shared" si="354"/>
        <v/>
      </c>
      <c r="AY529" s="77" t="str">
        <f t="shared" si="355"/>
        <v>0528</v>
      </c>
      <c r="AZ529" s="77" t="str">
        <f t="shared" si="356"/>
        <v>EX-22-PRB-01--0528</v>
      </c>
      <c r="BA529" s="77" t="str">
        <f t="shared" si="357"/>
        <v>Not Completed</v>
      </c>
      <c r="BB529" s="19">
        <f t="shared" si="358"/>
        <v>0</v>
      </c>
      <c r="BC529" s="19">
        <f t="shared" si="359"/>
        <v>0</v>
      </c>
      <c r="BD529" s="19">
        <f t="shared" si="360"/>
        <v>0</v>
      </c>
      <c r="BE529" s="19">
        <f t="shared" si="361"/>
        <v>1</v>
      </c>
      <c r="BF529" s="19">
        <f t="shared" si="362"/>
        <v>0</v>
      </c>
      <c r="BG529" s="19">
        <f t="shared" si="363"/>
        <v>0</v>
      </c>
      <c r="BH529" s="19">
        <f t="shared" si="364"/>
        <v>0</v>
      </c>
      <c r="BI529" s="19">
        <f t="shared" si="365"/>
        <v>0</v>
      </c>
      <c r="BJ529" s="19">
        <f t="shared" si="366"/>
        <v>0</v>
      </c>
      <c r="BK529" s="19">
        <f t="shared" si="367"/>
        <v>0</v>
      </c>
      <c r="BL529" s="19">
        <f t="shared" si="368"/>
        <v>0</v>
      </c>
      <c r="BM529" s="19">
        <f t="shared" si="369"/>
        <v>0</v>
      </c>
      <c r="BN529" s="19">
        <f t="shared" si="370"/>
        <v>1</v>
      </c>
      <c r="BO529" s="19">
        <f t="shared" si="371"/>
        <v>1</v>
      </c>
      <c r="BP529" s="19">
        <f t="shared" si="372"/>
        <v>0</v>
      </c>
      <c r="BQ529" s="19">
        <f t="shared" si="373"/>
        <v>1</v>
      </c>
      <c r="BR529" s="19">
        <f t="shared" si="374"/>
        <v>0</v>
      </c>
      <c r="BS529" s="19">
        <f t="shared" si="375"/>
        <v>0</v>
      </c>
      <c r="BT529" s="19">
        <f t="shared" si="376"/>
        <v>0</v>
      </c>
      <c r="BU529" s="19">
        <f t="shared" si="377"/>
        <v>0</v>
      </c>
      <c r="BV529" s="19">
        <f t="shared" si="378"/>
        <v>0</v>
      </c>
      <c r="BW529" s="19">
        <f t="shared" si="379"/>
        <v>0</v>
      </c>
      <c r="BY529" s="12" t="str">
        <f t="shared" si="380"/>
        <v/>
      </c>
      <c r="BZ529" s="12"/>
      <c r="CA529" s="12" t="str">
        <f t="shared" si="381"/>
        <v/>
      </c>
      <c r="CB529" s="12" t="str">
        <f t="shared" si="382"/>
        <v>PRD_BODY</v>
      </c>
      <c r="CC529" s="12" t="str">
        <f t="shared" si="383"/>
        <v>PRD_BODY</v>
      </c>
    </row>
    <row r="530" spans="1:81" ht="14.25" customHeight="1" x14ac:dyDescent="0.35">
      <c r="A530" s="77" t="str">
        <f t="shared" si="347"/>
        <v>Not Completed</v>
      </c>
      <c r="C530" s="19">
        <f t="shared" si="384"/>
        <v>529</v>
      </c>
      <c r="D530" s="14" t="str">
        <f t="shared" si="348"/>
        <v/>
      </c>
      <c r="E530" s="15"/>
      <c r="F530" s="15"/>
      <c r="G530" s="15"/>
      <c r="H530" s="20" t="str">
        <f t="shared" si="349"/>
        <v/>
      </c>
      <c r="I530" s="15"/>
      <c r="J530" s="15"/>
      <c r="K530" s="65"/>
      <c r="L530" s="65"/>
      <c r="M530" s="15"/>
      <c r="N530" s="15"/>
      <c r="O530" s="15"/>
      <c r="P530" s="16"/>
      <c r="Q530" s="21" t="str">
        <f>IF(ISBLANK(O530)=TRUE,"",VLOOKUP(O530,'validation code'!$X$35:$Y$38,2,0))</f>
        <v/>
      </c>
      <c r="R530" s="84" t="e">
        <f t="shared" si="350"/>
        <v>#VALUE!</v>
      </c>
      <c r="S530" s="16"/>
      <c r="T530" s="83" t="e">
        <f t="shared" si="351"/>
        <v>#VALUE!</v>
      </c>
      <c r="U530" s="66"/>
      <c r="V530" s="66"/>
      <c r="W530" s="66"/>
      <c r="X530" s="66"/>
      <c r="Y530" s="76"/>
      <c r="Z530" s="66"/>
      <c r="AA530" s="76"/>
      <c r="AB530" s="79">
        <f t="shared" si="346"/>
        <v>0</v>
      </c>
      <c r="AC530" s="79">
        <f t="shared" si="346"/>
        <v>0</v>
      </c>
      <c r="AD530" s="79">
        <f t="shared" si="346"/>
        <v>0</v>
      </c>
      <c r="AE530" s="79">
        <f t="shared" si="346"/>
        <v>0</v>
      </c>
      <c r="AF530" s="79">
        <f t="shared" si="346"/>
        <v>0</v>
      </c>
      <c r="AG530" s="79">
        <f t="shared" si="346"/>
        <v>0</v>
      </c>
      <c r="AH530" s="79">
        <f t="shared" si="346"/>
        <v>0</v>
      </c>
      <c r="AI530" s="79">
        <f t="shared" si="346"/>
        <v>0</v>
      </c>
      <c r="AJ530" s="79">
        <f t="shared" si="346"/>
        <v>0</v>
      </c>
      <c r="AK530" s="79">
        <f t="shared" si="346"/>
        <v>0</v>
      </c>
      <c r="AL530" s="79">
        <f t="shared" si="346"/>
        <v>0</v>
      </c>
      <c r="AM530" s="79">
        <f t="shared" si="346"/>
        <v>0</v>
      </c>
      <c r="AN530" s="68" t="e">
        <f t="shared" si="352"/>
        <v>#VALUE!</v>
      </c>
      <c r="AP530" s="77" t="str">
        <f>IF(ISBLANK(F530),"",VLOOKUP(F530,'validation code'!$T$64:$U$120,2,0))</f>
        <v/>
      </c>
      <c r="AQ530" s="77" t="str">
        <f>IF(ISBLANK(F530),"",VLOOKUP(F530,'validation code'!$T$3:$U$59,2,0))</f>
        <v/>
      </c>
      <c r="AR530" s="77" t="str">
        <f>IF(ISBLANK(M530)=TRUE,"",VLOOKUP(M530,'validation code'!$X$48:$Y$49,2,0))</f>
        <v/>
      </c>
      <c r="AS530" s="77" t="str">
        <f>IF(ISBLANK(F530)=TRUE,"",VLOOKUP(F530,'validation code'!$A$22:$B$79,2,0))</f>
        <v/>
      </c>
      <c r="AU530" s="77" t="s">
        <v>40</v>
      </c>
      <c r="AV530" s="77" t="str">
        <f>IF(ISBLANK($B$2)=TRUE,"",VLOOKUP($B$2,'validation code'!$W$54:$X$69,2,0))</f>
        <v>PRB</v>
      </c>
      <c r="AW530" s="77" t="str">
        <f t="shared" si="353"/>
        <v>01</v>
      </c>
      <c r="AX530" s="77" t="str">
        <f t="shared" si="354"/>
        <v/>
      </c>
      <c r="AY530" s="77" t="str">
        <f t="shared" si="355"/>
        <v>0529</v>
      </c>
      <c r="AZ530" s="77" t="str">
        <f t="shared" si="356"/>
        <v>EX-22-PRB-01--0529</v>
      </c>
      <c r="BA530" s="77" t="str">
        <f t="shared" si="357"/>
        <v>Not Completed</v>
      </c>
      <c r="BB530" s="19">
        <f t="shared" si="358"/>
        <v>0</v>
      </c>
      <c r="BC530" s="19">
        <f t="shared" si="359"/>
        <v>0</v>
      </c>
      <c r="BD530" s="19">
        <f t="shared" si="360"/>
        <v>0</v>
      </c>
      <c r="BE530" s="19">
        <f t="shared" si="361"/>
        <v>1</v>
      </c>
      <c r="BF530" s="19">
        <f t="shared" si="362"/>
        <v>0</v>
      </c>
      <c r="BG530" s="19">
        <f t="shared" si="363"/>
        <v>0</v>
      </c>
      <c r="BH530" s="19">
        <f t="shared" si="364"/>
        <v>0</v>
      </c>
      <c r="BI530" s="19">
        <f t="shared" si="365"/>
        <v>0</v>
      </c>
      <c r="BJ530" s="19">
        <f t="shared" si="366"/>
        <v>0</v>
      </c>
      <c r="BK530" s="19">
        <f t="shared" si="367"/>
        <v>0</v>
      </c>
      <c r="BL530" s="19">
        <f t="shared" si="368"/>
        <v>0</v>
      </c>
      <c r="BM530" s="19">
        <f t="shared" si="369"/>
        <v>0</v>
      </c>
      <c r="BN530" s="19">
        <f t="shared" si="370"/>
        <v>1</v>
      </c>
      <c r="BO530" s="19">
        <f t="shared" si="371"/>
        <v>1</v>
      </c>
      <c r="BP530" s="19">
        <f t="shared" si="372"/>
        <v>0</v>
      </c>
      <c r="BQ530" s="19">
        <f t="shared" si="373"/>
        <v>1</v>
      </c>
      <c r="BR530" s="19">
        <f t="shared" si="374"/>
        <v>0</v>
      </c>
      <c r="BS530" s="19">
        <f t="shared" si="375"/>
        <v>0</v>
      </c>
      <c r="BT530" s="19">
        <f t="shared" si="376"/>
        <v>0</v>
      </c>
      <c r="BU530" s="19">
        <f t="shared" si="377"/>
        <v>0</v>
      </c>
      <c r="BV530" s="19">
        <f t="shared" si="378"/>
        <v>0</v>
      </c>
      <c r="BW530" s="19">
        <f t="shared" si="379"/>
        <v>0</v>
      </c>
      <c r="BY530" s="12" t="str">
        <f t="shared" si="380"/>
        <v/>
      </c>
      <c r="BZ530" s="12"/>
      <c r="CA530" s="12" t="str">
        <f t="shared" si="381"/>
        <v/>
      </c>
      <c r="CB530" s="12" t="str">
        <f t="shared" si="382"/>
        <v>PRD_BODY</v>
      </c>
      <c r="CC530" s="12" t="str">
        <f t="shared" si="383"/>
        <v>PRD_BODY</v>
      </c>
    </row>
    <row r="531" spans="1:81" ht="14.25" customHeight="1" x14ac:dyDescent="0.35">
      <c r="A531" s="77" t="str">
        <f t="shared" si="347"/>
        <v>Not Completed</v>
      </c>
      <c r="C531" s="19">
        <f t="shared" si="384"/>
        <v>530</v>
      </c>
      <c r="D531" s="14" t="str">
        <f t="shared" si="348"/>
        <v/>
      </c>
      <c r="E531" s="15"/>
      <c r="F531" s="15"/>
      <c r="G531" s="15"/>
      <c r="H531" s="20" t="str">
        <f t="shared" si="349"/>
        <v/>
      </c>
      <c r="I531" s="15"/>
      <c r="J531" s="15"/>
      <c r="K531" s="65"/>
      <c r="L531" s="65"/>
      <c r="M531" s="15"/>
      <c r="N531" s="15"/>
      <c r="O531" s="15"/>
      <c r="P531" s="16"/>
      <c r="Q531" s="21" t="str">
        <f>IF(ISBLANK(O531)=TRUE,"",VLOOKUP(O531,'validation code'!$X$35:$Y$38,2,0))</f>
        <v/>
      </c>
      <c r="R531" s="84" t="e">
        <f t="shared" si="350"/>
        <v>#VALUE!</v>
      </c>
      <c r="S531" s="16"/>
      <c r="T531" s="83" t="e">
        <f t="shared" si="351"/>
        <v>#VALUE!</v>
      </c>
      <c r="U531" s="66"/>
      <c r="V531" s="66"/>
      <c r="W531" s="66"/>
      <c r="X531" s="66"/>
      <c r="Y531" s="76"/>
      <c r="Z531" s="66"/>
      <c r="AA531" s="76"/>
      <c r="AB531" s="79">
        <f t="shared" si="346"/>
        <v>0</v>
      </c>
      <c r="AC531" s="79">
        <f t="shared" si="346"/>
        <v>0</v>
      </c>
      <c r="AD531" s="79">
        <f t="shared" si="346"/>
        <v>0</v>
      </c>
      <c r="AE531" s="79">
        <f t="shared" si="346"/>
        <v>0</v>
      </c>
      <c r="AF531" s="79">
        <f t="shared" si="346"/>
        <v>0</v>
      </c>
      <c r="AG531" s="79">
        <f t="shared" si="346"/>
        <v>0</v>
      </c>
      <c r="AH531" s="79">
        <f t="shared" si="346"/>
        <v>0</v>
      </c>
      <c r="AI531" s="79">
        <f t="shared" si="346"/>
        <v>0</v>
      </c>
      <c r="AJ531" s="79">
        <f t="shared" si="346"/>
        <v>0</v>
      </c>
      <c r="AK531" s="79">
        <f t="shared" si="346"/>
        <v>0</v>
      </c>
      <c r="AL531" s="79">
        <f t="shared" si="346"/>
        <v>0</v>
      </c>
      <c r="AM531" s="79">
        <f t="shared" si="346"/>
        <v>0</v>
      </c>
      <c r="AN531" s="68" t="e">
        <f t="shared" si="352"/>
        <v>#VALUE!</v>
      </c>
      <c r="AP531" s="77" t="str">
        <f>IF(ISBLANK(F531),"",VLOOKUP(F531,'validation code'!$T$64:$U$120,2,0))</f>
        <v/>
      </c>
      <c r="AQ531" s="77" t="str">
        <f>IF(ISBLANK(F531),"",VLOOKUP(F531,'validation code'!$T$3:$U$59,2,0))</f>
        <v/>
      </c>
      <c r="AR531" s="77" t="str">
        <f>IF(ISBLANK(M531)=TRUE,"",VLOOKUP(M531,'validation code'!$X$48:$Y$49,2,0))</f>
        <v/>
      </c>
      <c r="AS531" s="77" t="str">
        <f>IF(ISBLANK(F531)=TRUE,"",VLOOKUP(F531,'validation code'!$A$22:$B$79,2,0))</f>
        <v/>
      </c>
      <c r="AU531" s="77" t="s">
        <v>40</v>
      </c>
      <c r="AV531" s="77" t="str">
        <f>IF(ISBLANK($B$2)=TRUE,"",VLOOKUP($B$2,'validation code'!$W$54:$X$69,2,0))</f>
        <v>PRB</v>
      </c>
      <c r="AW531" s="77" t="str">
        <f t="shared" si="353"/>
        <v>01</v>
      </c>
      <c r="AX531" s="77" t="str">
        <f t="shared" si="354"/>
        <v/>
      </c>
      <c r="AY531" s="77" t="str">
        <f t="shared" si="355"/>
        <v>0530</v>
      </c>
      <c r="AZ531" s="77" t="str">
        <f t="shared" si="356"/>
        <v>EX-22-PRB-01--0530</v>
      </c>
      <c r="BA531" s="77" t="str">
        <f t="shared" si="357"/>
        <v>Not Completed</v>
      </c>
      <c r="BB531" s="19">
        <f t="shared" si="358"/>
        <v>0</v>
      </c>
      <c r="BC531" s="19">
        <f t="shared" si="359"/>
        <v>0</v>
      </c>
      <c r="BD531" s="19">
        <f t="shared" si="360"/>
        <v>0</v>
      </c>
      <c r="BE531" s="19">
        <f t="shared" si="361"/>
        <v>1</v>
      </c>
      <c r="BF531" s="19">
        <f t="shared" si="362"/>
        <v>0</v>
      </c>
      <c r="BG531" s="19">
        <f t="shared" si="363"/>
        <v>0</v>
      </c>
      <c r="BH531" s="19">
        <f t="shared" si="364"/>
        <v>0</v>
      </c>
      <c r="BI531" s="19">
        <f t="shared" si="365"/>
        <v>0</v>
      </c>
      <c r="BJ531" s="19">
        <f t="shared" si="366"/>
        <v>0</v>
      </c>
      <c r="BK531" s="19">
        <f t="shared" si="367"/>
        <v>0</v>
      </c>
      <c r="BL531" s="19">
        <f t="shared" si="368"/>
        <v>0</v>
      </c>
      <c r="BM531" s="19">
        <f t="shared" si="369"/>
        <v>0</v>
      </c>
      <c r="BN531" s="19">
        <f t="shared" si="370"/>
        <v>1</v>
      </c>
      <c r="BO531" s="19">
        <f t="shared" si="371"/>
        <v>1</v>
      </c>
      <c r="BP531" s="19">
        <f t="shared" si="372"/>
        <v>0</v>
      </c>
      <c r="BQ531" s="19">
        <f t="shared" si="373"/>
        <v>1</v>
      </c>
      <c r="BR531" s="19">
        <f t="shared" si="374"/>
        <v>0</v>
      </c>
      <c r="BS531" s="19">
        <f t="shared" si="375"/>
        <v>0</v>
      </c>
      <c r="BT531" s="19">
        <f t="shared" si="376"/>
        <v>0</v>
      </c>
      <c r="BU531" s="19">
        <f t="shared" si="377"/>
        <v>0</v>
      </c>
      <c r="BV531" s="19">
        <f t="shared" si="378"/>
        <v>0</v>
      </c>
      <c r="BW531" s="19">
        <f t="shared" si="379"/>
        <v>0</v>
      </c>
      <c r="BY531" s="12" t="str">
        <f t="shared" si="380"/>
        <v/>
      </c>
      <c r="BZ531" s="12"/>
      <c r="CA531" s="12" t="str">
        <f t="shared" si="381"/>
        <v/>
      </c>
      <c r="CB531" s="12" t="str">
        <f t="shared" si="382"/>
        <v>PRD_BODY</v>
      </c>
      <c r="CC531" s="12" t="str">
        <f t="shared" si="383"/>
        <v>PRD_BODY</v>
      </c>
    </row>
    <row r="532" spans="1:81" ht="14.25" customHeight="1" x14ac:dyDescent="0.35">
      <c r="A532" s="77" t="str">
        <f t="shared" si="347"/>
        <v>Not Completed</v>
      </c>
      <c r="C532" s="19">
        <f t="shared" si="384"/>
        <v>531</v>
      </c>
      <c r="D532" s="14" t="str">
        <f t="shared" si="348"/>
        <v/>
      </c>
      <c r="E532" s="15"/>
      <c r="F532" s="15"/>
      <c r="G532" s="15"/>
      <c r="H532" s="20" t="str">
        <f t="shared" si="349"/>
        <v/>
      </c>
      <c r="I532" s="15"/>
      <c r="J532" s="15"/>
      <c r="K532" s="65"/>
      <c r="L532" s="65"/>
      <c r="M532" s="15"/>
      <c r="N532" s="15"/>
      <c r="O532" s="15"/>
      <c r="P532" s="16"/>
      <c r="Q532" s="21" t="str">
        <f>IF(ISBLANK(O532)=TRUE,"",VLOOKUP(O532,'validation code'!$X$35:$Y$38,2,0))</f>
        <v/>
      </c>
      <c r="R532" s="84" t="e">
        <f t="shared" si="350"/>
        <v>#VALUE!</v>
      </c>
      <c r="S532" s="16"/>
      <c r="T532" s="83" t="e">
        <f t="shared" si="351"/>
        <v>#VALUE!</v>
      </c>
      <c r="U532" s="66"/>
      <c r="V532" s="66"/>
      <c r="W532" s="66"/>
      <c r="X532" s="66"/>
      <c r="Y532" s="76"/>
      <c r="Z532" s="66"/>
      <c r="AA532" s="76"/>
      <c r="AB532" s="79">
        <f t="shared" si="346"/>
        <v>0</v>
      </c>
      <c r="AC532" s="79">
        <f t="shared" si="346"/>
        <v>0</v>
      </c>
      <c r="AD532" s="79">
        <f t="shared" si="346"/>
        <v>0</v>
      </c>
      <c r="AE532" s="79">
        <f t="shared" si="346"/>
        <v>0</v>
      </c>
      <c r="AF532" s="79">
        <f t="shared" si="346"/>
        <v>0</v>
      </c>
      <c r="AG532" s="79">
        <f t="shared" si="346"/>
        <v>0</v>
      </c>
      <c r="AH532" s="79">
        <f t="shared" si="346"/>
        <v>0</v>
      </c>
      <c r="AI532" s="79">
        <f t="shared" si="346"/>
        <v>0</v>
      </c>
      <c r="AJ532" s="79">
        <f t="shared" si="346"/>
        <v>0</v>
      </c>
      <c r="AK532" s="79">
        <f t="shared" si="346"/>
        <v>0</v>
      </c>
      <c r="AL532" s="79">
        <f t="shared" si="346"/>
        <v>0</v>
      </c>
      <c r="AM532" s="79">
        <f t="shared" si="346"/>
        <v>0</v>
      </c>
      <c r="AN532" s="68" t="e">
        <f t="shared" si="352"/>
        <v>#VALUE!</v>
      </c>
      <c r="AP532" s="77" t="str">
        <f>IF(ISBLANK(F532),"",VLOOKUP(F532,'validation code'!$T$64:$U$120,2,0))</f>
        <v/>
      </c>
      <c r="AQ532" s="77" t="str">
        <f>IF(ISBLANK(F532),"",VLOOKUP(F532,'validation code'!$T$3:$U$59,2,0))</f>
        <v/>
      </c>
      <c r="AR532" s="77" t="str">
        <f>IF(ISBLANK(M532)=TRUE,"",VLOOKUP(M532,'validation code'!$X$48:$Y$49,2,0))</f>
        <v/>
      </c>
      <c r="AS532" s="77" t="str">
        <f>IF(ISBLANK(F532)=TRUE,"",VLOOKUP(F532,'validation code'!$A$22:$B$79,2,0))</f>
        <v/>
      </c>
      <c r="AU532" s="77" t="s">
        <v>40</v>
      </c>
      <c r="AV532" s="77" t="str">
        <f>IF(ISBLANK($B$2)=TRUE,"",VLOOKUP($B$2,'validation code'!$W$54:$X$69,2,0))</f>
        <v>PRB</v>
      </c>
      <c r="AW532" s="77" t="str">
        <f t="shared" si="353"/>
        <v>01</v>
      </c>
      <c r="AX532" s="77" t="str">
        <f t="shared" si="354"/>
        <v/>
      </c>
      <c r="AY532" s="77" t="str">
        <f t="shared" si="355"/>
        <v>0531</v>
      </c>
      <c r="AZ532" s="77" t="str">
        <f t="shared" si="356"/>
        <v>EX-22-PRB-01--0531</v>
      </c>
      <c r="BA532" s="77" t="str">
        <f t="shared" si="357"/>
        <v>Not Completed</v>
      </c>
      <c r="BB532" s="19">
        <f t="shared" si="358"/>
        <v>0</v>
      </c>
      <c r="BC532" s="19">
        <f t="shared" si="359"/>
        <v>0</v>
      </c>
      <c r="BD532" s="19">
        <f t="shared" si="360"/>
        <v>0</v>
      </c>
      <c r="BE532" s="19">
        <f t="shared" si="361"/>
        <v>1</v>
      </c>
      <c r="BF532" s="19">
        <f t="shared" si="362"/>
        <v>0</v>
      </c>
      <c r="BG532" s="19">
        <f t="shared" si="363"/>
        <v>0</v>
      </c>
      <c r="BH532" s="19">
        <f t="shared" si="364"/>
        <v>0</v>
      </c>
      <c r="BI532" s="19">
        <f t="shared" si="365"/>
        <v>0</v>
      </c>
      <c r="BJ532" s="19">
        <f t="shared" si="366"/>
        <v>0</v>
      </c>
      <c r="BK532" s="19">
        <f t="shared" si="367"/>
        <v>0</v>
      </c>
      <c r="BL532" s="19">
        <f t="shared" si="368"/>
        <v>0</v>
      </c>
      <c r="BM532" s="19">
        <f t="shared" si="369"/>
        <v>0</v>
      </c>
      <c r="BN532" s="19">
        <f t="shared" si="370"/>
        <v>1</v>
      </c>
      <c r="BO532" s="19">
        <f t="shared" si="371"/>
        <v>1</v>
      </c>
      <c r="BP532" s="19">
        <f t="shared" si="372"/>
        <v>0</v>
      </c>
      <c r="BQ532" s="19">
        <f t="shared" si="373"/>
        <v>1</v>
      </c>
      <c r="BR532" s="19">
        <f t="shared" si="374"/>
        <v>0</v>
      </c>
      <c r="BS532" s="19">
        <f t="shared" si="375"/>
        <v>0</v>
      </c>
      <c r="BT532" s="19">
        <f t="shared" si="376"/>
        <v>0</v>
      </c>
      <c r="BU532" s="19">
        <f t="shared" si="377"/>
        <v>0</v>
      </c>
      <c r="BV532" s="19">
        <f t="shared" si="378"/>
        <v>0</v>
      </c>
      <c r="BW532" s="19">
        <f t="shared" si="379"/>
        <v>0</v>
      </c>
      <c r="BY532" s="12" t="str">
        <f t="shared" si="380"/>
        <v/>
      </c>
      <c r="BZ532" s="12"/>
      <c r="CA532" s="12" t="str">
        <f t="shared" si="381"/>
        <v/>
      </c>
      <c r="CB532" s="12" t="str">
        <f t="shared" si="382"/>
        <v>PRD_BODY</v>
      </c>
      <c r="CC532" s="12" t="str">
        <f t="shared" si="383"/>
        <v>PRD_BODY</v>
      </c>
    </row>
    <row r="533" spans="1:81" ht="14.25" customHeight="1" x14ac:dyDescent="0.35">
      <c r="A533" s="77" t="str">
        <f t="shared" si="347"/>
        <v>Not Completed</v>
      </c>
      <c r="C533" s="19">
        <f t="shared" si="384"/>
        <v>532</v>
      </c>
      <c r="D533" s="14" t="str">
        <f t="shared" si="348"/>
        <v/>
      </c>
      <c r="E533" s="15"/>
      <c r="F533" s="15"/>
      <c r="G533" s="15"/>
      <c r="H533" s="20" t="str">
        <f t="shared" si="349"/>
        <v/>
      </c>
      <c r="I533" s="15"/>
      <c r="J533" s="15"/>
      <c r="K533" s="65"/>
      <c r="L533" s="65"/>
      <c r="M533" s="15"/>
      <c r="N533" s="15"/>
      <c r="O533" s="15"/>
      <c r="P533" s="16"/>
      <c r="Q533" s="21" t="str">
        <f>IF(ISBLANK(O533)=TRUE,"",VLOOKUP(O533,'validation code'!$X$35:$Y$38,2,0))</f>
        <v/>
      </c>
      <c r="R533" s="84" t="e">
        <f t="shared" si="350"/>
        <v>#VALUE!</v>
      </c>
      <c r="S533" s="16"/>
      <c r="T533" s="83" t="e">
        <f t="shared" si="351"/>
        <v>#VALUE!</v>
      </c>
      <c r="U533" s="66"/>
      <c r="V533" s="66"/>
      <c r="W533" s="66"/>
      <c r="X533" s="66"/>
      <c r="Y533" s="76"/>
      <c r="Z533" s="66"/>
      <c r="AA533" s="76"/>
      <c r="AB533" s="79">
        <f t="shared" si="346"/>
        <v>0</v>
      </c>
      <c r="AC533" s="79">
        <f t="shared" si="346"/>
        <v>0</v>
      </c>
      <c r="AD533" s="79">
        <f t="shared" si="346"/>
        <v>0</v>
      </c>
      <c r="AE533" s="79">
        <f t="shared" si="346"/>
        <v>0</v>
      </c>
      <c r="AF533" s="79">
        <f t="shared" si="346"/>
        <v>0</v>
      </c>
      <c r="AG533" s="79">
        <f t="shared" si="346"/>
        <v>0</v>
      </c>
      <c r="AH533" s="79">
        <f t="shared" si="346"/>
        <v>0</v>
      </c>
      <c r="AI533" s="79">
        <f t="shared" si="346"/>
        <v>0</v>
      </c>
      <c r="AJ533" s="79">
        <f t="shared" si="346"/>
        <v>0</v>
      </c>
      <c r="AK533" s="79">
        <f t="shared" si="346"/>
        <v>0</v>
      </c>
      <c r="AL533" s="79">
        <f t="shared" si="346"/>
        <v>0</v>
      </c>
      <c r="AM533" s="79">
        <f t="shared" si="346"/>
        <v>0</v>
      </c>
      <c r="AN533" s="68" t="e">
        <f t="shared" si="352"/>
        <v>#VALUE!</v>
      </c>
      <c r="AP533" s="77" t="str">
        <f>IF(ISBLANK(F533),"",VLOOKUP(F533,'validation code'!$T$64:$U$120,2,0))</f>
        <v/>
      </c>
      <c r="AQ533" s="77" t="str">
        <f>IF(ISBLANK(F533),"",VLOOKUP(F533,'validation code'!$T$3:$U$59,2,0))</f>
        <v/>
      </c>
      <c r="AR533" s="77" t="str">
        <f>IF(ISBLANK(M533)=TRUE,"",VLOOKUP(M533,'validation code'!$X$48:$Y$49,2,0))</f>
        <v/>
      </c>
      <c r="AS533" s="77" t="str">
        <f>IF(ISBLANK(F533)=TRUE,"",VLOOKUP(F533,'validation code'!$A$22:$B$79,2,0))</f>
        <v/>
      </c>
      <c r="AU533" s="77" t="s">
        <v>40</v>
      </c>
      <c r="AV533" s="77" t="str">
        <f>IF(ISBLANK($B$2)=TRUE,"",VLOOKUP($B$2,'validation code'!$W$54:$X$69,2,0))</f>
        <v>PRB</v>
      </c>
      <c r="AW533" s="77" t="str">
        <f t="shared" si="353"/>
        <v>01</v>
      </c>
      <c r="AX533" s="77" t="str">
        <f t="shared" si="354"/>
        <v/>
      </c>
      <c r="AY533" s="77" t="str">
        <f t="shared" si="355"/>
        <v>0532</v>
      </c>
      <c r="AZ533" s="77" t="str">
        <f t="shared" si="356"/>
        <v>EX-22-PRB-01--0532</v>
      </c>
      <c r="BA533" s="77" t="str">
        <f t="shared" si="357"/>
        <v>Not Completed</v>
      </c>
      <c r="BB533" s="19">
        <f t="shared" si="358"/>
        <v>0</v>
      </c>
      <c r="BC533" s="19">
        <f t="shared" si="359"/>
        <v>0</v>
      </c>
      <c r="BD533" s="19">
        <f t="shared" si="360"/>
        <v>0</v>
      </c>
      <c r="BE533" s="19">
        <f t="shared" si="361"/>
        <v>1</v>
      </c>
      <c r="BF533" s="19">
        <f t="shared" si="362"/>
        <v>0</v>
      </c>
      <c r="BG533" s="19">
        <f t="shared" si="363"/>
        <v>0</v>
      </c>
      <c r="BH533" s="19">
        <f t="shared" si="364"/>
        <v>0</v>
      </c>
      <c r="BI533" s="19">
        <f t="shared" si="365"/>
        <v>0</v>
      </c>
      <c r="BJ533" s="19">
        <f t="shared" si="366"/>
        <v>0</v>
      </c>
      <c r="BK533" s="19">
        <f t="shared" si="367"/>
        <v>0</v>
      </c>
      <c r="BL533" s="19">
        <f t="shared" si="368"/>
        <v>0</v>
      </c>
      <c r="BM533" s="19">
        <f t="shared" si="369"/>
        <v>0</v>
      </c>
      <c r="BN533" s="19">
        <f t="shared" si="370"/>
        <v>1</v>
      </c>
      <c r="BO533" s="19">
        <f t="shared" si="371"/>
        <v>1</v>
      </c>
      <c r="BP533" s="19">
        <f t="shared" si="372"/>
        <v>0</v>
      </c>
      <c r="BQ533" s="19">
        <f t="shared" si="373"/>
        <v>1</v>
      </c>
      <c r="BR533" s="19">
        <f t="shared" si="374"/>
        <v>0</v>
      </c>
      <c r="BS533" s="19">
        <f t="shared" si="375"/>
        <v>0</v>
      </c>
      <c r="BT533" s="19">
        <f t="shared" si="376"/>
        <v>0</v>
      </c>
      <c r="BU533" s="19">
        <f t="shared" si="377"/>
        <v>0</v>
      </c>
      <c r="BV533" s="19">
        <f t="shared" si="378"/>
        <v>0</v>
      </c>
      <c r="BW533" s="19">
        <f t="shared" si="379"/>
        <v>0</v>
      </c>
      <c r="BY533" s="12" t="str">
        <f t="shared" si="380"/>
        <v/>
      </c>
      <c r="BZ533" s="12"/>
      <c r="CA533" s="12" t="str">
        <f t="shared" si="381"/>
        <v/>
      </c>
      <c r="CB533" s="12" t="str">
        <f t="shared" si="382"/>
        <v>PRD_BODY</v>
      </c>
      <c r="CC533" s="12" t="str">
        <f t="shared" si="383"/>
        <v>PRD_BODY</v>
      </c>
    </row>
    <row r="534" spans="1:81" ht="14.25" customHeight="1" x14ac:dyDescent="0.35">
      <c r="A534" s="77" t="str">
        <f t="shared" si="347"/>
        <v>Not Completed</v>
      </c>
      <c r="C534" s="19">
        <f t="shared" si="384"/>
        <v>533</v>
      </c>
      <c r="D534" s="14" t="str">
        <f t="shared" si="348"/>
        <v/>
      </c>
      <c r="E534" s="15"/>
      <c r="F534" s="15"/>
      <c r="G534" s="15"/>
      <c r="H534" s="20" t="str">
        <f t="shared" si="349"/>
        <v/>
      </c>
      <c r="I534" s="15"/>
      <c r="J534" s="15"/>
      <c r="K534" s="65"/>
      <c r="L534" s="65"/>
      <c r="M534" s="15"/>
      <c r="N534" s="15"/>
      <c r="O534" s="15"/>
      <c r="P534" s="16"/>
      <c r="Q534" s="21" t="str">
        <f>IF(ISBLANK(O534)=TRUE,"",VLOOKUP(O534,'validation code'!$X$35:$Y$38,2,0))</f>
        <v/>
      </c>
      <c r="R534" s="84" t="e">
        <f t="shared" si="350"/>
        <v>#VALUE!</v>
      </c>
      <c r="S534" s="16"/>
      <c r="T534" s="83" t="e">
        <f t="shared" si="351"/>
        <v>#VALUE!</v>
      </c>
      <c r="U534" s="66"/>
      <c r="V534" s="66"/>
      <c r="W534" s="66"/>
      <c r="X534" s="66"/>
      <c r="Y534" s="76"/>
      <c r="Z534" s="66"/>
      <c r="AA534" s="76"/>
      <c r="AB534" s="79">
        <f t="shared" si="346"/>
        <v>0</v>
      </c>
      <c r="AC534" s="79">
        <f t="shared" si="346"/>
        <v>0</v>
      </c>
      <c r="AD534" s="79">
        <f t="shared" si="346"/>
        <v>0</v>
      </c>
      <c r="AE534" s="79">
        <f t="shared" si="346"/>
        <v>0</v>
      </c>
      <c r="AF534" s="79">
        <f t="shared" si="346"/>
        <v>0</v>
      </c>
      <c r="AG534" s="79">
        <f t="shared" si="346"/>
        <v>0</v>
      </c>
      <c r="AH534" s="79">
        <f t="shared" si="346"/>
        <v>0</v>
      </c>
      <c r="AI534" s="79">
        <f t="shared" si="346"/>
        <v>0</v>
      </c>
      <c r="AJ534" s="79">
        <f t="shared" si="346"/>
        <v>0</v>
      </c>
      <c r="AK534" s="79">
        <f t="shared" si="346"/>
        <v>0</v>
      </c>
      <c r="AL534" s="79">
        <f t="shared" si="346"/>
        <v>0</v>
      </c>
      <c r="AM534" s="79">
        <f t="shared" si="346"/>
        <v>0</v>
      </c>
      <c r="AN534" s="68" t="e">
        <f t="shared" si="352"/>
        <v>#VALUE!</v>
      </c>
      <c r="AP534" s="77" t="str">
        <f>IF(ISBLANK(F534),"",VLOOKUP(F534,'validation code'!$T$64:$U$120,2,0))</f>
        <v/>
      </c>
      <c r="AQ534" s="77" t="str">
        <f>IF(ISBLANK(F534),"",VLOOKUP(F534,'validation code'!$T$3:$U$59,2,0))</f>
        <v/>
      </c>
      <c r="AR534" s="77" t="str">
        <f>IF(ISBLANK(M534)=TRUE,"",VLOOKUP(M534,'validation code'!$X$48:$Y$49,2,0))</f>
        <v/>
      </c>
      <c r="AS534" s="77" t="str">
        <f>IF(ISBLANK(F534)=TRUE,"",VLOOKUP(F534,'validation code'!$A$22:$B$79,2,0))</f>
        <v/>
      </c>
      <c r="AU534" s="77" t="s">
        <v>40</v>
      </c>
      <c r="AV534" s="77" t="str">
        <f>IF(ISBLANK($B$2)=TRUE,"",VLOOKUP($B$2,'validation code'!$W$54:$X$69,2,0))</f>
        <v>PRB</v>
      </c>
      <c r="AW534" s="77" t="str">
        <f t="shared" si="353"/>
        <v>01</v>
      </c>
      <c r="AX534" s="77" t="str">
        <f t="shared" si="354"/>
        <v/>
      </c>
      <c r="AY534" s="77" t="str">
        <f t="shared" si="355"/>
        <v>0533</v>
      </c>
      <c r="AZ534" s="77" t="str">
        <f t="shared" si="356"/>
        <v>EX-22-PRB-01--0533</v>
      </c>
      <c r="BA534" s="77" t="str">
        <f t="shared" si="357"/>
        <v>Not Completed</v>
      </c>
      <c r="BB534" s="19">
        <f t="shared" si="358"/>
        <v>0</v>
      </c>
      <c r="BC534" s="19">
        <f t="shared" si="359"/>
        <v>0</v>
      </c>
      <c r="BD534" s="19">
        <f t="shared" si="360"/>
        <v>0</v>
      </c>
      <c r="BE534" s="19">
        <f t="shared" si="361"/>
        <v>1</v>
      </c>
      <c r="BF534" s="19">
        <f t="shared" si="362"/>
        <v>0</v>
      </c>
      <c r="BG534" s="19">
        <f t="shared" si="363"/>
        <v>0</v>
      </c>
      <c r="BH534" s="19">
        <f t="shared" si="364"/>
        <v>0</v>
      </c>
      <c r="BI534" s="19">
        <f t="shared" si="365"/>
        <v>0</v>
      </c>
      <c r="BJ534" s="19">
        <f t="shared" si="366"/>
        <v>0</v>
      </c>
      <c r="BK534" s="19">
        <f t="shared" si="367"/>
        <v>0</v>
      </c>
      <c r="BL534" s="19">
        <f t="shared" si="368"/>
        <v>0</v>
      </c>
      <c r="BM534" s="19">
        <f t="shared" si="369"/>
        <v>0</v>
      </c>
      <c r="BN534" s="19">
        <f t="shared" si="370"/>
        <v>1</v>
      </c>
      <c r="BO534" s="19">
        <f t="shared" si="371"/>
        <v>1</v>
      </c>
      <c r="BP534" s="19">
        <f t="shared" si="372"/>
        <v>0</v>
      </c>
      <c r="BQ534" s="19">
        <f t="shared" si="373"/>
        <v>1</v>
      </c>
      <c r="BR534" s="19">
        <f t="shared" si="374"/>
        <v>0</v>
      </c>
      <c r="BS534" s="19">
        <f t="shared" si="375"/>
        <v>0</v>
      </c>
      <c r="BT534" s="19">
        <f t="shared" si="376"/>
        <v>0</v>
      </c>
      <c r="BU534" s="19">
        <f t="shared" si="377"/>
        <v>0</v>
      </c>
      <c r="BV534" s="19">
        <f t="shared" si="378"/>
        <v>0</v>
      </c>
      <c r="BW534" s="19">
        <f t="shared" si="379"/>
        <v>0</v>
      </c>
      <c r="BY534" s="12" t="str">
        <f t="shared" si="380"/>
        <v/>
      </c>
      <c r="BZ534" s="12"/>
      <c r="CA534" s="12" t="str">
        <f t="shared" si="381"/>
        <v/>
      </c>
      <c r="CB534" s="12" t="str">
        <f t="shared" si="382"/>
        <v>PRD_BODY</v>
      </c>
      <c r="CC534" s="12" t="str">
        <f t="shared" si="383"/>
        <v>PRD_BODY</v>
      </c>
    </row>
    <row r="535" spans="1:81" ht="14.25" customHeight="1" x14ac:dyDescent="0.35">
      <c r="A535" s="77" t="str">
        <f t="shared" si="347"/>
        <v>Not Completed</v>
      </c>
      <c r="C535" s="19">
        <f t="shared" si="384"/>
        <v>534</v>
      </c>
      <c r="D535" s="14" t="str">
        <f t="shared" si="348"/>
        <v/>
      </c>
      <c r="E535" s="15"/>
      <c r="F535" s="15"/>
      <c r="G535" s="15"/>
      <c r="H535" s="20" t="str">
        <f t="shared" si="349"/>
        <v/>
      </c>
      <c r="I535" s="15"/>
      <c r="J535" s="15"/>
      <c r="K535" s="65"/>
      <c r="L535" s="65"/>
      <c r="M535" s="15"/>
      <c r="N535" s="15"/>
      <c r="O535" s="15"/>
      <c r="P535" s="16"/>
      <c r="Q535" s="21" t="str">
        <f>IF(ISBLANK(O535)=TRUE,"",VLOOKUP(O535,'validation code'!$X$35:$Y$38,2,0))</f>
        <v/>
      </c>
      <c r="R535" s="84" t="e">
        <f t="shared" si="350"/>
        <v>#VALUE!</v>
      </c>
      <c r="S535" s="16"/>
      <c r="T535" s="83" t="e">
        <f t="shared" si="351"/>
        <v>#VALUE!</v>
      </c>
      <c r="U535" s="66"/>
      <c r="V535" s="66"/>
      <c r="W535" s="66"/>
      <c r="X535" s="66"/>
      <c r="Y535" s="76"/>
      <c r="Z535" s="66"/>
      <c r="AA535" s="76"/>
      <c r="AB535" s="79">
        <f t="shared" si="346"/>
        <v>0</v>
      </c>
      <c r="AC535" s="79">
        <f t="shared" si="346"/>
        <v>0</v>
      </c>
      <c r="AD535" s="79">
        <f t="shared" si="346"/>
        <v>0</v>
      </c>
      <c r="AE535" s="79">
        <f t="shared" ref="AB535:AM556" si="385">IFERROR(ROUND(IF(OR(ISBLANK($V535)=TRUE,$V535&lt;&gt;AE$1=TRUE,ISBLANK($T535)=TRUE),"",IF(AE$1=$V535,$T535,0)),0),0)</f>
        <v>0</v>
      </c>
      <c r="AF535" s="79">
        <f t="shared" si="385"/>
        <v>0</v>
      </c>
      <c r="AG535" s="79">
        <f t="shared" si="385"/>
        <v>0</v>
      </c>
      <c r="AH535" s="79">
        <f t="shared" si="385"/>
        <v>0</v>
      </c>
      <c r="AI535" s="79">
        <f t="shared" si="385"/>
        <v>0</v>
      </c>
      <c r="AJ535" s="79">
        <f t="shared" si="385"/>
        <v>0</v>
      </c>
      <c r="AK535" s="79">
        <f t="shared" si="385"/>
        <v>0</v>
      </c>
      <c r="AL535" s="79">
        <f t="shared" si="385"/>
        <v>0</v>
      </c>
      <c r="AM535" s="79">
        <f t="shared" si="385"/>
        <v>0</v>
      </c>
      <c r="AN535" s="68" t="e">
        <f t="shared" si="352"/>
        <v>#VALUE!</v>
      </c>
      <c r="AP535" s="77" t="str">
        <f>IF(ISBLANK(F535),"",VLOOKUP(F535,'validation code'!$T$64:$U$120,2,0))</f>
        <v/>
      </c>
      <c r="AQ535" s="77" t="str">
        <f>IF(ISBLANK(F535),"",VLOOKUP(F535,'validation code'!$T$3:$U$59,2,0))</f>
        <v/>
      </c>
      <c r="AR535" s="77" t="str">
        <f>IF(ISBLANK(M535)=TRUE,"",VLOOKUP(M535,'validation code'!$X$48:$Y$49,2,0))</f>
        <v/>
      </c>
      <c r="AS535" s="77" t="str">
        <f>IF(ISBLANK(F535)=TRUE,"",VLOOKUP(F535,'validation code'!$A$22:$B$79,2,0))</f>
        <v/>
      </c>
      <c r="AU535" s="77" t="s">
        <v>40</v>
      </c>
      <c r="AV535" s="77" t="str">
        <f>IF(ISBLANK($B$2)=TRUE,"",VLOOKUP($B$2,'validation code'!$W$54:$X$69,2,0))</f>
        <v>PRB</v>
      </c>
      <c r="AW535" s="77" t="str">
        <f t="shared" si="353"/>
        <v>01</v>
      </c>
      <c r="AX535" s="77" t="str">
        <f t="shared" si="354"/>
        <v/>
      </c>
      <c r="AY535" s="77" t="str">
        <f t="shared" si="355"/>
        <v>0534</v>
      </c>
      <c r="AZ535" s="77" t="str">
        <f t="shared" si="356"/>
        <v>EX-22-PRB-01--0534</v>
      </c>
      <c r="BA535" s="77" t="str">
        <f t="shared" si="357"/>
        <v>Not Completed</v>
      </c>
      <c r="BB535" s="19">
        <f t="shared" si="358"/>
        <v>0</v>
      </c>
      <c r="BC535" s="19">
        <f t="shared" si="359"/>
        <v>0</v>
      </c>
      <c r="BD535" s="19">
        <f t="shared" si="360"/>
        <v>0</v>
      </c>
      <c r="BE535" s="19">
        <f t="shared" si="361"/>
        <v>1</v>
      </c>
      <c r="BF535" s="19">
        <f t="shared" si="362"/>
        <v>0</v>
      </c>
      <c r="BG535" s="19">
        <f t="shared" si="363"/>
        <v>0</v>
      </c>
      <c r="BH535" s="19">
        <f t="shared" si="364"/>
        <v>0</v>
      </c>
      <c r="BI535" s="19">
        <f t="shared" si="365"/>
        <v>0</v>
      </c>
      <c r="BJ535" s="19">
        <f t="shared" si="366"/>
        <v>0</v>
      </c>
      <c r="BK535" s="19">
        <f t="shared" si="367"/>
        <v>0</v>
      </c>
      <c r="BL535" s="19">
        <f t="shared" si="368"/>
        <v>0</v>
      </c>
      <c r="BM535" s="19">
        <f t="shared" si="369"/>
        <v>0</v>
      </c>
      <c r="BN535" s="19">
        <f t="shared" si="370"/>
        <v>1</v>
      </c>
      <c r="BO535" s="19">
        <f t="shared" si="371"/>
        <v>1</v>
      </c>
      <c r="BP535" s="19">
        <f t="shared" si="372"/>
        <v>0</v>
      </c>
      <c r="BQ535" s="19">
        <f t="shared" si="373"/>
        <v>1</v>
      </c>
      <c r="BR535" s="19">
        <f t="shared" si="374"/>
        <v>0</v>
      </c>
      <c r="BS535" s="19">
        <f t="shared" si="375"/>
        <v>0</v>
      </c>
      <c r="BT535" s="19">
        <f t="shared" si="376"/>
        <v>0</v>
      </c>
      <c r="BU535" s="19">
        <f t="shared" si="377"/>
        <v>0</v>
      </c>
      <c r="BV535" s="19">
        <f t="shared" si="378"/>
        <v>0</v>
      </c>
      <c r="BW535" s="19">
        <f t="shared" si="379"/>
        <v>0</v>
      </c>
      <c r="BY535" s="12" t="str">
        <f t="shared" si="380"/>
        <v/>
      </c>
      <c r="BZ535" s="12"/>
      <c r="CA535" s="12" t="str">
        <f t="shared" si="381"/>
        <v/>
      </c>
      <c r="CB535" s="12" t="str">
        <f t="shared" si="382"/>
        <v>PRD_BODY</v>
      </c>
      <c r="CC535" s="12" t="str">
        <f t="shared" si="383"/>
        <v>PRD_BODY</v>
      </c>
    </row>
    <row r="536" spans="1:81" ht="14.25" customHeight="1" x14ac:dyDescent="0.35">
      <c r="A536" s="77" t="str">
        <f t="shared" si="347"/>
        <v>Not Completed</v>
      </c>
      <c r="C536" s="19">
        <f t="shared" si="384"/>
        <v>535</v>
      </c>
      <c r="D536" s="14" t="str">
        <f t="shared" si="348"/>
        <v/>
      </c>
      <c r="E536" s="15"/>
      <c r="F536" s="15"/>
      <c r="G536" s="15"/>
      <c r="H536" s="20" t="str">
        <f t="shared" si="349"/>
        <v/>
      </c>
      <c r="I536" s="15"/>
      <c r="J536" s="15"/>
      <c r="K536" s="65"/>
      <c r="L536" s="65"/>
      <c r="M536" s="15"/>
      <c r="N536" s="15"/>
      <c r="O536" s="15"/>
      <c r="P536" s="16"/>
      <c r="Q536" s="21" t="str">
        <f>IF(ISBLANK(O536)=TRUE,"",VLOOKUP(O536,'validation code'!$X$35:$Y$38,2,0))</f>
        <v/>
      </c>
      <c r="R536" s="84" t="e">
        <f t="shared" si="350"/>
        <v>#VALUE!</v>
      </c>
      <c r="S536" s="16"/>
      <c r="T536" s="83" t="e">
        <f t="shared" si="351"/>
        <v>#VALUE!</v>
      </c>
      <c r="U536" s="66"/>
      <c r="V536" s="66"/>
      <c r="W536" s="66"/>
      <c r="X536" s="66"/>
      <c r="Y536" s="76"/>
      <c r="Z536" s="66"/>
      <c r="AA536" s="76"/>
      <c r="AB536" s="79">
        <f t="shared" si="385"/>
        <v>0</v>
      </c>
      <c r="AC536" s="79">
        <f t="shared" si="385"/>
        <v>0</v>
      </c>
      <c r="AD536" s="79">
        <f t="shared" si="385"/>
        <v>0</v>
      </c>
      <c r="AE536" s="79">
        <f t="shared" si="385"/>
        <v>0</v>
      </c>
      <c r="AF536" s="79">
        <f t="shared" si="385"/>
        <v>0</v>
      </c>
      <c r="AG536" s="79">
        <f t="shared" si="385"/>
        <v>0</v>
      </c>
      <c r="AH536" s="79">
        <f t="shared" si="385"/>
        <v>0</v>
      </c>
      <c r="AI536" s="79">
        <f t="shared" si="385"/>
        <v>0</v>
      </c>
      <c r="AJ536" s="79">
        <f t="shared" si="385"/>
        <v>0</v>
      </c>
      <c r="AK536" s="79">
        <f t="shared" si="385"/>
        <v>0</v>
      </c>
      <c r="AL536" s="79">
        <f t="shared" si="385"/>
        <v>0</v>
      </c>
      <c r="AM536" s="79">
        <f t="shared" si="385"/>
        <v>0</v>
      </c>
      <c r="AN536" s="68" t="e">
        <f t="shared" si="352"/>
        <v>#VALUE!</v>
      </c>
      <c r="AP536" s="77" t="str">
        <f>IF(ISBLANK(F536),"",VLOOKUP(F536,'validation code'!$T$64:$U$120,2,0))</f>
        <v/>
      </c>
      <c r="AQ536" s="77" t="str">
        <f>IF(ISBLANK(F536),"",VLOOKUP(F536,'validation code'!$T$3:$U$59,2,0))</f>
        <v/>
      </c>
      <c r="AR536" s="77" t="str">
        <f>IF(ISBLANK(M536)=TRUE,"",VLOOKUP(M536,'validation code'!$X$48:$Y$49,2,0))</f>
        <v/>
      </c>
      <c r="AS536" s="77" t="str">
        <f>IF(ISBLANK(F536)=TRUE,"",VLOOKUP(F536,'validation code'!$A$22:$B$79,2,0))</f>
        <v/>
      </c>
      <c r="AU536" s="77" t="s">
        <v>40</v>
      </c>
      <c r="AV536" s="77" t="str">
        <f>IF(ISBLANK($B$2)=TRUE,"",VLOOKUP($B$2,'validation code'!$W$54:$X$69,2,0))</f>
        <v>PRB</v>
      </c>
      <c r="AW536" s="77" t="str">
        <f t="shared" si="353"/>
        <v>01</v>
      </c>
      <c r="AX536" s="77" t="str">
        <f t="shared" si="354"/>
        <v/>
      </c>
      <c r="AY536" s="77" t="str">
        <f t="shared" si="355"/>
        <v>0535</v>
      </c>
      <c r="AZ536" s="77" t="str">
        <f t="shared" si="356"/>
        <v>EX-22-PRB-01--0535</v>
      </c>
      <c r="BA536" s="77" t="str">
        <f t="shared" si="357"/>
        <v>Not Completed</v>
      </c>
      <c r="BB536" s="19">
        <f t="shared" si="358"/>
        <v>0</v>
      </c>
      <c r="BC536" s="19">
        <f t="shared" si="359"/>
        <v>0</v>
      </c>
      <c r="BD536" s="19">
        <f t="shared" si="360"/>
        <v>0</v>
      </c>
      <c r="BE536" s="19">
        <f t="shared" si="361"/>
        <v>1</v>
      </c>
      <c r="BF536" s="19">
        <f t="shared" si="362"/>
        <v>0</v>
      </c>
      <c r="BG536" s="19">
        <f t="shared" si="363"/>
        <v>0</v>
      </c>
      <c r="BH536" s="19">
        <f t="shared" si="364"/>
        <v>0</v>
      </c>
      <c r="BI536" s="19">
        <f t="shared" si="365"/>
        <v>0</v>
      </c>
      <c r="BJ536" s="19">
        <f t="shared" si="366"/>
        <v>0</v>
      </c>
      <c r="BK536" s="19">
        <f t="shared" si="367"/>
        <v>0</v>
      </c>
      <c r="BL536" s="19">
        <f t="shared" si="368"/>
        <v>0</v>
      </c>
      <c r="BM536" s="19">
        <f t="shared" si="369"/>
        <v>0</v>
      </c>
      <c r="BN536" s="19">
        <f t="shared" si="370"/>
        <v>1</v>
      </c>
      <c r="BO536" s="19">
        <f t="shared" si="371"/>
        <v>1</v>
      </c>
      <c r="BP536" s="19">
        <f t="shared" si="372"/>
        <v>0</v>
      </c>
      <c r="BQ536" s="19">
        <f t="shared" si="373"/>
        <v>1</v>
      </c>
      <c r="BR536" s="19">
        <f t="shared" si="374"/>
        <v>0</v>
      </c>
      <c r="BS536" s="19">
        <f t="shared" si="375"/>
        <v>0</v>
      </c>
      <c r="BT536" s="19">
        <f t="shared" si="376"/>
        <v>0</v>
      </c>
      <c r="BU536" s="19">
        <f t="shared" si="377"/>
        <v>0</v>
      </c>
      <c r="BV536" s="19">
        <f t="shared" si="378"/>
        <v>0</v>
      </c>
      <c r="BW536" s="19">
        <f t="shared" si="379"/>
        <v>0</v>
      </c>
      <c r="BY536" s="12" t="str">
        <f t="shared" si="380"/>
        <v/>
      </c>
      <c r="BZ536" s="12"/>
      <c r="CA536" s="12" t="str">
        <f t="shared" si="381"/>
        <v/>
      </c>
      <c r="CB536" s="12" t="str">
        <f t="shared" si="382"/>
        <v>PRD_BODY</v>
      </c>
      <c r="CC536" s="12" t="str">
        <f t="shared" si="383"/>
        <v>PRD_BODY</v>
      </c>
    </row>
    <row r="537" spans="1:81" ht="14.25" customHeight="1" x14ac:dyDescent="0.35">
      <c r="A537" s="77" t="str">
        <f t="shared" si="347"/>
        <v>Not Completed</v>
      </c>
      <c r="C537" s="19">
        <f t="shared" si="384"/>
        <v>536</v>
      </c>
      <c r="D537" s="14" t="str">
        <f t="shared" si="348"/>
        <v/>
      </c>
      <c r="E537" s="15"/>
      <c r="F537" s="15"/>
      <c r="G537" s="15"/>
      <c r="H537" s="20" t="str">
        <f t="shared" si="349"/>
        <v/>
      </c>
      <c r="I537" s="15"/>
      <c r="J537" s="15"/>
      <c r="K537" s="65"/>
      <c r="L537" s="65"/>
      <c r="M537" s="15"/>
      <c r="N537" s="15"/>
      <c r="O537" s="15"/>
      <c r="P537" s="16"/>
      <c r="Q537" s="21" t="str">
        <f>IF(ISBLANK(O537)=TRUE,"",VLOOKUP(O537,'validation code'!$X$35:$Y$38,2,0))</f>
        <v/>
      </c>
      <c r="R537" s="84" t="e">
        <f t="shared" si="350"/>
        <v>#VALUE!</v>
      </c>
      <c r="S537" s="16"/>
      <c r="T537" s="83" t="e">
        <f t="shared" si="351"/>
        <v>#VALUE!</v>
      </c>
      <c r="U537" s="66"/>
      <c r="V537" s="66"/>
      <c r="W537" s="66"/>
      <c r="X537" s="66"/>
      <c r="Y537" s="76"/>
      <c r="Z537" s="66"/>
      <c r="AA537" s="76"/>
      <c r="AB537" s="79">
        <f t="shared" si="385"/>
        <v>0</v>
      </c>
      <c r="AC537" s="79">
        <f t="shared" si="385"/>
        <v>0</v>
      </c>
      <c r="AD537" s="79">
        <f t="shared" si="385"/>
        <v>0</v>
      </c>
      <c r="AE537" s="79">
        <f t="shared" si="385"/>
        <v>0</v>
      </c>
      <c r="AF537" s="79">
        <f t="shared" si="385"/>
        <v>0</v>
      </c>
      <c r="AG537" s="79">
        <f t="shared" si="385"/>
        <v>0</v>
      </c>
      <c r="AH537" s="79">
        <f t="shared" si="385"/>
        <v>0</v>
      </c>
      <c r="AI537" s="79">
        <f t="shared" si="385"/>
        <v>0</v>
      </c>
      <c r="AJ537" s="79">
        <f t="shared" si="385"/>
        <v>0</v>
      </c>
      <c r="AK537" s="79">
        <f t="shared" si="385"/>
        <v>0</v>
      </c>
      <c r="AL537" s="79">
        <f t="shared" si="385"/>
        <v>0</v>
      </c>
      <c r="AM537" s="79">
        <f t="shared" si="385"/>
        <v>0</v>
      </c>
      <c r="AN537" s="68" t="e">
        <f t="shared" si="352"/>
        <v>#VALUE!</v>
      </c>
      <c r="AP537" s="77" t="str">
        <f>IF(ISBLANK(F537),"",VLOOKUP(F537,'validation code'!$T$64:$U$120,2,0))</f>
        <v/>
      </c>
      <c r="AQ537" s="77" t="str">
        <f>IF(ISBLANK(F537),"",VLOOKUP(F537,'validation code'!$T$3:$U$59,2,0))</f>
        <v/>
      </c>
      <c r="AR537" s="77" t="str">
        <f>IF(ISBLANK(M537)=TRUE,"",VLOOKUP(M537,'validation code'!$X$48:$Y$49,2,0))</f>
        <v/>
      </c>
      <c r="AS537" s="77" t="str">
        <f>IF(ISBLANK(F537)=TRUE,"",VLOOKUP(F537,'validation code'!$A$22:$B$79,2,0))</f>
        <v/>
      </c>
      <c r="AU537" s="77" t="s">
        <v>40</v>
      </c>
      <c r="AV537" s="77" t="str">
        <f>IF(ISBLANK($B$2)=TRUE,"",VLOOKUP($B$2,'validation code'!$W$54:$X$69,2,0))</f>
        <v>PRB</v>
      </c>
      <c r="AW537" s="77" t="str">
        <f t="shared" si="353"/>
        <v>01</v>
      </c>
      <c r="AX537" s="77" t="str">
        <f t="shared" si="354"/>
        <v/>
      </c>
      <c r="AY537" s="77" t="str">
        <f t="shared" si="355"/>
        <v>0536</v>
      </c>
      <c r="AZ537" s="77" t="str">
        <f t="shared" si="356"/>
        <v>EX-22-PRB-01--0536</v>
      </c>
      <c r="BA537" s="77" t="str">
        <f t="shared" si="357"/>
        <v>Not Completed</v>
      </c>
      <c r="BB537" s="19">
        <f t="shared" si="358"/>
        <v>0</v>
      </c>
      <c r="BC537" s="19">
        <f t="shared" si="359"/>
        <v>0</v>
      </c>
      <c r="BD537" s="19">
        <f t="shared" si="360"/>
        <v>0</v>
      </c>
      <c r="BE537" s="19">
        <f t="shared" si="361"/>
        <v>1</v>
      </c>
      <c r="BF537" s="19">
        <f t="shared" si="362"/>
        <v>0</v>
      </c>
      <c r="BG537" s="19">
        <f t="shared" si="363"/>
        <v>0</v>
      </c>
      <c r="BH537" s="19">
        <f t="shared" si="364"/>
        <v>0</v>
      </c>
      <c r="BI537" s="19">
        <f t="shared" si="365"/>
        <v>0</v>
      </c>
      <c r="BJ537" s="19">
        <f t="shared" si="366"/>
        <v>0</v>
      </c>
      <c r="BK537" s="19">
        <f t="shared" si="367"/>
        <v>0</v>
      </c>
      <c r="BL537" s="19">
        <f t="shared" si="368"/>
        <v>0</v>
      </c>
      <c r="BM537" s="19">
        <f t="shared" si="369"/>
        <v>0</v>
      </c>
      <c r="BN537" s="19">
        <f t="shared" si="370"/>
        <v>1</v>
      </c>
      <c r="BO537" s="19">
        <f t="shared" si="371"/>
        <v>1</v>
      </c>
      <c r="BP537" s="19">
        <f t="shared" si="372"/>
        <v>0</v>
      </c>
      <c r="BQ537" s="19">
        <f t="shared" si="373"/>
        <v>1</v>
      </c>
      <c r="BR537" s="19">
        <f t="shared" si="374"/>
        <v>0</v>
      </c>
      <c r="BS537" s="19">
        <f t="shared" si="375"/>
        <v>0</v>
      </c>
      <c r="BT537" s="19">
        <f t="shared" si="376"/>
        <v>0</v>
      </c>
      <c r="BU537" s="19">
        <f t="shared" si="377"/>
        <v>0</v>
      </c>
      <c r="BV537" s="19">
        <f t="shared" si="378"/>
        <v>0</v>
      </c>
      <c r="BW537" s="19">
        <f t="shared" si="379"/>
        <v>0</v>
      </c>
      <c r="BY537" s="12" t="str">
        <f t="shared" si="380"/>
        <v/>
      </c>
      <c r="BZ537" s="12"/>
      <c r="CA537" s="12" t="str">
        <f t="shared" si="381"/>
        <v/>
      </c>
      <c r="CB537" s="12" t="str">
        <f t="shared" si="382"/>
        <v>PRD_BODY</v>
      </c>
      <c r="CC537" s="12" t="str">
        <f t="shared" si="383"/>
        <v>PRD_BODY</v>
      </c>
    </row>
    <row r="538" spans="1:81" ht="14.25" customHeight="1" x14ac:dyDescent="0.35">
      <c r="A538" s="77" t="str">
        <f t="shared" si="347"/>
        <v>Not Completed</v>
      </c>
      <c r="C538" s="19">
        <f t="shared" si="384"/>
        <v>537</v>
      </c>
      <c r="D538" s="14" t="str">
        <f t="shared" si="348"/>
        <v/>
      </c>
      <c r="E538" s="15"/>
      <c r="F538" s="15"/>
      <c r="G538" s="15"/>
      <c r="H538" s="20" t="str">
        <f t="shared" si="349"/>
        <v/>
      </c>
      <c r="I538" s="15"/>
      <c r="J538" s="15"/>
      <c r="K538" s="65"/>
      <c r="L538" s="65"/>
      <c r="M538" s="15"/>
      <c r="N538" s="15"/>
      <c r="O538" s="15"/>
      <c r="P538" s="16"/>
      <c r="Q538" s="21" t="str">
        <f>IF(ISBLANK(O538)=TRUE,"",VLOOKUP(O538,'validation code'!$X$35:$Y$38,2,0))</f>
        <v/>
      </c>
      <c r="R538" s="84" t="e">
        <f t="shared" si="350"/>
        <v>#VALUE!</v>
      </c>
      <c r="S538" s="16"/>
      <c r="T538" s="83" t="e">
        <f t="shared" si="351"/>
        <v>#VALUE!</v>
      </c>
      <c r="U538" s="66"/>
      <c r="V538" s="66"/>
      <c r="W538" s="66"/>
      <c r="X538" s="66"/>
      <c r="Y538" s="76"/>
      <c r="Z538" s="66"/>
      <c r="AA538" s="76"/>
      <c r="AB538" s="79">
        <f t="shared" si="385"/>
        <v>0</v>
      </c>
      <c r="AC538" s="79">
        <f t="shared" si="385"/>
        <v>0</v>
      </c>
      <c r="AD538" s="79">
        <f t="shared" si="385"/>
        <v>0</v>
      </c>
      <c r="AE538" s="79">
        <f t="shared" si="385"/>
        <v>0</v>
      </c>
      <c r="AF538" s="79">
        <f t="shared" si="385"/>
        <v>0</v>
      </c>
      <c r="AG538" s="79">
        <f t="shared" si="385"/>
        <v>0</v>
      </c>
      <c r="AH538" s="79">
        <f t="shared" si="385"/>
        <v>0</v>
      </c>
      <c r="AI538" s="79">
        <f t="shared" si="385"/>
        <v>0</v>
      </c>
      <c r="AJ538" s="79">
        <f t="shared" si="385"/>
        <v>0</v>
      </c>
      <c r="AK538" s="79">
        <f t="shared" si="385"/>
        <v>0</v>
      </c>
      <c r="AL538" s="79">
        <f t="shared" si="385"/>
        <v>0</v>
      </c>
      <c r="AM538" s="79">
        <f t="shared" si="385"/>
        <v>0</v>
      </c>
      <c r="AN538" s="68" t="e">
        <f t="shared" si="352"/>
        <v>#VALUE!</v>
      </c>
      <c r="AP538" s="77" t="str">
        <f>IF(ISBLANK(F538),"",VLOOKUP(F538,'validation code'!$T$64:$U$120,2,0))</f>
        <v/>
      </c>
      <c r="AQ538" s="77" t="str">
        <f>IF(ISBLANK(F538),"",VLOOKUP(F538,'validation code'!$T$3:$U$59,2,0))</f>
        <v/>
      </c>
      <c r="AR538" s="77" t="str">
        <f>IF(ISBLANK(M538)=TRUE,"",VLOOKUP(M538,'validation code'!$X$48:$Y$49,2,0))</f>
        <v/>
      </c>
      <c r="AS538" s="77" t="str">
        <f>IF(ISBLANK(F538)=TRUE,"",VLOOKUP(F538,'validation code'!$A$22:$B$79,2,0))</f>
        <v/>
      </c>
      <c r="AU538" s="77" t="s">
        <v>40</v>
      </c>
      <c r="AV538" s="77" t="str">
        <f>IF(ISBLANK($B$2)=TRUE,"",VLOOKUP($B$2,'validation code'!$W$54:$X$69,2,0))</f>
        <v>PRB</v>
      </c>
      <c r="AW538" s="77" t="str">
        <f t="shared" si="353"/>
        <v>01</v>
      </c>
      <c r="AX538" s="77" t="str">
        <f t="shared" si="354"/>
        <v/>
      </c>
      <c r="AY538" s="77" t="str">
        <f t="shared" si="355"/>
        <v>0537</v>
      </c>
      <c r="AZ538" s="77" t="str">
        <f t="shared" si="356"/>
        <v>EX-22-PRB-01--0537</v>
      </c>
      <c r="BA538" s="77" t="str">
        <f t="shared" si="357"/>
        <v>Not Completed</v>
      </c>
      <c r="BB538" s="19">
        <f t="shared" si="358"/>
        <v>0</v>
      </c>
      <c r="BC538" s="19">
        <f t="shared" si="359"/>
        <v>0</v>
      </c>
      <c r="BD538" s="19">
        <f t="shared" si="360"/>
        <v>0</v>
      </c>
      <c r="BE538" s="19">
        <f t="shared" si="361"/>
        <v>1</v>
      </c>
      <c r="BF538" s="19">
        <f t="shared" si="362"/>
        <v>0</v>
      </c>
      <c r="BG538" s="19">
        <f t="shared" si="363"/>
        <v>0</v>
      </c>
      <c r="BH538" s="19">
        <f t="shared" si="364"/>
        <v>0</v>
      </c>
      <c r="BI538" s="19">
        <f t="shared" si="365"/>
        <v>0</v>
      </c>
      <c r="BJ538" s="19">
        <f t="shared" si="366"/>
        <v>0</v>
      </c>
      <c r="BK538" s="19">
        <f t="shared" si="367"/>
        <v>0</v>
      </c>
      <c r="BL538" s="19">
        <f t="shared" si="368"/>
        <v>0</v>
      </c>
      <c r="BM538" s="19">
        <f t="shared" si="369"/>
        <v>0</v>
      </c>
      <c r="BN538" s="19">
        <f t="shared" si="370"/>
        <v>1</v>
      </c>
      <c r="BO538" s="19">
        <f t="shared" si="371"/>
        <v>1</v>
      </c>
      <c r="BP538" s="19">
        <f t="shared" si="372"/>
        <v>0</v>
      </c>
      <c r="BQ538" s="19">
        <f t="shared" si="373"/>
        <v>1</v>
      </c>
      <c r="BR538" s="19">
        <f t="shared" si="374"/>
        <v>0</v>
      </c>
      <c r="BS538" s="19">
        <f t="shared" si="375"/>
        <v>0</v>
      </c>
      <c r="BT538" s="19">
        <f t="shared" si="376"/>
        <v>0</v>
      </c>
      <c r="BU538" s="19">
        <f t="shared" si="377"/>
        <v>0</v>
      </c>
      <c r="BV538" s="19">
        <f t="shared" si="378"/>
        <v>0</v>
      </c>
      <c r="BW538" s="19">
        <f t="shared" si="379"/>
        <v>0</v>
      </c>
      <c r="BY538" s="12" t="str">
        <f t="shared" si="380"/>
        <v/>
      </c>
      <c r="BZ538" s="12"/>
      <c r="CA538" s="12" t="str">
        <f t="shared" si="381"/>
        <v/>
      </c>
      <c r="CB538" s="12" t="str">
        <f t="shared" si="382"/>
        <v>PRD_BODY</v>
      </c>
      <c r="CC538" s="12" t="str">
        <f t="shared" si="383"/>
        <v>PRD_BODY</v>
      </c>
    </row>
    <row r="539" spans="1:81" ht="14.25" customHeight="1" x14ac:dyDescent="0.35">
      <c r="A539" s="77" t="str">
        <f t="shared" si="347"/>
        <v>Not Completed</v>
      </c>
      <c r="C539" s="19">
        <f t="shared" si="384"/>
        <v>538</v>
      </c>
      <c r="D539" s="14" t="str">
        <f t="shared" si="348"/>
        <v/>
      </c>
      <c r="E539" s="15"/>
      <c r="F539" s="15"/>
      <c r="G539" s="15"/>
      <c r="H539" s="20" t="str">
        <f t="shared" si="349"/>
        <v/>
      </c>
      <c r="I539" s="15"/>
      <c r="J539" s="15"/>
      <c r="K539" s="65"/>
      <c r="L539" s="65"/>
      <c r="M539" s="15"/>
      <c r="N539" s="15"/>
      <c r="O539" s="15"/>
      <c r="P539" s="16"/>
      <c r="Q539" s="21" t="str">
        <f>IF(ISBLANK(O539)=TRUE,"",VLOOKUP(O539,'validation code'!$X$35:$Y$38,2,0))</f>
        <v/>
      </c>
      <c r="R539" s="84" t="e">
        <f t="shared" si="350"/>
        <v>#VALUE!</v>
      </c>
      <c r="S539" s="16"/>
      <c r="T539" s="83" t="e">
        <f t="shared" si="351"/>
        <v>#VALUE!</v>
      </c>
      <c r="U539" s="66"/>
      <c r="V539" s="66"/>
      <c r="W539" s="66"/>
      <c r="X539" s="66"/>
      <c r="Y539" s="76"/>
      <c r="Z539" s="66"/>
      <c r="AA539" s="76"/>
      <c r="AB539" s="79">
        <f t="shared" si="385"/>
        <v>0</v>
      </c>
      <c r="AC539" s="79">
        <f t="shared" si="385"/>
        <v>0</v>
      </c>
      <c r="AD539" s="79">
        <f t="shared" si="385"/>
        <v>0</v>
      </c>
      <c r="AE539" s="79">
        <f t="shared" si="385"/>
        <v>0</v>
      </c>
      <c r="AF539" s="79">
        <f t="shared" si="385"/>
        <v>0</v>
      </c>
      <c r="AG539" s="79">
        <f t="shared" si="385"/>
        <v>0</v>
      </c>
      <c r="AH539" s="79">
        <f t="shared" si="385"/>
        <v>0</v>
      </c>
      <c r="AI539" s="79">
        <f t="shared" si="385"/>
        <v>0</v>
      </c>
      <c r="AJ539" s="79">
        <f t="shared" si="385"/>
        <v>0</v>
      </c>
      <c r="AK539" s="79">
        <f t="shared" si="385"/>
        <v>0</v>
      </c>
      <c r="AL539" s="79">
        <f t="shared" si="385"/>
        <v>0</v>
      </c>
      <c r="AM539" s="79">
        <f t="shared" si="385"/>
        <v>0</v>
      </c>
      <c r="AN539" s="68" t="e">
        <f t="shared" si="352"/>
        <v>#VALUE!</v>
      </c>
      <c r="AP539" s="77" t="str">
        <f>IF(ISBLANK(F539),"",VLOOKUP(F539,'validation code'!$T$64:$U$120,2,0))</f>
        <v/>
      </c>
      <c r="AQ539" s="77" t="str">
        <f>IF(ISBLANK(F539),"",VLOOKUP(F539,'validation code'!$T$3:$U$59,2,0))</f>
        <v/>
      </c>
      <c r="AR539" s="77" t="str">
        <f>IF(ISBLANK(M539)=TRUE,"",VLOOKUP(M539,'validation code'!$X$48:$Y$49,2,0))</f>
        <v/>
      </c>
      <c r="AS539" s="77" t="str">
        <f>IF(ISBLANK(F539)=TRUE,"",VLOOKUP(F539,'validation code'!$A$22:$B$79,2,0))</f>
        <v/>
      </c>
      <c r="AU539" s="77" t="s">
        <v>40</v>
      </c>
      <c r="AV539" s="77" t="str">
        <f>IF(ISBLANK($B$2)=TRUE,"",VLOOKUP($B$2,'validation code'!$W$54:$X$69,2,0))</f>
        <v>PRB</v>
      </c>
      <c r="AW539" s="77" t="str">
        <f t="shared" si="353"/>
        <v>01</v>
      </c>
      <c r="AX539" s="77" t="str">
        <f t="shared" si="354"/>
        <v/>
      </c>
      <c r="AY539" s="77" t="str">
        <f t="shared" si="355"/>
        <v>0538</v>
      </c>
      <c r="AZ539" s="77" t="str">
        <f t="shared" si="356"/>
        <v>EX-22-PRB-01--0538</v>
      </c>
      <c r="BA539" s="77" t="str">
        <f t="shared" si="357"/>
        <v>Not Completed</v>
      </c>
      <c r="BB539" s="19">
        <f t="shared" si="358"/>
        <v>0</v>
      </c>
      <c r="BC539" s="19">
        <f t="shared" si="359"/>
        <v>0</v>
      </c>
      <c r="BD539" s="19">
        <f t="shared" si="360"/>
        <v>0</v>
      </c>
      <c r="BE539" s="19">
        <f t="shared" si="361"/>
        <v>1</v>
      </c>
      <c r="BF539" s="19">
        <f t="shared" si="362"/>
        <v>0</v>
      </c>
      <c r="BG539" s="19">
        <f t="shared" si="363"/>
        <v>0</v>
      </c>
      <c r="BH539" s="19">
        <f t="shared" si="364"/>
        <v>0</v>
      </c>
      <c r="BI539" s="19">
        <f t="shared" si="365"/>
        <v>0</v>
      </c>
      <c r="BJ539" s="19">
        <f t="shared" si="366"/>
        <v>0</v>
      </c>
      <c r="BK539" s="19">
        <f t="shared" si="367"/>
        <v>0</v>
      </c>
      <c r="BL539" s="19">
        <f t="shared" si="368"/>
        <v>0</v>
      </c>
      <c r="BM539" s="19">
        <f t="shared" si="369"/>
        <v>0</v>
      </c>
      <c r="BN539" s="19">
        <f t="shared" si="370"/>
        <v>1</v>
      </c>
      <c r="BO539" s="19">
        <f t="shared" si="371"/>
        <v>1</v>
      </c>
      <c r="BP539" s="19">
        <f t="shared" si="372"/>
        <v>0</v>
      </c>
      <c r="BQ539" s="19">
        <f t="shared" si="373"/>
        <v>1</v>
      </c>
      <c r="BR539" s="19">
        <f t="shared" si="374"/>
        <v>0</v>
      </c>
      <c r="BS539" s="19">
        <f t="shared" si="375"/>
        <v>0</v>
      </c>
      <c r="BT539" s="19">
        <f t="shared" si="376"/>
        <v>0</v>
      </c>
      <c r="BU539" s="19">
        <f t="shared" si="377"/>
        <v>0</v>
      </c>
      <c r="BV539" s="19">
        <f t="shared" si="378"/>
        <v>0</v>
      </c>
      <c r="BW539" s="19">
        <f t="shared" si="379"/>
        <v>0</v>
      </c>
      <c r="BY539" s="12" t="str">
        <f t="shared" si="380"/>
        <v/>
      </c>
      <c r="BZ539" s="12"/>
      <c r="CA539" s="12" t="str">
        <f t="shared" si="381"/>
        <v/>
      </c>
      <c r="CB539" s="12" t="str">
        <f t="shared" si="382"/>
        <v>PRD_BODY</v>
      </c>
      <c r="CC539" s="12" t="str">
        <f t="shared" si="383"/>
        <v>PRD_BODY</v>
      </c>
    </row>
    <row r="540" spans="1:81" ht="14.25" customHeight="1" x14ac:dyDescent="0.35">
      <c r="A540" s="77" t="str">
        <f t="shared" si="347"/>
        <v>Not Completed</v>
      </c>
      <c r="C540" s="19">
        <f t="shared" si="384"/>
        <v>539</v>
      </c>
      <c r="D540" s="14" t="str">
        <f t="shared" si="348"/>
        <v/>
      </c>
      <c r="E540" s="15"/>
      <c r="F540" s="15"/>
      <c r="G540" s="15"/>
      <c r="H540" s="20" t="str">
        <f t="shared" si="349"/>
        <v/>
      </c>
      <c r="I540" s="15"/>
      <c r="J540" s="15"/>
      <c r="K540" s="65"/>
      <c r="L540" s="65"/>
      <c r="M540" s="15"/>
      <c r="N540" s="15"/>
      <c r="O540" s="15"/>
      <c r="P540" s="16"/>
      <c r="Q540" s="21" t="str">
        <f>IF(ISBLANK(O540)=TRUE,"",VLOOKUP(O540,'validation code'!$X$35:$Y$38,2,0))</f>
        <v/>
      </c>
      <c r="R540" s="84" t="e">
        <f t="shared" si="350"/>
        <v>#VALUE!</v>
      </c>
      <c r="S540" s="16"/>
      <c r="T540" s="83" t="e">
        <f t="shared" si="351"/>
        <v>#VALUE!</v>
      </c>
      <c r="U540" s="66"/>
      <c r="V540" s="66"/>
      <c r="W540" s="66"/>
      <c r="X540" s="66"/>
      <c r="Y540" s="76"/>
      <c r="Z540" s="66"/>
      <c r="AA540" s="76"/>
      <c r="AB540" s="79">
        <f t="shared" si="385"/>
        <v>0</v>
      </c>
      <c r="AC540" s="79">
        <f t="shared" si="385"/>
        <v>0</v>
      </c>
      <c r="AD540" s="79">
        <f t="shared" si="385"/>
        <v>0</v>
      </c>
      <c r="AE540" s="79">
        <f t="shared" si="385"/>
        <v>0</v>
      </c>
      <c r="AF540" s="79">
        <f t="shared" si="385"/>
        <v>0</v>
      </c>
      <c r="AG540" s="79">
        <f t="shared" si="385"/>
        <v>0</v>
      </c>
      <c r="AH540" s="79">
        <f t="shared" si="385"/>
        <v>0</v>
      </c>
      <c r="AI540" s="79">
        <f t="shared" si="385"/>
        <v>0</v>
      </c>
      <c r="AJ540" s="79">
        <f t="shared" si="385"/>
        <v>0</v>
      </c>
      <c r="AK540" s="79">
        <f t="shared" si="385"/>
        <v>0</v>
      </c>
      <c r="AL540" s="79">
        <f t="shared" si="385"/>
        <v>0</v>
      </c>
      <c r="AM540" s="79">
        <f t="shared" si="385"/>
        <v>0</v>
      </c>
      <c r="AN540" s="68" t="e">
        <f t="shared" si="352"/>
        <v>#VALUE!</v>
      </c>
      <c r="AP540" s="77" t="str">
        <f>IF(ISBLANK(F540),"",VLOOKUP(F540,'validation code'!$T$64:$U$120,2,0))</f>
        <v/>
      </c>
      <c r="AQ540" s="77" t="str">
        <f>IF(ISBLANK(F540),"",VLOOKUP(F540,'validation code'!$T$3:$U$59,2,0))</f>
        <v/>
      </c>
      <c r="AR540" s="77" t="str">
        <f>IF(ISBLANK(M540)=TRUE,"",VLOOKUP(M540,'validation code'!$X$48:$Y$49,2,0))</f>
        <v/>
      </c>
      <c r="AS540" s="77" t="str">
        <f>IF(ISBLANK(F540)=TRUE,"",VLOOKUP(F540,'validation code'!$A$22:$B$79,2,0))</f>
        <v/>
      </c>
      <c r="AU540" s="77" t="s">
        <v>40</v>
      </c>
      <c r="AV540" s="77" t="str">
        <f>IF(ISBLANK($B$2)=TRUE,"",VLOOKUP($B$2,'validation code'!$W$54:$X$69,2,0))</f>
        <v>PRB</v>
      </c>
      <c r="AW540" s="77" t="str">
        <f t="shared" si="353"/>
        <v>01</v>
      </c>
      <c r="AX540" s="77" t="str">
        <f t="shared" si="354"/>
        <v/>
      </c>
      <c r="AY540" s="77" t="str">
        <f t="shared" si="355"/>
        <v>0539</v>
      </c>
      <c r="AZ540" s="77" t="str">
        <f t="shared" si="356"/>
        <v>EX-22-PRB-01--0539</v>
      </c>
      <c r="BA540" s="77" t="str">
        <f t="shared" si="357"/>
        <v>Not Completed</v>
      </c>
      <c r="BB540" s="19">
        <f t="shared" si="358"/>
        <v>0</v>
      </c>
      <c r="BC540" s="19">
        <f t="shared" si="359"/>
        <v>0</v>
      </c>
      <c r="BD540" s="19">
        <f t="shared" si="360"/>
        <v>0</v>
      </c>
      <c r="BE540" s="19">
        <f t="shared" si="361"/>
        <v>1</v>
      </c>
      <c r="BF540" s="19">
        <f t="shared" si="362"/>
        <v>0</v>
      </c>
      <c r="BG540" s="19">
        <f t="shared" si="363"/>
        <v>0</v>
      </c>
      <c r="BH540" s="19">
        <f t="shared" si="364"/>
        <v>0</v>
      </c>
      <c r="BI540" s="19">
        <f t="shared" si="365"/>
        <v>0</v>
      </c>
      <c r="BJ540" s="19">
        <f t="shared" si="366"/>
        <v>0</v>
      </c>
      <c r="BK540" s="19">
        <f t="shared" si="367"/>
        <v>0</v>
      </c>
      <c r="BL540" s="19">
        <f t="shared" si="368"/>
        <v>0</v>
      </c>
      <c r="BM540" s="19">
        <f t="shared" si="369"/>
        <v>0</v>
      </c>
      <c r="BN540" s="19">
        <f t="shared" si="370"/>
        <v>1</v>
      </c>
      <c r="BO540" s="19">
        <f t="shared" si="371"/>
        <v>1</v>
      </c>
      <c r="BP540" s="19">
        <f t="shared" si="372"/>
        <v>0</v>
      </c>
      <c r="BQ540" s="19">
        <f t="shared" si="373"/>
        <v>1</v>
      </c>
      <c r="BR540" s="19">
        <f t="shared" si="374"/>
        <v>0</v>
      </c>
      <c r="BS540" s="19">
        <f t="shared" si="375"/>
        <v>0</v>
      </c>
      <c r="BT540" s="19">
        <f t="shared" si="376"/>
        <v>0</v>
      </c>
      <c r="BU540" s="19">
        <f t="shared" si="377"/>
        <v>0</v>
      </c>
      <c r="BV540" s="19">
        <f t="shared" si="378"/>
        <v>0</v>
      </c>
      <c r="BW540" s="19">
        <f t="shared" si="379"/>
        <v>0</v>
      </c>
      <c r="BY540" s="12" t="str">
        <f t="shared" si="380"/>
        <v/>
      </c>
      <c r="BZ540" s="12"/>
      <c r="CA540" s="12" t="str">
        <f t="shared" si="381"/>
        <v/>
      </c>
      <c r="CB540" s="12" t="str">
        <f t="shared" si="382"/>
        <v>PRD_BODY</v>
      </c>
      <c r="CC540" s="12" t="str">
        <f t="shared" si="383"/>
        <v>PRD_BODY</v>
      </c>
    </row>
    <row r="541" spans="1:81" ht="14.25" customHeight="1" x14ac:dyDescent="0.35">
      <c r="A541" s="77" t="str">
        <f t="shared" si="347"/>
        <v>Not Completed</v>
      </c>
      <c r="C541" s="19">
        <f t="shared" si="384"/>
        <v>540</v>
      </c>
      <c r="D541" s="14" t="str">
        <f t="shared" si="348"/>
        <v/>
      </c>
      <c r="E541" s="15"/>
      <c r="F541" s="15"/>
      <c r="G541" s="15"/>
      <c r="H541" s="20" t="str">
        <f t="shared" si="349"/>
        <v/>
      </c>
      <c r="I541" s="15"/>
      <c r="J541" s="15"/>
      <c r="K541" s="65"/>
      <c r="L541" s="65"/>
      <c r="M541" s="15"/>
      <c r="N541" s="15"/>
      <c r="O541" s="15"/>
      <c r="P541" s="16"/>
      <c r="Q541" s="21" t="str">
        <f>IF(ISBLANK(O541)=TRUE,"",VLOOKUP(O541,'validation code'!$X$35:$Y$38,2,0))</f>
        <v/>
      </c>
      <c r="R541" s="84" t="e">
        <f t="shared" si="350"/>
        <v>#VALUE!</v>
      </c>
      <c r="S541" s="16"/>
      <c r="T541" s="83" t="e">
        <f t="shared" si="351"/>
        <v>#VALUE!</v>
      </c>
      <c r="U541" s="66"/>
      <c r="V541" s="66"/>
      <c r="W541" s="66"/>
      <c r="X541" s="66"/>
      <c r="Y541" s="76"/>
      <c r="Z541" s="66"/>
      <c r="AA541" s="76"/>
      <c r="AB541" s="79">
        <f t="shared" si="385"/>
        <v>0</v>
      </c>
      <c r="AC541" s="79">
        <f t="shared" si="385"/>
        <v>0</v>
      </c>
      <c r="AD541" s="79">
        <f t="shared" si="385"/>
        <v>0</v>
      </c>
      <c r="AE541" s="79">
        <f t="shared" si="385"/>
        <v>0</v>
      </c>
      <c r="AF541" s="79">
        <f t="shared" si="385"/>
        <v>0</v>
      </c>
      <c r="AG541" s="79">
        <f t="shared" si="385"/>
        <v>0</v>
      </c>
      <c r="AH541" s="79">
        <f t="shared" si="385"/>
        <v>0</v>
      </c>
      <c r="AI541" s="79">
        <f t="shared" si="385"/>
        <v>0</v>
      </c>
      <c r="AJ541" s="79">
        <f t="shared" si="385"/>
        <v>0</v>
      </c>
      <c r="AK541" s="79">
        <f t="shared" si="385"/>
        <v>0</v>
      </c>
      <c r="AL541" s="79">
        <f t="shared" si="385"/>
        <v>0</v>
      </c>
      <c r="AM541" s="79">
        <f t="shared" si="385"/>
        <v>0</v>
      </c>
      <c r="AN541" s="68" t="e">
        <f t="shared" si="352"/>
        <v>#VALUE!</v>
      </c>
      <c r="AP541" s="77" t="str">
        <f>IF(ISBLANK(F541),"",VLOOKUP(F541,'validation code'!$T$64:$U$120,2,0))</f>
        <v/>
      </c>
      <c r="AQ541" s="77" t="str">
        <f>IF(ISBLANK(F541),"",VLOOKUP(F541,'validation code'!$T$3:$U$59,2,0))</f>
        <v/>
      </c>
      <c r="AR541" s="77" t="str">
        <f>IF(ISBLANK(M541)=TRUE,"",VLOOKUP(M541,'validation code'!$X$48:$Y$49,2,0))</f>
        <v/>
      </c>
      <c r="AS541" s="77" t="str">
        <f>IF(ISBLANK(F541)=TRUE,"",VLOOKUP(F541,'validation code'!$A$22:$B$79,2,0))</f>
        <v/>
      </c>
      <c r="AU541" s="77" t="s">
        <v>40</v>
      </c>
      <c r="AV541" s="77" t="str">
        <f>IF(ISBLANK($B$2)=TRUE,"",VLOOKUP($B$2,'validation code'!$W$54:$X$69,2,0))</f>
        <v>PRB</v>
      </c>
      <c r="AW541" s="77" t="str">
        <f t="shared" si="353"/>
        <v>01</v>
      </c>
      <c r="AX541" s="77" t="str">
        <f t="shared" si="354"/>
        <v/>
      </c>
      <c r="AY541" s="77" t="str">
        <f t="shared" si="355"/>
        <v>0540</v>
      </c>
      <c r="AZ541" s="77" t="str">
        <f t="shared" si="356"/>
        <v>EX-22-PRB-01--0540</v>
      </c>
      <c r="BA541" s="77" t="str">
        <f t="shared" si="357"/>
        <v>Not Completed</v>
      </c>
      <c r="BB541" s="19">
        <f t="shared" si="358"/>
        <v>0</v>
      </c>
      <c r="BC541" s="19">
        <f t="shared" si="359"/>
        <v>0</v>
      </c>
      <c r="BD541" s="19">
        <f t="shared" si="360"/>
        <v>0</v>
      </c>
      <c r="BE541" s="19">
        <f t="shared" si="361"/>
        <v>1</v>
      </c>
      <c r="BF541" s="19">
        <f t="shared" si="362"/>
        <v>0</v>
      </c>
      <c r="BG541" s="19">
        <f t="shared" si="363"/>
        <v>0</v>
      </c>
      <c r="BH541" s="19">
        <f t="shared" si="364"/>
        <v>0</v>
      </c>
      <c r="BI541" s="19">
        <f t="shared" si="365"/>
        <v>0</v>
      </c>
      <c r="BJ541" s="19">
        <f t="shared" si="366"/>
        <v>0</v>
      </c>
      <c r="BK541" s="19">
        <f t="shared" si="367"/>
        <v>0</v>
      </c>
      <c r="BL541" s="19">
        <f t="shared" si="368"/>
        <v>0</v>
      </c>
      <c r="BM541" s="19">
        <f t="shared" si="369"/>
        <v>0</v>
      </c>
      <c r="BN541" s="19">
        <f t="shared" si="370"/>
        <v>1</v>
      </c>
      <c r="BO541" s="19">
        <f t="shared" si="371"/>
        <v>1</v>
      </c>
      <c r="BP541" s="19">
        <f t="shared" si="372"/>
        <v>0</v>
      </c>
      <c r="BQ541" s="19">
        <f t="shared" si="373"/>
        <v>1</v>
      </c>
      <c r="BR541" s="19">
        <f t="shared" si="374"/>
        <v>0</v>
      </c>
      <c r="BS541" s="19">
        <f t="shared" si="375"/>
        <v>0</v>
      </c>
      <c r="BT541" s="19">
        <f t="shared" si="376"/>
        <v>0</v>
      </c>
      <c r="BU541" s="19">
        <f t="shared" si="377"/>
        <v>0</v>
      </c>
      <c r="BV541" s="19">
        <f t="shared" si="378"/>
        <v>0</v>
      </c>
      <c r="BW541" s="19">
        <f t="shared" si="379"/>
        <v>0</v>
      </c>
      <c r="BY541" s="12" t="str">
        <f t="shared" si="380"/>
        <v/>
      </c>
      <c r="BZ541" s="12"/>
      <c r="CA541" s="12" t="str">
        <f t="shared" si="381"/>
        <v/>
      </c>
      <c r="CB541" s="12" t="str">
        <f t="shared" si="382"/>
        <v>PRD_BODY</v>
      </c>
      <c r="CC541" s="12" t="str">
        <f t="shared" si="383"/>
        <v>PRD_BODY</v>
      </c>
    </row>
    <row r="542" spans="1:81" ht="14.25" customHeight="1" x14ac:dyDescent="0.35">
      <c r="A542" s="77" t="str">
        <f t="shared" si="347"/>
        <v>Not Completed</v>
      </c>
      <c r="C542" s="19">
        <f t="shared" si="384"/>
        <v>541</v>
      </c>
      <c r="D542" s="14" t="str">
        <f t="shared" si="348"/>
        <v/>
      </c>
      <c r="E542" s="15"/>
      <c r="F542" s="15"/>
      <c r="G542" s="15"/>
      <c r="H542" s="20" t="str">
        <f t="shared" si="349"/>
        <v/>
      </c>
      <c r="I542" s="15"/>
      <c r="J542" s="15"/>
      <c r="K542" s="65"/>
      <c r="L542" s="65"/>
      <c r="M542" s="15"/>
      <c r="N542" s="15"/>
      <c r="O542" s="15"/>
      <c r="P542" s="16"/>
      <c r="Q542" s="21" t="str">
        <f>IF(ISBLANK(O542)=TRUE,"",VLOOKUP(O542,'validation code'!$X$35:$Y$38,2,0))</f>
        <v/>
      </c>
      <c r="R542" s="84" t="e">
        <f t="shared" si="350"/>
        <v>#VALUE!</v>
      </c>
      <c r="S542" s="16"/>
      <c r="T542" s="83" t="e">
        <f t="shared" si="351"/>
        <v>#VALUE!</v>
      </c>
      <c r="U542" s="66"/>
      <c r="V542" s="66"/>
      <c r="W542" s="66"/>
      <c r="X542" s="66"/>
      <c r="Y542" s="76"/>
      <c r="Z542" s="66"/>
      <c r="AA542" s="76"/>
      <c r="AB542" s="79">
        <f t="shared" si="385"/>
        <v>0</v>
      </c>
      <c r="AC542" s="79">
        <f t="shared" si="385"/>
        <v>0</v>
      </c>
      <c r="AD542" s="79">
        <f t="shared" si="385"/>
        <v>0</v>
      </c>
      <c r="AE542" s="79">
        <f t="shared" si="385"/>
        <v>0</v>
      </c>
      <c r="AF542" s="79">
        <f t="shared" si="385"/>
        <v>0</v>
      </c>
      <c r="AG542" s="79">
        <f t="shared" si="385"/>
        <v>0</v>
      </c>
      <c r="AH542" s="79">
        <f t="shared" si="385"/>
        <v>0</v>
      </c>
      <c r="AI542" s="79">
        <f t="shared" si="385"/>
        <v>0</v>
      </c>
      <c r="AJ542" s="79">
        <f t="shared" si="385"/>
        <v>0</v>
      </c>
      <c r="AK542" s="79">
        <f t="shared" si="385"/>
        <v>0</v>
      </c>
      <c r="AL542" s="79">
        <f t="shared" si="385"/>
        <v>0</v>
      </c>
      <c r="AM542" s="79">
        <f t="shared" si="385"/>
        <v>0</v>
      </c>
      <c r="AN542" s="68" t="e">
        <f t="shared" si="352"/>
        <v>#VALUE!</v>
      </c>
      <c r="AP542" s="77" t="str">
        <f>IF(ISBLANK(F542),"",VLOOKUP(F542,'validation code'!$T$64:$U$120,2,0))</f>
        <v/>
      </c>
      <c r="AQ542" s="77" t="str">
        <f>IF(ISBLANK(F542),"",VLOOKUP(F542,'validation code'!$T$3:$U$59,2,0))</f>
        <v/>
      </c>
      <c r="AR542" s="77" t="str">
        <f>IF(ISBLANK(M542)=TRUE,"",VLOOKUP(M542,'validation code'!$X$48:$Y$49,2,0))</f>
        <v/>
      </c>
      <c r="AS542" s="77" t="str">
        <f>IF(ISBLANK(F542)=TRUE,"",VLOOKUP(F542,'validation code'!$A$22:$B$79,2,0))</f>
        <v/>
      </c>
      <c r="AU542" s="77" t="s">
        <v>40</v>
      </c>
      <c r="AV542" s="77" t="str">
        <f>IF(ISBLANK($B$2)=TRUE,"",VLOOKUP($B$2,'validation code'!$W$54:$X$69,2,0))</f>
        <v>PRB</v>
      </c>
      <c r="AW542" s="77" t="str">
        <f t="shared" si="353"/>
        <v>01</v>
      </c>
      <c r="AX542" s="77" t="str">
        <f t="shared" si="354"/>
        <v/>
      </c>
      <c r="AY542" s="77" t="str">
        <f t="shared" si="355"/>
        <v>0541</v>
      </c>
      <c r="AZ542" s="77" t="str">
        <f t="shared" si="356"/>
        <v>EX-22-PRB-01--0541</v>
      </c>
      <c r="BA542" s="77" t="str">
        <f t="shared" si="357"/>
        <v>Not Completed</v>
      </c>
      <c r="BB542" s="19">
        <f t="shared" si="358"/>
        <v>0</v>
      </c>
      <c r="BC542" s="19">
        <f t="shared" si="359"/>
        <v>0</v>
      </c>
      <c r="BD542" s="19">
        <f t="shared" si="360"/>
        <v>0</v>
      </c>
      <c r="BE542" s="19">
        <f t="shared" si="361"/>
        <v>1</v>
      </c>
      <c r="BF542" s="19">
        <f t="shared" si="362"/>
        <v>0</v>
      </c>
      <c r="BG542" s="19">
        <f t="shared" si="363"/>
        <v>0</v>
      </c>
      <c r="BH542" s="19">
        <f t="shared" si="364"/>
        <v>0</v>
      </c>
      <c r="BI542" s="19">
        <f t="shared" si="365"/>
        <v>0</v>
      </c>
      <c r="BJ542" s="19">
        <f t="shared" si="366"/>
        <v>0</v>
      </c>
      <c r="BK542" s="19">
        <f t="shared" si="367"/>
        <v>0</v>
      </c>
      <c r="BL542" s="19">
        <f t="shared" si="368"/>
        <v>0</v>
      </c>
      <c r="BM542" s="19">
        <f t="shared" si="369"/>
        <v>0</v>
      </c>
      <c r="BN542" s="19">
        <f t="shared" si="370"/>
        <v>1</v>
      </c>
      <c r="BO542" s="19">
        <f t="shared" si="371"/>
        <v>1</v>
      </c>
      <c r="BP542" s="19">
        <f t="shared" si="372"/>
        <v>0</v>
      </c>
      <c r="BQ542" s="19">
        <f t="shared" si="373"/>
        <v>1</v>
      </c>
      <c r="BR542" s="19">
        <f t="shared" si="374"/>
        <v>0</v>
      </c>
      <c r="BS542" s="19">
        <f t="shared" si="375"/>
        <v>0</v>
      </c>
      <c r="BT542" s="19">
        <f t="shared" si="376"/>
        <v>0</v>
      </c>
      <c r="BU542" s="19">
        <f t="shared" si="377"/>
        <v>0</v>
      </c>
      <c r="BV542" s="19">
        <f t="shared" si="378"/>
        <v>0</v>
      </c>
      <c r="BW542" s="19">
        <f t="shared" si="379"/>
        <v>0</v>
      </c>
      <c r="BY542" s="12" t="str">
        <f t="shared" si="380"/>
        <v/>
      </c>
      <c r="BZ542" s="12"/>
      <c r="CA542" s="12" t="str">
        <f t="shared" si="381"/>
        <v/>
      </c>
      <c r="CB542" s="12" t="str">
        <f t="shared" si="382"/>
        <v>PRD_BODY</v>
      </c>
      <c r="CC542" s="12" t="str">
        <f t="shared" si="383"/>
        <v>PRD_BODY</v>
      </c>
    </row>
    <row r="543" spans="1:81" ht="14.25" customHeight="1" x14ac:dyDescent="0.35">
      <c r="A543" s="77" t="str">
        <f t="shared" si="347"/>
        <v>Not Completed</v>
      </c>
      <c r="C543" s="19">
        <f t="shared" si="384"/>
        <v>542</v>
      </c>
      <c r="D543" s="14" t="str">
        <f t="shared" si="348"/>
        <v/>
      </c>
      <c r="E543" s="15"/>
      <c r="F543" s="15"/>
      <c r="G543" s="15"/>
      <c r="H543" s="20" t="str">
        <f t="shared" si="349"/>
        <v/>
      </c>
      <c r="I543" s="15"/>
      <c r="J543" s="15"/>
      <c r="K543" s="65"/>
      <c r="L543" s="65"/>
      <c r="M543" s="15"/>
      <c r="N543" s="15"/>
      <c r="O543" s="15"/>
      <c r="P543" s="16"/>
      <c r="Q543" s="21" t="str">
        <f>IF(ISBLANK(O543)=TRUE,"",VLOOKUP(O543,'validation code'!$X$35:$Y$38,2,0))</f>
        <v/>
      </c>
      <c r="R543" s="84" t="e">
        <f t="shared" si="350"/>
        <v>#VALUE!</v>
      </c>
      <c r="S543" s="16"/>
      <c r="T543" s="83" t="e">
        <f t="shared" si="351"/>
        <v>#VALUE!</v>
      </c>
      <c r="U543" s="66"/>
      <c r="V543" s="66"/>
      <c r="W543" s="66"/>
      <c r="X543" s="66"/>
      <c r="Y543" s="76"/>
      <c r="Z543" s="66"/>
      <c r="AA543" s="76"/>
      <c r="AB543" s="79">
        <f t="shared" si="385"/>
        <v>0</v>
      </c>
      <c r="AC543" s="79">
        <f t="shared" si="385"/>
        <v>0</v>
      </c>
      <c r="AD543" s="79">
        <f t="shared" si="385"/>
        <v>0</v>
      </c>
      <c r="AE543" s="79">
        <f t="shared" si="385"/>
        <v>0</v>
      </c>
      <c r="AF543" s="79">
        <f t="shared" si="385"/>
        <v>0</v>
      </c>
      <c r="AG543" s="79">
        <f t="shared" si="385"/>
        <v>0</v>
      </c>
      <c r="AH543" s="79">
        <f t="shared" si="385"/>
        <v>0</v>
      </c>
      <c r="AI543" s="79">
        <f t="shared" si="385"/>
        <v>0</v>
      </c>
      <c r="AJ543" s="79">
        <f t="shared" si="385"/>
        <v>0</v>
      </c>
      <c r="AK543" s="79">
        <f t="shared" si="385"/>
        <v>0</v>
      </c>
      <c r="AL543" s="79">
        <f t="shared" si="385"/>
        <v>0</v>
      </c>
      <c r="AM543" s="79">
        <f t="shared" si="385"/>
        <v>0</v>
      </c>
      <c r="AN543" s="68" t="e">
        <f t="shared" si="352"/>
        <v>#VALUE!</v>
      </c>
      <c r="AP543" s="77" t="str">
        <f>IF(ISBLANK(F543),"",VLOOKUP(F543,'validation code'!$T$64:$U$120,2,0))</f>
        <v/>
      </c>
      <c r="AQ543" s="77" t="str">
        <f>IF(ISBLANK(F543),"",VLOOKUP(F543,'validation code'!$T$3:$U$59,2,0))</f>
        <v/>
      </c>
      <c r="AR543" s="77" t="str">
        <f>IF(ISBLANK(M543)=TRUE,"",VLOOKUP(M543,'validation code'!$X$48:$Y$49,2,0))</f>
        <v/>
      </c>
      <c r="AS543" s="77" t="str">
        <f>IF(ISBLANK(F543)=TRUE,"",VLOOKUP(F543,'validation code'!$A$22:$B$79,2,0))</f>
        <v/>
      </c>
      <c r="AU543" s="77" t="s">
        <v>40</v>
      </c>
      <c r="AV543" s="77" t="str">
        <f>IF(ISBLANK($B$2)=TRUE,"",VLOOKUP($B$2,'validation code'!$W$54:$X$69,2,0))</f>
        <v>PRB</v>
      </c>
      <c r="AW543" s="77" t="str">
        <f t="shared" si="353"/>
        <v>01</v>
      </c>
      <c r="AX543" s="77" t="str">
        <f t="shared" si="354"/>
        <v/>
      </c>
      <c r="AY543" s="77" t="str">
        <f t="shared" si="355"/>
        <v>0542</v>
      </c>
      <c r="AZ543" s="77" t="str">
        <f t="shared" si="356"/>
        <v>EX-22-PRB-01--0542</v>
      </c>
      <c r="BA543" s="77" t="str">
        <f t="shared" si="357"/>
        <v>Not Completed</v>
      </c>
      <c r="BB543" s="19">
        <f t="shared" si="358"/>
        <v>0</v>
      </c>
      <c r="BC543" s="19">
        <f t="shared" si="359"/>
        <v>0</v>
      </c>
      <c r="BD543" s="19">
        <f t="shared" si="360"/>
        <v>0</v>
      </c>
      <c r="BE543" s="19">
        <f t="shared" si="361"/>
        <v>1</v>
      </c>
      <c r="BF543" s="19">
        <f t="shared" si="362"/>
        <v>0</v>
      </c>
      <c r="BG543" s="19">
        <f t="shared" si="363"/>
        <v>0</v>
      </c>
      <c r="BH543" s="19">
        <f t="shared" si="364"/>
        <v>0</v>
      </c>
      <c r="BI543" s="19">
        <f t="shared" si="365"/>
        <v>0</v>
      </c>
      <c r="BJ543" s="19">
        <f t="shared" si="366"/>
        <v>0</v>
      </c>
      <c r="BK543" s="19">
        <f t="shared" si="367"/>
        <v>0</v>
      </c>
      <c r="BL543" s="19">
        <f t="shared" si="368"/>
        <v>0</v>
      </c>
      <c r="BM543" s="19">
        <f t="shared" si="369"/>
        <v>0</v>
      </c>
      <c r="BN543" s="19">
        <f t="shared" si="370"/>
        <v>1</v>
      </c>
      <c r="BO543" s="19">
        <f t="shared" si="371"/>
        <v>1</v>
      </c>
      <c r="BP543" s="19">
        <f t="shared" si="372"/>
        <v>0</v>
      </c>
      <c r="BQ543" s="19">
        <f t="shared" si="373"/>
        <v>1</v>
      </c>
      <c r="BR543" s="19">
        <f t="shared" si="374"/>
        <v>0</v>
      </c>
      <c r="BS543" s="19">
        <f t="shared" si="375"/>
        <v>0</v>
      </c>
      <c r="BT543" s="19">
        <f t="shared" si="376"/>
        <v>0</v>
      </c>
      <c r="BU543" s="19">
        <f t="shared" si="377"/>
        <v>0</v>
      </c>
      <c r="BV543" s="19">
        <f t="shared" si="378"/>
        <v>0</v>
      </c>
      <c r="BW543" s="19">
        <f t="shared" si="379"/>
        <v>0</v>
      </c>
      <c r="BY543" s="12" t="str">
        <f t="shared" si="380"/>
        <v/>
      </c>
      <c r="BZ543" s="12"/>
      <c r="CA543" s="12" t="str">
        <f t="shared" si="381"/>
        <v/>
      </c>
      <c r="CB543" s="12" t="str">
        <f t="shared" si="382"/>
        <v>PRD_BODY</v>
      </c>
      <c r="CC543" s="12" t="str">
        <f t="shared" si="383"/>
        <v>PRD_BODY</v>
      </c>
    </row>
    <row r="544" spans="1:81" ht="14.25" customHeight="1" x14ac:dyDescent="0.35">
      <c r="A544" s="77" t="str">
        <f t="shared" si="347"/>
        <v>Not Completed</v>
      </c>
      <c r="C544" s="19">
        <f t="shared" si="384"/>
        <v>543</v>
      </c>
      <c r="D544" s="14" t="str">
        <f t="shared" si="348"/>
        <v/>
      </c>
      <c r="E544" s="15"/>
      <c r="F544" s="15"/>
      <c r="G544" s="15"/>
      <c r="H544" s="20" t="str">
        <f t="shared" si="349"/>
        <v/>
      </c>
      <c r="I544" s="15"/>
      <c r="J544" s="15"/>
      <c r="K544" s="65"/>
      <c r="L544" s="65"/>
      <c r="M544" s="15"/>
      <c r="N544" s="15"/>
      <c r="O544" s="15"/>
      <c r="P544" s="16"/>
      <c r="Q544" s="21" t="str">
        <f>IF(ISBLANK(O544)=TRUE,"",VLOOKUP(O544,'validation code'!$X$35:$Y$38,2,0))</f>
        <v/>
      </c>
      <c r="R544" s="84" t="e">
        <f t="shared" si="350"/>
        <v>#VALUE!</v>
      </c>
      <c r="S544" s="16"/>
      <c r="T544" s="83" t="e">
        <f t="shared" si="351"/>
        <v>#VALUE!</v>
      </c>
      <c r="U544" s="66"/>
      <c r="V544" s="66"/>
      <c r="W544" s="66"/>
      <c r="X544" s="66"/>
      <c r="Y544" s="76"/>
      <c r="Z544" s="66"/>
      <c r="AA544" s="76"/>
      <c r="AB544" s="79">
        <f t="shared" si="385"/>
        <v>0</v>
      </c>
      <c r="AC544" s="79">
        <f t="shared" si="385"/>
        <v>0</v>
      </c>
      <c r="AD544" s="79">
        <f t="shared" si="385"/>
        <v>0</v>
      </c>
      <c r="AE544" s="79">
        <f t="shared" si="385"/>
        <v>0</v>
      </c>
      <c r="AF544" s="79">
        <f t="shared" si="385"/>
        <v>0</v>
      </c>
      <c r="AG544" s="79">
        <f t="shared" si="385"/>
        <v>0</v>
      </c>
      <c r="AH544" s="79">
        <f t="shared" si="385"/>
        <v>0</v>
      </c>
      <c r="AI544" s="79">
        <f t="shared" si="385"/>
        <v>0</v>
      </c>
      <c r="AJ544" s="79">
        <f t="shared" si="385"/>
        <v>0</v>
      </c>
      <c r="AK544" s="79">
        <f t="shared" si="385"/>
        <v>0</v>
      </c>
      <c r="AL544" s="79">
        <f t="shared" si="385"/>
        <v>0</v>
      </c>
      <c r="AM544" s="79">
        <f t="shared" si="385"/>
        <v>0</v>
      </c>
      <c r="AN544" s="68" t="e">
        <f t="shared" si="352"/>
        <v>#VALUE!</v>
      </c>
      <c r="AP544" s="77" t="str">
        <f>IF(ISBLANK(F544),"",VLOOKUP(F544,'validation code'!$T$64:$U$120,2,0))</f>
        <v/>
      </c>
      <c r="AQ544" s="77" t="str">
        <f>IF(ISBLANK(F544),"",VLOOKUP(F544,'validation code'!$T$3:$U$59,2,0))</f>
        <v/>
      </c>
      <c r="AR544" s="77" t="str">
        <f>IF(ISBLANK(M544)=TRUE,"",VLOOKUP(M544,'validation code'!$X$48:$Y$49,2,0))</f>
        <v/>
      </c>
      <c r="AS544" s="77" t="str">
        <f>IF(ISBLANK(F544)=TRUE,"",VLOOKUP(F544,'validation code'!$A$22:$B$79,2,0))</f>
        <v/>
      </c>
      <c r="AU544" s="77" t="s">
        <v>40</v>
      </c>
      <c r="AV544" s="77" t="str">
        <f>IF(ISBLANK($B$2)=TRUE,"",VLOOKUP($B$2,'validation code'!$W$54:$X$69,2,0))</f>
        <v>PRB</v>
      </c>
      <c r="AW544" s="77" t="str">
        <f t="shared" si="353"/>
        <v>01</v>
      </c>
      <c r="AX544" s="77" t="str">
        <f t="shared" si="354"/>
        <v/>
      </c>
      <c r="AY544" s="77" t="str">
        <f t="shared" si="355"/>
        <v>0543</v>
      </c>
      <c r="AZ544" s="77" t="str">
        <f t="shared" si="356"/>
        <v>EX-22-PRB-01--0543</v>
      </c>
      <c r="BA544" s="77" t="str">
        <f t="shared" si="357"/>
        <v>Not Completed</v>
      </c>
      <c r="BB544" s="19">
        <f t="shared" si="358"/>
        <v>0</v>
      </c>
      <c r="BC544" s="19">
        <f t="shared" si="359"/>
        <v>0</v>
      </c>
      <c r="BD544" s="19">
        <f t="shared" si="360"/>
        <v>0</v>
      </c>
      <c r="BE544" s="19">
        <f t="shared" si="361"/>
        <v>1</v>
      </c>
      <c r="BF544" s="19">
        <f t="shared" si="362"/>
        <v>0</v>
      </c>
      <c r="BG544" s="19">
        <f t="shared" si="363"/>
        <v>0</v>
      </c>
      <c r="BH544" s="19">
        <f t="shared" si="364"/>
        <v>0</v>
      </c>
      <c r="BI544" s="19">
        <f t="shared" si="365"/>
        <v>0</v>
      </c>
      <c r="BJ544" s="19">
        <f t="shared" si="366"/>
        <v>0</v>
      </c>
      <c r="BK544" s="19">
        <f t="shared" si="367"/>
        <v>0</v>
      </c>
      <c r="BL544" s="19">
        <f t="shared" si="368"/>
        <v>0</v>
      </c>
      <c r="BM544" s="19">
        <f t="shared" si="369"/>
        <v>0</v>
      </c>
      <c r="BN544" s="19">
        <f t="shared" si="370"/>
        <v>1</v>
      </c>
      <c r="BO544" s="19">
        <f t="shared" si="371"/>
        <v>1</v>
      </c>
      <c r="BP544" s="19">
        <f t="shared" si="372"/>
        <v>0</v>
      </c>
      <c r="BQ544" s="19">
        <f t="shared" si="373"/>
        <v>1</v>
      </c>
      <c r="BR544" s="19">
        <f t="shared" si="374"/>
        <v>0</v>
      </c>
      <c r="BS544" s="19">
        <f t="shared" si="375"/>
        <v>0</v>
      </c>
      <c r="BT544" s="19">
        <f t="shared" si="376"/>
        <v>0</v>
      </c>
      <c r="BU544" s="19">
        <f t="shared" si="377"/>
        <v>0</v>
      </c>
      <c r="BV544" s="19">
        <f t="shared" si="378"/>
        <v>0</v>
      </c>
      <c r="BW544" s="19">
        <f t="shared" si="379"/>
        <v>0</v>
      </c>
      <c r="BY544" s="12" t="str">
        <f t="shared" si="380"/>
        <v/>
      </c>
      <c r="BZ544" s="12"/>
      <c r="CA544" s="12" t="str">
        <f t="shared" si="381"/>
        <v/>
      </c>
      <c r="CB544" s="12" t="str">
        <f t="shared" si="382"/>
        <v>PRD_BODY</v>
      </c>
      <c r="CC544" s="12" t="str">
        <f t="shared" si="383"/>
        <v>PRD_BODY</v>
      </c>
    </row>
    <row r="545" spans="1:81" ht="14.25" customHeight="1" x14ac:dyDescent="0.35">
      <c r="A545" s="77" t="str">
        <f t="shared" si="347"/>
        <v>Not Completed</v>
      </c>
      <c r="C545" s="19">
        <f t="shared" si="384"/>
        <v>544</v>
      </c>
      <c r="D545" s="14" t="str">
        <f t="shared" si="348"/>
        <v/>
      </c>
      <c r="E545" s="15"/>
      <c r="F545" s="15"/>
      <c r="G545" s="15"/>
      <c r="H545" s="20" t="str">
        <f t="shared" si="349"/>
        <v/>
      </c>
      <c r="I545" s="15"/>
      <c r="J545" s="15"/>
      <c r="K545" s="65"/>
      <c r="L545" s="65"/>
      <c r="M545" s="15"/>
      <c r="N545" s="15"/>
      <c r="O545" s="15"/>
      <c r="P545" s="16"/>
      <c r="Q545" s="21" t="str">
        <f>IF(ISBLANK(O545)=TRUE,"",VLOOKUP(O545,'validation code'!$X$35:$Y$38,2,0))</f>
        <v/>
      </c>
      <c r="R545" s="84" t="e">
        <f t="shared" si="350"/>
        <v>#VALUE!</v>
      </c>
      <c r="S545" s="16"/>
      <c r="T545" s="83" t="e">
        <f t="shared" si="351"/>
        <v>#VALUE!</v>
      </c>
      <c r="U545" s="66"/>
      <c r="V545" s="66"/>
      <c r="W545" s="66"/>
      <c r="X545" s="66"/>
      <c r="Y545" s="76"/>
      <c r="Z545" s="66"/>
      <c r="AA545" s="76"/>
      <c r="AB545" s="79">
        <f t="shared" si="385"/>
        <v>0</v>
      </c>
      <c r="AC545" s="79">
        <f t="shared" si="385"/>
        <v>0</v>
      </c>
      <c r="AD545" s="79">
        <f t="shared" si="385"/>
        <v>0</v>
      </c>
      <c r="AE545" s="79">
        <f t="shared" si="385"/>
        <v>0</v>
      </c>
      <c r="AF545" s="79">
        <f t="shared" si="385"/>
        <v>0</v>
      </c>
      <c r="AG545" s="79">
        <f t="shared" si="385"/>
        <v>0</v>
      </c>
      <c r="AH545" s="79">
        <f t="shared" si="385"/>
        <v>0</v>
      </c>
      <c r="AI545" s="79">
        <f t="shared" si="385"/>
        <v>0</v>
      </c>
      <c r="AJ545" s="79">
        <f t="shared" si="385"/>
        <v>0</v>
      </c>
      <c r="AK545" s="79">
        <f t="shared" si="385"/>
        <v>0</v>
      </c>
      <c r="AL545" s="79">
        <f t="shared" si="385"/>
        <v>0</v>
      </c>
      <c r="AM545" s="79">
        <f t="shared" si="385"/>
        <v>0</v>
      </c>
      <c r="AN545" s="68" t="e">
        <f t="shared" si="352"/>
        <v>#VALUE!</v>
      </c>
      <c r="AP545" s="77" t="str">
        <f>IF(ISBLANK(F545),"",VLOOKUP(F545,'validation code'!$T$64:$U$120,2,0))</f>
        <v/>
      </c>
      <c r="AQ545" s="77" t="str">
        <f>IF(ISBLANK(F545),"",VLOOKUP(F545,'validation code'!$T$3:$U$59,2,0))</f>
        <v/>
      </c>
      <c r="AR545" s="77" t="str">
        <f>IF(ISBLANK(M545)=TRUE,"",VLOOKUP(M545,'validation code'!$X$48:$Y$49,2,0))</f>
        <v/>
      </c>
      <c r="AS545" s="77" t="str">
        <f>IF(ISBLANK(F545)=TRUE,"",VLOOKUP(F545,'validation code'!$A$22:$B$79,2,0))</f>
        <v/>
      </c>
      <c r="AU545" s="77" t="s">
        <v>40</v>
      </c>
      <c r="AV545" s="77" t="str">
        <f>IF(ISBLANK($B$2)=TRUE,"",VLOOKUP($B$2,'validation code'!$W$54:$X$69,2,0))</f>
        <v>PRB</v>
      </c>
      <c r="AW545" s="77" t="str">
        <f t="shared" si="353"/>
        <v>01</v>
      </c>
      <c r="AX545" s="77" t="str">
        <f t="shared" si="354"/>
        <v/>
      </c>
      <c r="AY545" s="77" t="str">
        <f t="shared" si="355"/>
        <v>0544</v>
      </c>
      <c r="AZ545" s="77" t="str">
        <f t="shared" si="356"/>
        <v>EX-22-PRB-01--0544</v>
      </c>
      <c r="BA545" s="77" t="str">
        <f t="shared" si="357"/>
        <v>Not Completed</v>
      </c>
      <c r="BB545" s="19">
        <f t="shared" si="358"/>
        <v>0</v>
      </c>
      <c r="BC545" s="19">
        <f t="shared" si="359"/>
        <v>0</v>
      </c>
      <c r="BD545" s="19">
        <f t="shared" si="360"/>
        <v>0</v>
      </c>
      <c r="BE545" s="19">
        <f t="shared" si="361"/>
        <v>1</v>
      </c>
      <c r="BF545" s="19">
        <f t="shared" si="362"/>
        <v>0</v>
      </c>
      <c r="BG545" s="19">
        <f t="shared" si="363"/>
        <v>0</v>
      </c>
      <c r="BH545" s="19">
        <f t="shared" si="364"/>
        <v>0</v>
      </c>
      <c r="BI545" s="19">
        <f t="shared" si="365"/>
        <v>0</v>
      </c>
      <c r="BJ545" s="19">
        <f t="shared" si="366"/>
        <v>0</v>
      </c>
      <c r="BK545" s="19">
        <f t="shared" si="367"/>
        <v>0</v>
      </c>
      <c r="BL545" s="19">
        <f t="shared" si="368"/>
        <v>0</v>
      </c>
      <c r="BM545" s="19">
        <f t="shared" si="369"/>
        <v>0</v>
      </c>
      <c r="BN545" s="19">
        <f t="shared" si="370"/>
        <v>1</v>
      </c>
      <c r="BO545" s="19">
        <f t="shared" si="371"/>
        <v>1</v>
      </c>
      <c r="BP545" s="19">
        <f t="shared" si="372"/>
        <v>0</v>
      </c>
      <c r="BQ545" s="19">
        <f t="shared" si="373"/>
        <v>1</v>
      </c>
      <c r="BR545" s="19">
        <f t="shared" si="374"/>
        <v>0</v>
      </c>
      <c r="BS545" s="19">
        <f t="shared" si="375"/>
        <v>0</v>
      </c>
      <c r="BT545" s="19">
        <f t="shared" si="376"/>
        <v>0</v>
      </c>
      <c r="BU545" s="19">
        <f t="shared" si="377"/>
        <v>0</v>
      </c>
      <c r="BV545" s="19">
        <f t="shared" si="378"/>
        <v>0</v>
      </c>
      <c r="BW545" s="19">
        <f t="shared" si="379"/>
        <v>0</v>
      </c>
      <c r="BY545" s="12" t="str">
        <f t="shared" si="380"/>
        <v/>
      </c>
      <c r="BZ545" s="12"/>
      <c r="CA545" s="12" t="str">
        <f t="shared" si="381"/>
        <v/>
      </c>
      <c r="CB545" s="12" t="str">
        <f t="shared" si="382"/>
        <v>PRD_BODY</v>
      </c>
      <c r="CC545" s="12" t="str">
        <f t="shared" si="383"/>
        <v>PRD_BODY</v>
      </c>
    </row>
    <row r="546" spans="1:81" ht="14.25" customHeight="1" x14ac:dyDescent="0.35">
      <c r="A546" s="77" t="str">
        <f t="shared" si="347"/>
        <v>Not Completed</v>
      </c>
      <c r="C546" s="19">
        <f t="shared" si="384"/>
        <v>545</v>
      </c>
      <c r="D546" s="14" t="str">
        <f t="shared" si="348"/>
        <v/>
      </c>
      <c r="E546" s="15"/>
      <c r="F546" s="15"/>
      <c r="G546" s="15"/>
      <c r="H546" s="20" t="str">
        <f t="shared" si="349"/>
        <v/>
      </c>
      <c r="I546" s="15"/>
      <c r="J546" s="15"/>
      <c r="K546" s="65"/>
      <c r="L546" s="65"/>
      <c r="M546" s="15"/>
      <c r="N546" s="15"/>
      <c r="O546" s="15"/>
      <c r="P546" s="16"/>
      <c r="Q546" s="21" t="str">
        <f>IF(ISBLANK(O546)=TRUE,"",VLOOKUP(O546,'validation code'!$X$35:$Y$38,2,0))</f>
        <v/>
      </c>
      <c r="R546" s="84" t="e">
        <f t="shared" si="350"/>
        <v>#VALUE!</v>
      </c>
      <c r="S546" s="16"/>
      <c r="T546" s="83" t="e">
        <f t="shared" si="351"/>
        <v>#VALUE!</v>
      </c>
      <c r="U546" s="66"/>
      <c r="V546" s="66"/>
      <c r="W546" s="66"/>
      <c r="X546" s="66"/>
      <c r="Y546" s="76"/>
      <c r="Z546" s="66"/>
      <c r="AA546" s="76"/>
      <c r="AB546" s="79">
        <f t="shared" si="385"/>
        <v>0</v>
      </c>
      <c r="AC546" s="79">
        <f t="shared" si="385"/>
        <v>0</v>
      </c>
      <c r="AD546" s="79">
        <f t="shared" si="385"/>
        <v>0</v>
      </c>
      <c r="AE546" s="79">
        <f t="shared" si="385"/>
        <v>0</v>
      </c>
      <c r="AF546" s="79">
        <f t="shared" si="385"/>
        <v>0</v>
      </c>
      <c r="AG546" s="79">
        <f t="shared" si="385"/>
        <v>0</v>
      </c>
      <c r="AH546" s="79">
        <f t="shared" si="385"/>
        <v>0</v>
      </c>
      <c r="AI546" s="79">
        <f t="shared" si="385"/>
        <v>0</v>
      </c>
      <c r="AJ546" s="79">
        <f t="shared" si="385"/>
        <v>0</v>
      </c>
      <c r="AK546" s="79">
        <f t="shared" si="385"/>
        <v>0</v>
      </c>
      <c r="AL546" s="79">
        <f t="shared" si="385"/>
        <v>0</v>
      </c>
      <c r="AM546" s="79">
        <f t="shared" si="385"/>
        <v>0</v>
      </c>
      <c r="AN546" s="68" t="e">
        <f t="shared" si="352"/>
        <v>#VALUE!</v>
      </c>
      <c r="AP546" s="77" t="str">
        <f>IF(ISBLANK(F546),"",VLOOKUP(F546,'validation code'!$T$64:$U$120,2,0))</f>
        <v/>
      </c>
      <c r="AQ546" s="77" t="str">
        <f>IF(ISBLANK(F546),"",VLOOKUP(F546,'validation code'!$T$3:$U$59,2,0))</f>
        <v/>
      </c>
      <c r="AR546" s="77" t="str">
        <f>IF(ISBLANK(M546)=TRUE,"",VLOOKUP(M546,'validation code'!$X$48:$Y$49,2,0))</f>
        <v/>
      </c>
      <c r="AS546" s="77" t="str">
        <f>IF(ISBLANK(F546)=TRUE,"",VLOOKUP(F546,'validation code'!$A$22:$B$79,2,0))</f>
        <v/>
      </c>
      <c r="AU546" s="77" t="s">
        <v>40</v>
      </c>
      <c r="AV546" s="77" t="str">
        <f>IF(ISBLANK($B$2)=TRUE,"",VLOOKUP($B$2,'validation code'!$W$54:$X$69,2,0))</f>
        <v>PRB</v>
      </c>
      <c r="AW546" s="77" t="str">
        <f t="shared" si="353"/>
        <v>01</v>
      </c>
      <c r="AX546" s="77" t="str">
        <f t="shared" si="354"/>
        <v/>
      </c>
      <c r="AY546" s="77" t="str">
        <f t="shared" si="355"/>
        <v>0545</v>
      </c>
      <c r="AZ546" s="77" t="str">
        <f t="shared" si="356"/>
        <v>EX-22-PRB-01--0545</v>
      </c>
      <c r="BA546" s="77" t="str">
        <f t="shared" si="357"/>
        <v>Not Completed</v>
      </c>
      <c r="BB546" s="19">
        <f t="shared" si="358"/>
        <v>0</v>
      </c>
      <c r="BC546" s="19">
        <f t="shared" si="359"/>
        <v>0</v>
      </c>
      <c r="BD546" s="19">
        <f t="shared" si="360"/>
        <v>0</v>
      </c>
      <c r="BE546" s="19">
        <f t="shared" si="361"/>
        <v>1</v>
      </c>
      <c r="BF546" s="19">
        <f t="shared" si="362"/>
        <v>0</v>
      </c>
      <c r="BG546" s="19">
        <f t="shared" si="363"/>
        <v>0</v>
      </c>
      <c r="BH546" s="19">
        <f t="shared" si="364"/>
        <v>0</v>
      </c>
      <c r="BI546" s="19">
        <f t="shared" si="365"/>
        <v>0</v>
      </c>
      <c r="BJ546" s="19">
        <f t="shared" si="366"/>
        <v>0</v>
      </c>
      <c r="BK546" s="19">
        <f t="shared" si="367"/>
        <v>0</v>
      </c>
      <c r="BL546" s="19">
        <f t="shared" si="368"/>
        <v>0</v>
      </c>
      <c r="BM546" s="19">
        <f t="shared" si="369"/>
        <v>0</v>
      </c>
      <c r="BN546" s="19">
        <f t="shared" si="370"/>
        <v>1</v>
      </c>
      <c r="BO546" s="19">
        <f t="shared" si="371"/>
        <v>1</v>
      </c>
      <c r="BP546" s="19">
        <f t="shared" si="372"/>
        <v>0</v>
      </c>
      <c r="BQ546" s="19">
        <f t="shared" si="373"/>
        <v>1</v>
      </c>
      <c r="BR546" s="19">
        <f t="shared" si="374"/>
        <v>0</v>
      </c>
      <c r="BS546" s="19">
        <f t="shared" si="375"/>
        <v>0</v>
      </c>
      <c r="BT546" s="19">
        <f t="shared" si="376"/>
        <v>0</v>
      </c>
      <c r="BU546" s="19">
        <f t="shared" si="377"/>
        <v>0</v>
      </c>
      <c r="BV546" s="19">
        <f t="shared" si="378"/>
        <v>0</v>
      </c>
      <c r="BW546" s="19">
        <f t="shared" si="379"/>
        <v>0</v>
      </c>
      <c r="BY546" s="12" t="str">
        <f t="shared" si="380"/>
        <v/>
      </c>
      <c r="BZ546" s="12"/>
      <c r="CA546" s="12" t="str">
        <f t="shared" si="381"/>
        <v/>
      </c>
      <c r="CB546" s="12" t="str">
        <f t="shared" si="382"/>
        <v>PRD_BODY</v>
      </c>
      <c r="CC546" s="12" t="str">
        <f t="shared" si="383"/>
        <v>PRD_BODY</v>
      </c>
    </row>
    <row r="547" spans="1:81" ht="14.25" customHeight="1" x14ac:dyDescent="0.35">
      <c r="A547" s="77" t="str">
        <f t="shared" si="347"/>
        <v>Not Completed</v>
      </c>
      <c r="C547" s="19">
        <f t="shared" si="384"/>
        <v>546</v>
      </c>
      <c r="D547" s="14" t="str">
        <f t="shared" si="348"/>
        <v/>
      </c>
      <c r="E547" s="15"/>
      <c r="F547" s="15"/>
      <c r="G547" s="15"/>
      <c r="H547" s="20" t="str">
        <f t="shared" si="349"/>
        <v/>
      </c>
      <c r="I547" s="15"/>
      <c r="J547" s="15"/>
      <c r="K547" s="65"/>
      <c r="L547" s="65"/>
      <c r="M547" s="15"/>
      <c r="N547" s="15"/>
      <c r="O547" s="15"/>
      <c r="P547" s="16"/>
      <c r="Q547" s="21" t="str">
        <f>IF(ISBLANK(O547)=TRUE,"",VLOOKUP(O547,'validation code'!$X$35:$Y$38,2,0))</f>
        <v/>
      </c>
      <c r="R547" s="84" t="e">
        <f t="shared" si="350"/>
        <v>#VALUE!</v>
      </c>
      <c r="S547" s="16"/>
      <c r="T547" s="83" t="e">
        <f t="shared" si="351"/>
        <v>#VALUE!</v>
      </c>
      <c r="U547" s="66"/>
      <c r="V547" s="66"/>
      <c r="W547" s="66"/>
      <c r="X547" s="66"/>
      <c r="Y547" s="76"/>
      <c r="Z547" s="66"/>
      <c r="AA547" s="76"/>
      <c r="AB547" s="79">
        <f t="shared" si="385"/>
        <v>0</v>
      </c>
      <c r="AC547" s="79">
        <f t="shared" si="385"/>
        <v>0</v>
      </c>
      <c r="AD547" s="79">
        <f t="shared" si="385"/>
        <v>0</v>
      </c>
      <c r="AE547" s="79">
        <f t="shared" si="385"/>
        <v>0</v>
      </c>
      <c r="AF547" s="79">
        <f t="shared" si="385"/>
        <v>0</v>
      </c>
      <c r="AG547" s="79">
        <f t="shared" si="385"/>
        <v>0</v>
      </c>
      <c r="AH547" s="79">
        <f t="shared" si="385"/>
        <v>0</v>
      </c>
      <c r="AI547" s="79">
        <f t="shared" si="385"/>
        <v>0</v>
      </c>
      <c r="AJ547" s="79">
        <f t="shared" si="385"/>
        <v>0</v>
      </c>
      <c r="AK547" s="79">
        <f t="shared" si="385"/>
        <v>0</v>
      </c>
      <c r="AL547" s="79">
        <f t="shared" si="385"/>
        <v>0</v>
      </c>
      <c r="AM547" s="79">
        <f t="shared" si="385"/>
        <v>0</v>
      </c>
      <c r="AN547" s="68" t="e">
        <f t="shared" si="352"/>
        <v>#VALUE!</v>
      </c>
      <c r="AP547" s="77" t="str">
        <f>IF(ISBLANK(F547),"",VLOOKUP(F547,'validation code'!$T$64:$U$120,2,0))</f>
        <v/>
      </c>
      <c r="AQ547" s="77" t="str">
        <f>IF(ISBLANK(F547),"",VLOOKUP(F547,'validation code'!$T$3:$U$59,2,0))</f>
        <v/>
      </c>
      <c r="AR547" s="77" t="str">
        <f>IF(ISBLANK(M547)=TRUE,"",VLOOKUP(M547,'validation code'!$X$48:$Y$49,2,0))</f>
        <v/>
      </c>
      <c r="AS547" s="77" t="str">
        <f>IF(ISBLANK(F547)=TRUE,"",VLOOKUP(F547,'validation code'!$A$22:$B$79,2,0))</f>
        <v/>
      </c>
      <c r="AU547" s="77" t="s">
        <v>40</v>
      </c>
      <c r="AV547" s="77" t="str">
        <f>IF(ISBLANK($B$2)=TRUE,"",VLOOKUP($B$2,'validation code'!$W$54:$X$69,2,0))</f>
        <v>PRB</v>
      </c>
      <c r="AW547" s="77" t="str">
        <f t="shared" si="353"/>
        <v>01</v>
      </c>
      <c r="AX547" s="77" t="str">
        <f t="shared" si="354"/>
        <v/>
      </c>
      <c r="AY547" s="77" t="str">
        <f t="shared" si="355"/>
        <v>0546</v>
      </c>
      <c r="AZ547" s="77" t="str">
        <f t="shared" si="356"/>
        <v>EX-22-PRB-01--0546</v>
      </c>
      <c r="BA547" s="77" t="str">
        <f t="shared" si="357"/>
        <v>Not Completed</v>
      </c>
      <c r="BB547" s="19">
        <f t="shared" si="358"/>
        <v>0</v>
      </c>
      <c r="BC547" s="19">
        <f t="shared" si="359"/>
        <v>0</v>
      </c>
      <c r="BD547" s="19">
        <f t="shared" si="360"/>
        <v>0</v>
      </c>
      <c r="BE547" s="19">
        <f t="shared" si="361"/>
        <v>1</v>
      </c>
      <c r="BF547" s="19">
        <f t="shared" si="362"/>
        <v>0</v>
      </c>
      <c r="BG547" s="19">
        <f t="shared" si="363"/>
        <v>0</v>
      </c>
      <c r="BH547" s="19">
        <f t="shared" si="364"/>
        <v>0</v>
      </c>
      <c r="BI547" s="19">
        <f t="shared" si="365"/>
        <v>0</v>
      </c>
      <c r="BJ547" s="19">
        <f t="shared" si="366"/>
        <v>0</v>
      </c>
      <c r="BK547" s="19">
        <f t="shared" si="367"/>
        <v>0</v>
      </c>
      <c r="BL547" s="19">
        <f t="shared" si="368"/>
        <v>0</v>
      </c>
      <c r="BM547" s="19">
        <f t="shared" si="369"/>
        <v>0</v>
      </c>
      <c r="BN547" s="19">
        <f t="shared" si="370"/>
        <v>1</v>
      </c>
      <c r="BO547" s="19">
        <f t="shared" si="371"/>
        <v>1</v>
      </c>
      <c r="BP547" s="19">
        <f t="shared" si="372"/>
        <v>0</v>
      </c>
      <c r="BQ547" s="19">
        <f t="shared" si="373"/>
        <v>1</v>
      </c>
      <c r="BR547" s="19">
        <f t="shared" si="374"/>
        <v>0</v>
      </c>
      <c r="BS547" s="19">
        <f t="shared" si="375"/>
        <v>0</v>
      </c>
      <c r="BT547" s="19">
        <f t="shared" si="376"/>
        <v>0</v>
      </c>
      <c r="BU547" s="19">
        <f t="shared" si="377"/>
        <v>0</v>
      </c>
      <c r="BV547" s="19">
        <f t="shared" si="378"/>
        <v>0</v>
      </c>
      <c r="BW547" s="19">
        <f t="shared" si="379"/>
        <v>0</v>
      </c>
      <c r="BY547" s="12" t="str">
        <f t="shared" si="380"/>
        <v/>
      </c>
      <c r="BZ547" s="12"/>
      <c r="CA547" s="12" t="str">
        <f t="shared" si="381"/>
        <v/>
      </c>
      <c r="CB547" s="12" t="str">
        <f t="shared" si="382"/>
        <v>PRD_BODY</v>
      </c>
      <c r="CC547" s="12" t="str">
        <f t="shared" si="383"/>
        <v>PRD_BODY</v>
      </c>
    </row>
    <row r="548" spans="1:81" ht="14.25" customHeight="1" x14ac:dyDescent="0.35">
      <c r="A548" s="77" t="str">
        <f t="shared" si="347"/>
        <v>Not Completed</v>
      </c>
      <c r="C548" s="19">
        <f t="shared" si="384"/>
        <v>547</v>
      </c>
      <c r="D548" s="14" t="str">
        <f t="shared" si="348"/>
        <v/>
      </c>
      <c r="E548" s="15"/>
      <c r="F548" s="15"/>
      <c r="G548" s="15"/>
      <c r="H548" s="20" t="str">
        <f t="shared" si="349"/>
        <v/>
      </c>
      <c r="I548" s="15"/>
      <c r="J548" s="15"/>
      <c r="K548" s="65"/>
      <c r="L548" s="65"/>
      <c r="M548" s="15"/>
      <c r="N548" s="15"/>
      <c r="O548" s="15"/>
      <c r="P548" s="16"/>
      <c r="Q548" s="21" t="str">
        <f>IF(ISBLANK(O548)=TRUE,"",VLOOKUP(O548,'validation code'!$X$35:$Y$38,2,0))</f>
        <v/>
      </c>
      <c r="R548" s="84" t="e">
        <f t="shared" si="350"/>
        <v>#VALUE!</v>
      </c>
      <c r="S548" s="16"/>
      <c r="T548" s="83" t="e">
        <f t="shared" si="351"/>
        <v>#VALUE!</v>
      </c>
      <c r="U548" s="66"/>
      <c r="V548" s="66"/>
      <c r="W548" s="66"/>
      <c r="X548" s="66"/>
      <c r="Y548" s="76"/>
      <c r="Z548" s="66"/>
      <c r="AA548" s="76"/>
      <c r="AB548" s="79">
        <f t="shared" si="385"/>
        <v>0</v>
      </c>
      <c r="AC548" s="79">
        <f t="shared" si="385"/>
        <v>0</v>
      </c>
      <c r="AD548" s="79">
        <f t="shared" si="385"/>
        <v>0</v>
      </c>
      <c r="AE548" s="79">
        <f t="shared" si="385"/>
        <v>0</v>
      </c>
      <c r="AF548" s="79">
        <f t="shared" si="385"/>
        <v>0</v>
      </c>
      <c r="AG548" s="79">
        <f t="shared" si="385"/>
        <v>0</v>
      </c>
      <c r="AH548" s="79">
        <f t="shared" si="385"/>
        <v>0</v>
      </c>
      <c r="AI548" s="79">
        <f t="shared" si="385"/>
        <v>0</v>
      </c>
      <c r="AJ548" s="79">
        <f t="shared" si="385"/>
        <v>0</v>
      </c>
      <c r="AK548" s="79">
        <f t="shared" si="385"/>
        <v>0</v>
      </c>
      <c r="AL548" s="79">
        <f t="shared" si="385"/>
        <v>0</v>
      </c>
      <c r="AM548" s="79">
        <f t="shared" si="385"/>
        <v>0</v>
      </c>
      <c r="AN548" s="68" t="e">
        <f t="shared" si="352"/>
        <v>#VALUE!</v>
      </c>
      <c r="AP548" s="77" t="str">
        <f>IF(ISBLANK(F548),"",VLOOKUP(F548,'validation code'!$T$64:$U$120,2,0))</f>
        <v/>
      </c>
      <c r="AQ548" s="77" t="str">
        <f>IF(ISBLANK(F548),"",VLOOKUP(F548,'validation code'!$T$3:$U$59,2,0))</f>
        <v/>
      </c>
      <c r="AR548" s="77" t="str">
        <f>IF(ISBLANK(M548)=TRUE,"",VLOOKUP(M548,'validation code'!$X$48:$Y$49,2,0))</f>
        <v/>
      </c>
      <c r="AS548" s="77" t="str">
        <f>IF(ISBLANK(F548)=TRUE,"",VLOOKUP(F548,'validation code'!$A$22:$B$79,2,0))</f>
        <v/>
      </c>
      <c r="AU548" s="77" t="s">
        <v>40</v>
      </c>
      <c r="AV548" s="77" t="str">
        <f>IF(ISBLANK($B$2)=TRUE,"",VLOOKUP($B$2,'validation code'!$W$54:$X$69,2,0))</f>
        <v>PRB</v>
      </c>
      <c r="AW548" s="77" t="str">
        <f t="shared" si="353"/>
        <v>01</v>
      </c>
      <c r="AX548" s="77" t="str">
        <f t="shared" si="354"/>
        <v/>
      </c>
      <c r="AY548" s="77" t="str">
        <f t="shared" si="355"/>
        <v>0547</v>
      </c>
      <c r="AZ548" s="77" t="str">
        <f t="shared" si="356"/>
        <v>EX-22-PRB-01--0547</v>
      </c>
      <c r="BA548" s="77" t="str">
        <f t="shared" si="357"/>
        <v>Not Completed</v>
      </c>
      <c r="BB548" s="19">
        <f t="shared" si="358"/>
        <v>0</v>
      </c>
      <c r="BC548" s="19">
        <f t="shared" si="359"/>
        <v>0</v>
      </c>
      <c r="BD548" s="19">
        <f t="shared" si="360"/>
        <v>0</v>
      </c>
      <c r="BE548" s="19">
        <f t="shared" si="361"/>
        <v>1</v>
      </c>
      <c r="BF548" s="19">
        <f t="shared" si="362"/>
        <v>0</v>
      </c>
      <c r="BG548" s="19">
        <f t="shared" si="363"/>
        <v>0</v>
      </c>
      <c r="BH548" s="19">
        <f t="shared" si="364"/>
        <v>0</v>
      </c>
      <c r="BI548" s="19">
        <f t="shared" si="365"/>
        <v>0</v>
      </c>
      <c r="BJ548" s="19">
        <f t="shared" si="366"/>
        <v>0</v>
      </c>
      <c r="BK548" s="19">
        <f t="shared" si="367"/>
        <v>0</v>
      </c>
      <c r="BL548" s="19">
        <f t="shared" si="368"/>
        <v>0</v>
      </c>
      <c r="BM548" s="19">
        <f t="shared" si="369"/>
        <v>0</v>
      </c>
      <c r="BN548" s="19">
        <f t="shared" si="370"/>
        <v>1</v>
      </c>
      <c r="BO548" s="19">
        <f t="shared" si="371"/>
        <v>1</v>
      </c>
      <c r="BP548" s="19">
        <f t="shared" si="372"/>
        <v>0</v>
      </c>
      <c r="BQ548" s="19">
        <f t="shared" si="373"/>
        <v>1</v>
      </c>
      <c r="BR548" s="19">
        <f t="shared" si="374"/>
        <v>0</v>
      </c>
      <c r="BS548" s="19">
        <f t="shared" si="375"/>
        <v>0</v>
      </c>
      <c r="BT548" s="19">
        <f t="shared" si="376"/>
        <v>0</v>
      </c>
      <c r="BU548" s="19">
        <f t="shared" si="377"/>
        <v>0</v>
      </c>
      <c r="BV548" s="19">
        <f t="shared" si="378"/>
        <v>0</v>
      </c>
      <c r="BW548" s="19">
        <f t="shared" si="379"/>
        <v>0</v>
      </c>
      <c r="BY548" s="12" t="str">
        <f t="shared" si="380"/>
        <v/>
      </c>
      <c r="BZ548" s="12"/>
      <c r="CA548" s="12" t="str">
        <f t="shared" si="381"/>
        <v/>
      </c>
      <c r="CB548" s="12" t="str">
        <f t="shared" si="382"/>
        <v>PRD_BODY</v>
      </c>
      <c r="CC548" s="12" t="str">
        <f t="shared" si="383"/>
        <v>PRD_BODY</v>
      </c>
    </row>
    <row r="549" spans="1:81" ht="14.25" customHeight="1" x14ac:dyDescent="0.35">
      <c r="A549" s="77" t="str">
        <f t="shared" si="347"/>
        <v>Not Completed</v>
      </c>
      <c r="C549" s="19">
        <f t="shared" si="384"/>
        <v>548</v>
      </c>
      <c r="D549" s="14" t="str">
        <f t="shared" si="348"/>
        <v/>
      </c>
      <c r="E549" s="15"/>
      <c r="F549" s="15"/>
      <c r="G549" s="15"/>
      <c r="H549" s="20" t="str">
        <f t="shared" si="349"/>
        <v/>
      </c>
      <c r="I549" s="15"/>
      <c r="J549" s="15"/>
      <c r="K549" s="65"/>
      <c r="L549" s="65"/>
      <c r="M549" s="15"/>
      <c r="N549" s="15"/>
      <c r="O549" s="15"/>
      <c r="P549" s="16"/>
      <c r="Q549" s="21" t="str">
        <f>IF(ISBLANK(O549)=TRUE,"",VLOOKUP(O549,'validation code'!$X$35:$Y$38,2,0))</f>
        <v/>
      </c>
      <c r="R549" s="84" t="e">
        <f t="shared" si="350"/>
        <v>#VALUE!</v>
      </c>
      <c r="S549" s="16"/>
      <c r="T549" s="83" t="e">
        <f t="shared" si="351"/>
        <v>#VALUE!</v>
      </c>
      <c r="U549" s="66"/>
      <c r="V549" s="66"/>
      <c r="W549" s="66"/>
      <c r="X549" s="66"/>
      <c r="Y549" s="76"/>
      <c r="Z549" s="66"/>
      <c r="AA549" s="76"/>
      <c r="AB549" s="79">
        <f t="shared" si="385"/>
        <v>0</v>
      </c>
      <c r="AC549" s="79">
        <f t="shared" si="385"/>
        <v>0</v>
      </c>
      <c r="AD549" s="79">
        <f t="shared" si="385"/>
        <v>0</v>
      </c>
      <c r="AE549" s="79">
        <f t="shared" si="385"/>
        <v>0</v>
      </c>
      <c r="AF549" s="79">
        <f t="shared" si="385"/>
        <v>0</v>
      </c>
      <c r="AG549" s="79">
        <f t="shared" si="385"/>
        <v>0</v>
      </c>
      <c r="AH549" s="79">
        <f t="shared" si="385"/>
        <v>0</v>
      </c>
      <c r="AI549" s="79">
        <f t="shared" si="385"/>
        <v>0</v>
      </c>
      <c r="AJ549" s="79">
        <f t="shared" si="385"/>
        <v>0</v>
      </c>
      <c r="AK549" s="79">
        <f t="shared" si="385"/>
        <v>0</v>
      </c>
      <c r="AL549" s="79">
        <f t="shared" si="385"/>
        <v>0</v>
      </c>
      <c r="AM549" s="79">
        <f t="shared" si="385"/>
        <v>0</v>
      </c>
      <c r="AN549" s="68" t="e">
        <f t="shared" si="352"/>
        <v>#VALUE!</v>
      </c>
      <c r="AP549" s="77" t="str">
        <f>IF(ISBLANK(F549),"",VLOOKUP(F549,'validation code'!$T$64:$U$120,2,0))</f>
        <v/>
      </c>
      <c r="AQ549" s="77" t="str">
        <f>IF(ISBLANK(F549),"",VLOOKUP(F549,'validation code'!$T$3:$U$59,2,0))</f>
        <v/>
      </c>
      <c r="AR549" s="77" t="str">
        <f>IF(ISBLANK(M549)=TRUE,"",VLOOKUP(M549,'validation code'!$X$48:$Y$49,2,0))</f>
        <v/>
      </c>
      <c r="AS549" s="77" t="str">
        <f>IF(ISBLANK(F549)=TRUE,"",VLOOKUP(F549,'validation code'!$A$22:$B$79,2,0))</f>
        <v/>
      </c>
      <c r="AU549" s="77" t="s">
        <v>40</v>
      </c>
      <c r="AV549" s="77" t="str">
        <f>IF(ISBLANK($B$2)=TRUE,"",VLOOKUP($B$2,'validation code'!$W$54:$X$69,2,0))</f>
        <v>PRB</v>
      </c>
      <c r="AW549" s="77" t="str">
        <f t="shared" si="353"/>
        <v>01</v>
      </c>
      <c r="AX549" s="77" t="str">
        <f t="shared" si="354"/>
        <v/>
      </c>
      <c r="AY549" s="77" t="str">
        <f t="shared" si="355"/>
        <v>0548</v>
      </c>
      <c r="AZ549" s="77" t="str">
        <f t="shared" si="356"/>
        <v>EX-22-PRB-01--0548</v>
      </c>
      <c r="BA549" s="77" t="str">
        <f t="shared" si="357"/>
        <v>Not Completed</v>
      </c>
      <c r="BB549" s="19">
        <f t="shared" si="358"/>
        <v>0</v>
      </c>
      <c r="BC549" s="19">
        <f t="shared" si="359"/>
        <v>0</v>
      </c>
      <c r="BD549" s="19">
        <f t="shared" si="360"/>
        <v>0</v>
      </c>
      <c r="BE549" s="19">
        <f t="shared" si="361"/>
        <v>1</v>
      </c>
      <c r="BF549" s="19">
        <f t="shared" si="362"/>
        <v>0</v>
      </c>
      <c r="BG549" s="19">
        <f t="shared" si="363"/>
        <v>0</v>
      </c>
      <c r="BH549" s="19">
        <f t="shared" si="364"/>
        <v>0</v>
      </c>
      <c r="BI549" s="19">
        <f t="shared" si="365"/>
        <v>0</v>
      </c>
      <c r="BJ549" s="19">
        <f t="shared" si="366"/>
        <v>0</v>
      </c>
      <c r="BK549" s="19">
        <f t="shared" si="367"/>
        <v>0</v>
      </c>
      <c r="BL549" s="19">
        <f t="shared" si="368"/>
        <v>0</v>
      </c>
      <c r="BM549" s="19">
        <f t="shared" si="369"/>
        <v>0</v>
      </c>
      <c r="BN549" s="19">
        <f t="shared" si="370"/>
        <v>1</v>
      </c>
      <c r="BO549" s="19">
        <f t="shared" si="371"/>
        <v>1</v>
      </c>
      <c r="BP549" s="19">
        <f t="shared" si="372"/>
        <v>0</v>
      </c>
      <c r="BQ549" s="19">
        <f t="shared" si="373"/>
        <v>1</v>
      </c>
      <c r="BR549" s="19">
        <f t="shared" si="374"/>
        <v>0</v>
      </c>
      <c r="BS549" s="19">
        <f t="shared" si="375"/>
        <v>0</v>
      </c>
      <c r="BT549" s="19">
        <f t="shared" si="376"/>
        <v>0</v>
      </c>
      <c r="BU549" s="19">
        <f t="shared" si="377"/>
        <v>0</v>
      </c>
      <c r="BV549" s="19">
        <f t="shared" si="378"/>
        <v>0</v>
      </c>
      <c r="BW549" s="19">
        <f t="shared" si="379"/>
        <v>0</v>
      </c>
      <c r="BY549" s="12" t="str">
        <f t="shared" si="380"/>
        <v/>
      </c>
      <c r="BZ549" s="12"/>
      <c r="CA549" s="12" t="str">
        <f t="shared" si="381"/>
        <v/>
      </c>
      <c r="CB549" s="12" t="str">
        <f t="shared" si="382"/>
        <v>PRD_BODY</v>
      </c>
      <c r="CC549" s="12" t="str">
        <f t="shared" si="383"/>
        <v>PRD_BODY</v>
      </c>
    </row>
    <row r="550" spans="1:81" ht="14.25" customHeight="1" x14ac:dyDescent="0.35">
      <c r="A550" s="77" t="str">
        <f t="shared" si="347"/>
        <v>Not Completed</v>
      </c>
      <c r="C550" s="19">
        <f t="shared" si="384"/>
        <v>549</v>
      </c>
      <c r="D550" s="14" t="str">
        <f t="shared" si="348"/>
        <v/>
      </c>
      <c r="E550" s="15"/>
      <c r="F550" s="15"/>
      <c r="G550" s="15"/>
      <c r="H550" s="20" t="str">
        <f t="shared" si="349"/>
        <v/>
      </c>
      <c r="I550" s="15"/>
      <c r="J550" s="15"/>
      <c r="K550" s="65"/>
      <c r="L550" s="65"/>
      <c r="M550" s="15"/>
      <c r="N550" s="15"/>
      <c r="O550" s="15"/>
      <c r="P550" s="16"/>
      <c r="Q550" s="21" t="str">
        <f>IF(ISBLANK(O550)=TRUE,"",VLOOKUP(O550,'validation code'!$X$35:$Y$38,2,0))</f>
        <v/>
      </c>
      <c r="R550" s="84" t="e">
        <f t="shared" si="350"/>
        <v>#VALUE!</v>
      </c>
      <c r="S550" s="16"/>
      <c r="T550" s="83" t="e">
        <f t="shared" si="351"/>
        <v>#VALUE!</v>
      </c>
      <c r="U550" s="66"/>
      <c r="V550" s="66"/>
      <c r="W550" s="66"/>
      <c r="X550" s="66"/>
      <c r="Y550" s="76"/>
      <c r="Z550" s="66"/>
      <c r="AA550" s="76"/>
      <c r="AB550" s="79">
        <f t="shared" si="385"/>
        <v>0</v>
      </c>
      <c r="AC550" s="79">
        <f t="shared" si="385"/>
        <v>0</v>
      </c>
      <c r="AD550" s="79">
        <f t="shared" si="385"/>
        <v>0</v>
      </c>
      <c r="AE550" s="79">
        <f t="shared" si="385"/>
        <v>0</v>
      </c>
      <c r="AF550" s="79">
        <f t="shared" si="385"/>
        <v>0</v>
      </c>
      <c r="AG550" s="79">
        <f t="shared" si="385"/>
        <v>0</v>
      </c>
      <c r="AH550" s="79">
        <f t="shared" si="385"/>
        <v>0</v>
      </c>
      <c r="AI550" s="79">
        <f t="shared" si="385"/>
        <v>0</v>
      </c>
      <c r="AJ550" s="79">
        <f t="shared" si="385"/>
        <v>0</v>
      </c>
      <c r="AK550" s="79">
        <f t="shared" si="385"/>
        <v>0</v>
      </c>
      <c r="AL550" s="79">
        <f t="shared" si="385"/>
        <v>0</v>
      </c>
      <c r="AM550" s="79">
        <f t="shared" si="385"/>
        <v>0</v>
      </c>
      <c r="AN550" s="68" t="e">
        <f t="shared" si="352"/>
        <v>#VALUE!</v>
      </c>
      <c r="AP550" s="77" t="str">
        <f>IF(ISBLANK(F550),"",VLOOKUP(F550,'validation code'!$T$64:$U$120,2,0))</f>
        <v/>
      </c>
      <c r="AQ550" s="77" t="str">
        <f>IF(ISBLANK(F550),"",VLOOKUP(F550,'validation code'!$T$3:$U$59,2,0))</f>
        <v/>
      </c>
      <c r="AR550" s="77" t="str">
        <f>IF(ISBLANK(M550)=TRUE,"",VLOOKUP(M550,'validation code'!$X$48:$Y$49,2,0))</f>
        <v/>
      </c>
      <c r="AS550" s="77" t="str">
        <f>IF(ISBLANK(F550)=TRUE,"",VLOOKUP(F550,'validation code'!$A$22:$B$79,2,0))</f>
        <v/>
      </c>
      <c r="AU550" s="77" t="s">
        <v>40</v>
      </c>
      <c r="AV550" s="77" t="str">
        <f>IF(ISBLANK($B$2)=TRUE,"",VLOOKUP($B$2,'validation code'!$W$54:$X$69,2,0))</f>
        <v>PRB</v>
      </c>
      <c r="AW550" s="77" t="str">
        <f t="shared" si="353"/>
        <v>01</v>
      </c>
      <c r="AX550" s="77" t="str">
        <f t="shared" si="354"/>
        <v/>
      </c>
      <c r="AY550" s="77" t="str">
        <f t="shared" si="355"/>
        <v>0549</v>
      </c>
      <c r="AZ550" s="77" t="str">
        <f t="shared" si="356"/>
        <v>EX-22-PRB-01--0549</v>
      </c>
      <c r="BA550" s="77" t="str">
        <f t="shared" si="357"/>
        <v>Not Completed</v>
      </c>
      <c r="BB550" s="19">
        <f t="shared" si="358"/>
        <v>0</v>
      </c>
      <c r="BC550" s="19">
        <f t="shared" si="359"/>
        <v>0</v>
      </c>
      <c r="BD550" s="19">
        <f t="shared" si="360"/>
        <v>0</v>
      </c>
      <c r="BE550" s="19">
        <f t="shared" si="361"/>
        <v>1</v>
      </c>
      <c r="BF550" s="19">
        <f t="shared" si="362"/>
        <v>0</v>
      </c>
      <c r="BG550" s="19">
        <f t="shared" si="363"/>
        <v>0</v>
      </c>
      <c r="BH550" s="19">
        <f t="shared" si="364"/>
        <v>0</v>
      </c>
      <c r="BI550" s="19">
        <f t="shared" si="365"/>
        <v>0</v>
      </c>
      <c r="BJ550" s="19">
        <f t="shared" si="366"/>
        <v>0</v>
      </c>
      <c r="BK550" s="19">
        <f t="shared" si="367"/>
        <v>0</v>
      </c>
      <c r="BL550" s="19">
        <f t="shared" si="368"/>
        <v>0</v>
      </c>
      <c r="BM550" s="19">
        <f t="shared" si="369"/>
        <v>0</v>
      </c>
      <c r="BN550" s="19">
        <f t="shared" si="370"/>
        <v>1</v>
      </c>
      <c r="BO550" s="19">
        <f t="shared" si="371"/>
        <v>1</v>
      </c>
      <c r="BP550" s="19">
        <f t="shared" si="372"/>
        <v>0</v>
      </c>
      <c r="BQ550" s="19">
        <f t="shared" si="373"/>
        <v>1</v>
      </c>
      <c r="BR550" s="19">
        <f t="shared" si="374"/>
        <v>0</v>
      </c>
      <c r="BS550" s="19">
        <f t="shared" si="375"/>
        <v>0</v>
      </c>
      <c r="BT550" s="19">
        <f t="shared" si="376"/>
        <v>0</v>
      </c>
      <c r="BU550" s="19">
        <f t="shared" si="377"/>
        <v>0</v>
      </c>
      <c r="BV550" s="19">
        <f t="shared" si="378"/>
        <v>0</v>
      </c>
      <c r="BW550" s="19">
        <f t="shared" si="379"/>
        <v>0</v>
      </c>
      <c r="BY550" s="12" t="str">
        <f t="shared" si="380"/>
        <v/>
      </c>
      <c r="BZ550" s="12"/>
      <c r="CA550" s="12" t="str">
        <f t="shared" si="381"/>
        <v/>
      </c>
      <c r="CB550" s="12" t="str">
        <f t="shared" si="382"/>
        <v>PRD_BODY</v>
      </c>
      <c r="CC550" s="12" t="str">
        <f t="shared" si="383"/>
        <v>PRD_BODY</v>
      </c>
    </row>
    <row r="551" spans="1:81" ht="14.25" customHeight="1" x14ac:dyDescent="0.35">
      <c r="A551" s="77" t="str">
        <f t="shared" si="347"/>
        <v>Not Completed</v>
      </c>
      <c r="C551" s="19">
        <f t="shared" si="384"/>
        <v>550</v>
      </c>
      <c r="D551" s="14" t="str">
        <f t="shared" si="348"/>
        <v/>
      </c>
      <c r="E551" s="15"/>
      <c r="F551" s="15"/>
      <c r="G551" s="15"/>
      <c r="H551" s="20" t="str">
        <f t="shared" si="349"/>
        <v/>
      </c>
      <c r="I551" s="15"/>
      <c r="J551" s="15"/>
      <c r="K551" s="65"/>
      <c r="L551" s="65"/>
      <c r="M551" s="15"/>
      <c r="N551" s="15"/>
      <c r="O551" s="15"/>
      <c r="P551" s="16"/>
      <c r="Q551" s="21" t="str">
        <f>IF(ISBLANK(O551)=TRUE,"",VLOOKUP(O551,'validation code'!$X$35:$Y$38,2,0))</f>
        <v/>
      </c>
      <c r="R551" s="84" t="e">
        <f t="shared" si="350"/>
        <v>#VALUE!</v>
      </c>
      <c r="S551" s="16"/>
      <c r="T551" s="83" t="e">
        <f t="shared" si="351"/>
        <v>#VALUE!</v>
      </c>
      <c r="U551" s="66"/>
      <c r="V551" s="66"/>
      <c r="W551" s="66"/>
      <c r="X551" s="66"/>
      <c r="Y551" s="76"/>
      <c r="Z551" s="66"/>
      <c r="AA551" s="76"/>
      <c r="AB551" s="79">
        <f t="shared" si="385"/>
        <v>0</v>
      </c>
      <c r="AC551" s="79">
        <f t="shared" si="385"/>
        <v>0</v>
      </c>
      <c r="AD551" s="79">
        <f t="shared" si="385"/>
        <v>0</v>
      </c>
      <c r="AE551" s="79">
        <f t="shared" si="385"/>
        <v>0</v>
      </c>
      <c r="AF551" s="79">
        <f t="shared" si="385"/>
        <v>0</v>
      </c>
      <c r="AG551" s="79">
        <f t="shared" si="385"/>
        <v>0</v>
      </c>
      <c r="AH551" s="79">
        <f t="shared" si="385"/>
        <v>0</v>
      </c>
      <c r="AI551" s="79">
        <f t="shared" si="385"/>
        <v>0</v>
      </c>
      <c r="AJ551" s="79">
        <f t="shared" si="385"/>
        <v>0</v>
      </c>
      <c r="AK551" s="79">
        <f t="shared" si="385"/>
        <v>0</v>
      </c>
      <c r="AL551" s="79">
        <f t="shared" si="385"/>
        <v>0</v>
      </c>
      <c r="AM551" s="79">
        <f t="shared" si="385"/>
        <v>0</v>
      </c>
      <c r="AN551" s="68" t="e">
        <f t="shared" si="352"/>
        <v>#VALUE!</v>
      </c>
      <c r="AP551" s="77" t="str">
        <f>IF(ISBLANK(F551),"",VLOOKUP(F551,'validation code'!$T$64:$U$120,2,0))</f>
        <v/>
      </c>
      <c r="AQ551" s="77" t="str">
        <f>IF(ISBLANK(F551),"",VLOOKUP(F551,'validation code'!$T$3:$U$59,2,0))</f>
        <v/>
      </c>
      <c r="AR551" s="77" t="str">
        <f>IF(ISBLANK(M551)=TRUE,"",VLOOKUP(M551,'validation code'!$X$48:$Y$49,2,0))</f>
        <v/>
      </c>
      <c r="AS551" s="77" t="str">
        <f>IF(ISBLANK(F551)=TRUE,"",VLOOKUP(F551,'validation code'!$A$22:$B$79,2,0))</f>
        <v/>
      </c>
      <c r="AU551" s="77" t="s">
        <v>40</v>
      </c>
      <c r="AV551" s="77" t="str">
        <f>IF(ISBLANK($B$2)=TRUE,"",VLOOKUP($B$2,'validation code'!$W$54:$X$69,2,0))</f>
        <v>PRB</v>
      </c>
      <c r="AW551" s="77" t="str">
        <f t="shared" si="353"/>
        <v>01</v>
      </c>
      <c r="AX551" s="77" t="str">
        <f t="shared" si="354"/>
        <v/>
      </c>
      <c r="AY551" s="77" t="str">
        <f t="shared" si="355"/>
        <v>0550</v>
      </c>
      <c r="AZ551" s="77" t="str">
        <f t="shared" si="356"/>
        <v>EX-22-PRB-01--0550</v>
      </c>
      <c r="BA551" s="77" t="str">
        <f t="shared" si="357"/>
        <v>Not Completed</v>
      </c>
      <c r="BB551" s="19">
        <f t="shared" si="358"/>
        <v>0</v>
      </c>
      <c r="BC551" s="19">
        <f t="shared" si="359"/>
        <v>0</v>
      </c>
      <c r="BD551" s="19">
        <f t="shared" si="360"/>
        <v>0</v>
      </c>
      <c r="BE551" s="19">
        <f t="shared" si="361"/>
        <v>1</v>
      </c>
      <c r="BF551" s="19">
        <f t="shared" si="362"/>
        <v>0</v>
      </c>
      <c r="BG551" s="19">
        <f t="shared" si="363"/>
        <v>0</v>
      </c>
      <c r="BH551" s="19">
        <f t="shared" si="364"/>
        <v>0</v>
      </c>
      <c r="BI551" s="19">
        <f t="shared" si="365"/>
        <v>0</v>
      </c>
      <c r="BJ551" s="19">
        <f t="shared" si="366"/>
        <v>0</v>
      </c>
      <c r="BK551" s="19">
        <f t="shared" si="367"/>
        <v>0</v>
      </c>
      <c r="BL551" s="19">
        <f t="shared" si="368"/>
        <v>0</v>
      </c>
      <c r="BM551" s="19">
        <f t="shared" si="369"/>
        <v>0</v>
      </c>
      <c r="BN551" s="19">
        <f t="shared" si="370"/>
        <v>1</v>
      </c>
      <c r="BO551" s="19">
        <f t="shared" si="371"/>
        <v>1</v>
      </c>
      <c r="BP551" s="19">
        <f t="shared" si="372"/>
        <v>0</v>
      </c>
      <c r="BQ551" s="19">
        <f t="shared" si="373"/>
        <v>1</v>
      </c>
      <c r="BR551" s="19">
        <f t="shared" si="374"/>
        <v>0</v>
      </c>
      <c r="BS551" s="19">
        <f t="shared" si="375"/>
        <v>0</v>
      </c>
      <c r="BT551" s="19">
        <f t="shared" si="376"/>
        <v>0</v>
      </c>
      <c r="BU551" s="19">
        <f t="shared" si="377"/>
        <v>0</v>
      </c>
      <c r="BV551" s="19">
        <f t="shared" si="378"/>
        <v>0</v>
      </c>
      <c r="BW551" s="19">
        <f t="shared" si="379"/>
        <v>0</v>
      </c>
      <c r="BY551" s="12" t="str">
        <f t="shared" si="380"/>
        <v/>
      </c>
      <c r="BZ551" s="12"/>
      <c r="CA551" s="12" t="str">
        <f t="shared" si="381"/>
        <v/>
      </c>
      <c r="CB551" s="12" t="str">
        <f t="shared" si="382"/>
        <v>PRD_BODY</v>
      </c>
      <c r="CC551" s="12" t="str">
        <f t="shared" si="383"/>
        <v>PRD_BODY</v>
      </c>
    </row>
    <row r="552" spans="1:81" ht="14.25" customHeight="1" x14ac:dyDescent="0.35">
      <c r="A552" s="77" t="str">
        <f t="shared" si="347"/>
        <v>Not Completed</v>
      </c>
      <c r="C552" s="19">
        <f t="shared" si="384"/>
        <v>551</v>
      </c>
      <c r="D552" s="14" t="str">
        <f t="shared" si="348"/>
        <v/>
      </c>
      <c r="E552" s="15"/>
      <c r="F552" s="15"/>
      <c r="G552" s="15"/>
      <c r="H552" s="20" t="str">
        <f t="shared" si="349"/>
        <v/>
      </c>
      <c r="I552" s="15"/>
      <c r="J552" s="15"/>
      <c r="K552" s="65"/>
      <c r="L552" s="65"/>
      <c r="M552" s="15"/>
      <c r="N552" s="15"/>
      <c r="O552" s="15"/>
      <c r="P552" s="16"/>
      <c r="Q552" s="21" t="str">
        <f>IF(ISBLANK(O552)=TRUE,"",VLOOKUP(O552,'validation code'!$X$35:$Y$38,2,0))</f>
        <v/>
      </c>
      <c r="R552" s="84" t="e">
        <f t="shared" si="350"/>
        <v>#VALUE!</v>
      </c>
      <c r="S552" s="16"/>
      <c r="T552" s="83" t="e">
        <f t="shared" si="351"/>
        <v>#VALUE!</v>
      </c>
      <c r="U552" s="66"/>
      <c r="V552" s="66"/>
      <c r="W552" s="66"/>
      <c r="X552" s="66"/>
      <c r="Y552" s="76"/>
      <c r="Z552" s="66"/>
      <c r="AA552" s="76"/>
      <c r="AB552" s="79">
        <f t="shared" si="385"/>
        <v>0</v>
      </c>
      <c r="AC552" s="79">
        <f t="shared" si="385"/>
        <v>0</v>
      </c>
      <c r="AD552" s="79">
        <f t="shared" si="385"/>
        <v>0</v>
      </c>
      <c r="AE552" s="79">
        <f t="shared" si="385"/>
        <v>0</v>
      </c>
      <c r="AF552" s="79">
        <f t="shared" si="385"/>
        <v>0</v>
      </c>
      <c r="AG552" s="79">
        <f t="shared" si="385"/>
        <v>0</v>
      </c>
      <c r="AH552" s="79">
        <f t="shared" si="385"/>
        <v>0</v>
      </c>
      <c r="AI552" s="79">
        <f t="shared" si="385"/>
        <v>0</v>
      </c>
      <c r="AJ552" s="79">
        <f t="shared" si="385"/>
        <v>0</v>
      </c>
      <c r="AK552" s="79">
        <f t="shared" si="385"/>
        <v>0</v>
      </c>
      <c r="AL552" s="79">
        <f t="shared" si="385"/>
        <v>0</v>
      </c>
      <c r="AM552" s="79">
        <f t="shared" si="385"/>
        <v>0</v>
      </c>
      <c r="AN552" s="68" t="e">
        <f t="shared" si="352"/>
        <v>#VALUE!</v>
      </c>
      <c r="AP552" s="77" t="str">
        <f>IF(ISBLANK(F552),"",VLOOKUP(F552,'validation code'!$T$64:$U$120,2,0))</f>
        <v/>
      </c>
      <c r="AQ552" s="77" t="str">
        <f>IF(ISBLANK(F552),"",VLOOKUP(F552,'validation code'!$T$3:$U$59,2,0))</f>
        <v/>
      </c>
      <c r="AR552" s="77" t="str">
        <f>IF(ISBLANK(M552)=TRUE,"",VLOOKUP(M552,'validation code'!$X$48:$Y$49,2,0))</f>
        <v/>
      </c>
      <c r="AS552" s="77" t="str">
        <f>IF(ISBLANK(F552)=TRUE,"",VLOOKUP(F552,'validation code'!$A$22:$B$79,2,0))</f>
        <v/>
      </c>
      <c r="AU552" s="77" t="s">
        <v>40</v>
      </c>
      <c r="AV552" s="77" t="str">
        <f>IF(ISBLANK($B$2)=TRUE,"",VLOOKUP($B$2,'validation code'!$W$54:$X$69,2,0))</f>
        <v>PRB</v>
      </c>
      <c r="AW552" s="77" t="str">
        <f t="shared" si="353"/>
        <v>01</v>
      </c>
      <c r="AX552" s="77" t="str">
        <f t="shared" si="354"/>
        <v/>
      </c>
      <c r="AY552" s="77" t="str">
        <f t="shared" si="355"/>
        <v>0551</v>
      </c>
      <c r="AZ552" s="77" t="str">
        <f t="shared" si="356"/>
        <v>EX-22-PRB-01--0551</v>
      </c>
      <c r="BA552" s="77" t="str">
        <f t="shared" si="357"/>
        <v>Not Completed</v>
      </c>
      <c r="BB552" s="19">
        <f t="shared" si="358"/>
        <v>0</v>
      </c>
      <c r="BC552" s="19">
        <f t="shared" si="359"/>
        <v>0</v>
      </c>
      <c r="BD552" s="19">
        <f t="shared" si="360"/>
        <v>0</v>
      </c>
      <c r="BE552" s="19">
        <f t="shared" si="361"/>
        <v>1</v>
      </c>
      <c r="BF552" s="19">
        <f t="shared" si="362"/>
        <v>0</v>
      </c>
      <c r="BG552" s="19">
        <f t="shared" si="363"/>
        <v>0</v>
      </c>
      <c r="BH552" s="19">
        <f t="shared" si="364"/>
        <v>0</v>
      </c>
      <c r="BI552" s="19">
        <f t="shared" si="365"/>
        <v>0</v>
      </c>
      <c r="BJ552" s="19">
        <f t="shared" si="366"/>
        <v>0</v>
      </c>
      <c r="BK552" s="19">
        <f t="shared" si="367"/>
        <v>0</v>
      </c>
      <c r="BL552" s="19">
        <f t="shared" si="368"/>
        <v>0</v>
      </c>
      <c r="BM552" s="19">
        <f t="shared" si="369"/>
        <v>0</v>
      </c>
      <c r="BN552" s="19">
        <f t="shared" si="370"/>
        <v>1</v>
      </c>
      <c r="BO552" s="19">
        <f t="shared" si="371"/>
        <v>1</v>
      </c>
      <c r="BP552" s="19">
        <f t="shared" si="372"/>
        <v>0</v>
      </c>
      <c r="BQ552" s="19">
        <f t="shared" si="373"/>
        <v>1</v>
      </c>
      <c r="BR552" s="19">
        <f t="shared" si="374"/>
        <v>0</v>
      </c>
      <c r="BS552" s="19">
        <f t="shared" si="375"/>
        <v>0</v>
      </c>
      <c r="BT552" s="19">
        <f t="shared" si="376"/>
        <v>0</v>
      </c>
      <c r="BU552" s="19">
        <f t="shared" si="377"/>
        <v>0</v>
      </c>
      <c r="BV552" s="19">
        <f t="shared" si="378"/>
        <v>0</v>
      </c>
      <c r="BW552" s="19">
        <f t="shared" si="379"/>
        <v>0</v>
      </c>
      <c r="BY552" s="12" t="str">
        <f t="shared" si="380"/>
        <v/>
      </c>
      <c r="BZ552" s="12"/>
      <c r="CA552" s="12" t="str">
        <f t="shared" si="381"/>
        <v/>
      </c>
      <c r="CB552" s="12" t="str">
        <f t="shared" si="382"/>
        <v>PRD_BODY</v>
      </c>
      <c r="CC552" s="12" t="str">
        <f t="shared" si="383"/>
        <v>PRD_BODY</v>
      </c>
    </row>
    <row r="553" spans="1:81" ht="14.25" customHeight="1" x14ac:dyDescent="0.35">
      <c r="A553" s="77" t="str">
        <f t="shared" si="347"/>
        <v>Not Completed</v>
      </c>
      <c r="C553" s="19">
        <f t="shared" si="384"/>
        <v>552</v>
      </c>
      <c r="D553" s="14" t="str">
        <f t="shared" si="348"/>
        <v/>
      </c>
      <c r="E553" s="15"/>
      <c r="F553" s="15"/>
      <c r="G553" s="15"/>
      <c r="H553" s="20" t="str">
        <f t="shared" si="349"/>
        <v/>
      </c>
      <c r="I553" s="15"/>
      <c r="J553" s="15"/>
      <c r="K553" s="65"/>
      <c r="L553" s="65"/>
      <c r="M553" s="15"/>
      <c r="N553" s="15"/>
      <c r="O553" s="15"/>
      <c r="P553" s="16"/>
      <c r="Q553" s="21" t="str">
        <f>IF(ISBLANK(O553)=TRUE,"",VLOOKUP(O553,'validation code'!$X$35:$Y$38,2,0))</f>
        <v/>
      </c>
      <c r="R553" s="84" t="e">
        <f t="shared" si="350"/>
        <v>#VALUE!</v>
      </c>
      <c r="S553" s="16"/>
      <c r="T553" s="83" t="e">
        <f t="shared" si="351"/>
        <v>#VALUE!</v>
      </c>
      <c r="U553" s="66"/>
      <c r="V553" s="66"/>
      <c r="W553" s="66"/>
      <c r="X553" s="66"/>
      <c r="Y553" s="76"/>
      <c r="Z553" s="66"/>
      <c r="AA553" s="76"/>
      <c r="AB553" s="79">
        <f t="shared" si="385"/>
        <v>0</v>
      </c>
      <c r="AC553" s="79">
        <f t="shared" si="385"/>
        <v>0</v>
      </c>
      <c r="AD553" s="79">
        <f t="shared" si="385"/>
        <v>0</v>
      </c>
      <c r="AE553" s="79">
        <f t="shared" si="385"/>
        <v>0</v>
      </c>
      <c r="AF553" s="79">
        <f t="shared" si="385"/>
        <v>0</v>
      </c>
      <c r="AG553" s="79">
        <f t="shared" si="385"/>
        <v>0</v>
      </c>
      <c r="AH553" s="79">
        <f t="shared" si="385"/>
        <v>0</v>
      </c>
      <c r="AI553" s="79">
        <f t="shared" si="385"/>
        <v>0</v>
      </c>
      <c r="AJ553" s="79">
        <f t="shared" si="385"/>
        <v>0</v>
      </c>
      <c r="AK553" s="79">
        <f t="shared" si="385"/>
        <v>0</v>
      </c>
      <c r="AL553" s="79">
        <f t="shared" si="385"/>
        <v>0</v>
      </c>
      <c r="AM553" s="79">
        <f t="shared" si="385"/>
        <v>0</v>
      </c>
      <c r="AN553" s="68" t="e">
        <f t="shared" si="352"/>
        <v>#VALUE!</v>
      </c>
      <c r="AP553" s="77" t="str">
        <f>IF(ISBLANK(F553),"",VLOOKUP(F553,'validation code'!$T$64:$U$120,2,0))</f>
        <v/>
      </c>
      <c r="AQ553" s="77" t="str">
        <f>IF(ISBLANK(F553),"",VLOOKUP(F553,'validation code'!$T$3:$U$59,2,0))</f>
        <v/>
      </c>
      <c r="AR553" s="77" t="str">
        <f>IF(ISBLANK(M553)=TRUE,"",VLOOKUP(M553,'validation code'!$X$48:$Y$49,2,0))</f>
        <v/>
      </c>
      <c r="AS553" s="77" t="str">
        <f>IF(ISBLANK(F553)=TRUE,"",VLOOKUP(F553,'validation code'!$A$22:$B$79,2,0))</f>
        <v/>
      </c>
      <c r="AU553" s="77" t="s">
        <v>40</v>
      </c>
      <c r="AV553" s="77" t="str">
        <f>IF(ISBLANK($B$2)=TRUE,"",VLOOKUP($B$2,'validation code'!$W$54:$X$69,2,0))</f>
        <v>PRB</v>
      </c>
      <c r="AW553" s="77" t="str">
        <f t="shared" si="353"/>
        <v>01</v>
      </c>
      <c r="AX553" s="77" t="str">
        <f t="shared" si="354"/>
        <v/>
      </c>
      <c r="AY553" s="77" t="str">
        <f t="shared" si="355"/>
        <v>0552</v>
      </c>
      <c r="AZ553" s="77" t="str">
        <f t="shared" si="356"/>
        <v>EX-22-PRB-01--0552</v>
      </c>
      <c r="BA553" s="77" t="str">
        <f t="shared" si="357"/>
        <v>Not Completed</v>
      </c>
      <c r="BB553" s="19">
        <f t="shared" si="358"/>
        <v>0</v>
      </c>
      <c r="BC553" s="19">
        <f t="shared" si="359"/>
        <v>0</v>
      </c>
      <c r="BD553" s="19">
        <f t="shared" si="360"/>
        <v>0</v>
      </c>
      <c r="BE553" s="19">
        <f t="shared" si="361"/>
        <v>1</v>
      </c>
      <c r="BF553" s="19">
        <f t="shared" si="362"/>
        <v>0</v>
      </c>
      <c r="BG553" s="19">
        <f t="shared" si="363"/>
        <v>0</v>
      </c>
      <c r="BH553" s="19">
        <f t="shared" si="364"/>
        <v>0</v>
      </c>
      <c r="BI553" s="19">
        <f t="shared" si="365"/>
        <v>0</v>
      </c>
      <c r="BJ553" s="19">
        <f t="shared" si="366"/>
        <v>0</v>
      </c>
      <c r="BK553" s="19">
        <f t="shared" si="367"/>
        <v>0</v>
      </c>
      <c r="BL553" s="19">
        <f t="shared" si="368"/>
        <v>0</v>
      </c>
      <c r="BM553" s="19">
        <f t="shared" si="369"/>
        <v>0</v>
      </c>
      <c r="BN553" s="19">
        <f t="shared" si="370"/>
        <v>1</v>
      </c>
      <c r="BO553" s="19">
        <f t="shared" si="371"/>
        <v>1</v>
      </c>
      <c r="BP553" s="19">
        <f t="shared" si="372"/>
        <v>0</v>
      </c>
      <c r="BQ553" s="19">
        <f t="shared" si="373"/>
        <v>1</v>
      </c>
      <c r="BR553" s="19">
        <f t="shared" si="374"/>
        <v>0</v>
      </c>
      <c r="BS553" s="19">
        <f t="shared" si="375"/>
        <v>0</v>
      </c>
      <c r="BT553" s="19">
        <f t="shared" si="376"/>
        <v>0</v>
      </c>
      <c r="BU553" s="19">
        <f t="shared" si="377"/>
        <v>0</v>
      </c>
      <c r="BV553" s="19">
        <f t="shared" si="378"/>
        <v>0</v>
      </c>
      <c r="BW553" s="19">
        <f t="shared" si="379"/>
        <v>0</v>
      </c>
      <c r="BY553" s="12" t="str">
        <f t="shared" si="380"/>
        <v/>
      </c>
      <c r="BZ553" s="12"/>
      <c r="CA553" s="12" t="str">
        <f t="shared" si="381"/>
        <v/>
      </c>
      <c r="CB553" s="12" t="str">
        <f t="shared" si="382"/>
        <v>PRD_BODY</v>
      </c>
      <c r="CC553" s="12" t="str">
        <f t="shared" si="383"/>
        <v>PRD_BODY</v>
      </c>
    </row>
    <row r="554" spans="1:81" ht="14.25" customHeight="1" x14ac:dyDescent="0.35">
      <c r="A554" s="77" t="str">
        <f t="shared" si="347"/>
        <v>Not Completed</v>
      </c>
      <c r="C554" s="19">
        <f t="shared" si="384"/>
        <v>553</v>
      </c>
      <c r="D554" s="14" t="str">
        <f t="shared" si="348"/>
        <v/>
      </c>
      <c r="E554" s="15"/>
      <c r="F554" s="15"/>
      <c r="G554" s="15"/>
      <c r="H554" s="20" t="str">
        <f t="shared" si="349"/>
        <v/>
      </c>
      <c r="I554" s="15"/>
      <c r="J554" s="15"/>
      <c r="K554" s="65"/>
      <c r="L554" s="65"/>
      <c r="M554" s="15"/>
      <c r="N554" s="15"/>
      <c r="O554" s="15"/>
      <c r="P554" s="16"/>
      <c r="Q554" s="21" t="str">
        <f>IF(ISBLANK(O554)=TRUE,"",VLOOKUP(O554,'validation code'!$X$35:$Y$38,2,0))</f>
        <v/>
      </c>
      <c r="R554" s="84" t="e">
        <f t="shared" si="350"/>
        <v>#VALUE!</v>
      </c>
      <c r="S554" s="16"/>
      <c r="T554" s="83" t="e">
        <f t="shared" si="351"/>
        <v>#VALUE!</v>
      </c>
      <c r="U554" s="66"/>
      <c r="V554" s="66"/>
      <c r="W554" s="66"/>
      <c r="X554" s="66"/>
      <c r="Y554" s="76"/>
      <c r="Z554" s="66"/>
      <c r="AA554" s="76"/>
      <c r="AB554" s="79">
        <f t="shared" si="385"/>
        <v>0</v>
      </c>
      <c r="AC554" s="79">
        <f t="shared" si="385"/>
        <v>0</v>
      </c>
      <c r="AD554" s="79">
        <f t="shared" si="385"/>
        <v>0</v>
      </c>
      <c r="AE554" s="79">
        <f t="shared" si="385"/>
        <v>0</v>
      </c>
      <c r="AF554" s="79">
        <f t="shared" si="385"/>
        <v>0</v>
      </c>
      <c r="AG554" s="79">
        <f t="shared" si="385"/>
        <v>0</v>
      </c>
      <c r="AH554" s="79">
        <f t="shared" si="385"/>
        <v>0</v>
      </c>
      <c r="AI554" s="79">
        <f t="shared" si="385"/>
        <v>0</v>
      </c>
      <c r="AJ554" s="79">
        <f t="shared" si="385"/>
        <v>0</v>
      </c>
      <c r="AK554" s="79">
        <f t="shared" si="385"/>
        <v>0</v>
      </c>
      <c r="AL554" s="79">
        <f t="shared" si="385"/>
        <v>0</v>
      </c>
      <c r="AM554" s="79">
        <f t="shared" si="385"/>
        <v>0</v>
      </c>
      <c r="AN554" s="68" t="e">
        <f t="shared" si="352"/>
        <v>#VALUE!</v>
      </c>
      <c r="AP554" s="77" t="str">
        <f>IF(ISBLANK(F554),"",VLOOKUP(F554,'validation code'!$T$64:$U$120,2,0))</f>
        <v/>
      </c>
      <c r="AQ554" s="77" t="str">
        <f>IF(ISBLANK(F554),"",VLOOKUP(F554,'validation code'!$T$3:$U$59,2,0))</f>
        <v/>
      </c>
      <c r="AR554" s="77" t="str">
        <f>IF(ISBLANK(M554)=TRUE,"",VLOOKUP(M554,'validation code'!$X$48:$Y$49,2,0))</f>
        <v/>
      </c>
      <c r="AS554" s="77" t="str">
        <f>IF(ISBLANK(F554)=TRUE,"",VLOOKUP(F554,'validation code'!$A$22:$B$79,2,0))</f>
        <v/>
      </c>
      <c r="AU554" s="77" t="s">
        <v>40</v>
      </c>
      <c r="AV554" s="77" t="str">
        <f>IF(ISBLANK($B$2)=TRUE,"",VLOOKUP($B$2,'validation code'!$W$54:$X$69,2,0))</f>
        <v>PRB</v>
      </c>
      <c r="AW554" s="77" t="str">
        <f t="shared" si="353"/>
        <v>01</v>
      </c>
      <c r="AX554" s="77" t="str">
        <f t="shared" si="354"/>
        <v/>
      </c>
      <c r="AY554" s="77" t="str">
        <f t="shared" si="355"/>
        <v>0553</v>
      </c>
      <c r="AZ554" s="77" t="str">
        <f t="shared" si="356"/>
        <v>EX-22-PRB-01--0553</v>
      </c>
      <c r="BA554" s="77" t="str">
        <f t="shared" si="357"/>
        <v>Not Completed</v>
      </c>
      <c r="BB554" s="19">
        <f t="shared" si="358"/>
        <v>0</v>
      </c>
      <c r="BC554" s="19">
        <f t="shared" si="359"/>
        <v>0</v>
      </c>
      <c r="BD554" s="19">
        <f t="shared" si="360"/>
        <v>0</v>
      </c>
      <c r="BE554" s="19">
        <f t="shared" si="361"/>
        <v>1</v>
      </c>
      <c r="BF554" s="19">
        <f t="shared" si="362"/>
        <v>0</v>
      </c>
      <c r="BG554" s="19">
        <f t="shared" si="363"/>
        <v>0</v>
      </c>
      <c r="BH554" s="19">
        <f t="shared" si="364"/>
        <v>0</v>
      </c>
      <c r="BI554" s="19">
        <f t="shared" si="365"/>
        <v>0</v>
      </c>
      <c r="BJ554" s="19">
        <f t="shared" si="366"/>
        <v>0</v>
      </c>
      <c r="BK554" s="19">
        <f t="shared" si="367"/>
        <v>0</v>
      </c>
      <c r="BL554" s="19">
        <f t="shared" si="368"/>
        <v>0</v>
      </c>
      <c r="BM554" s="19">
        <f t="shared" si="369"/>
        <v>0</v>
      </c>
      <c r="BN554" s="19">
        <f t="shared" si="370"/>
        <v>1</v>
      </c>
      <c r="BO554" s="19">
        <f t="shared" si="371"/>
        <v>1</v>
      </c>
      <c r="BP554" s="19">
        <f t="shared" si="372"/>
        <v>0</v>
      </c>
      <c r="BQ554" s="19">
        <f t="shared" si="373"/>
        <v>1</v>
      </c>
      <c r="BR554" s="19">
        <f t="shared" si="374"/>
        <v>0</v>
      </c>
      <c r="BS554" s="19">
        <f t="shared" si="375"/>
        <v>0</v>
      </c>
      <c r="BT554" s="19">
        <f t="shared" si="376"/>
        <v>0</v>
      </c>
      <c r="BU554" s="19">
        <f t="shared" si="377"/>
        <v>0</v>
      </c>
      <c r="BV554" s="19">
        <f t="shared" si="378"/>
        <v>0</v>
      </c>
      <c r="BW554" s="19">
        <f t="shared" si="379"/>
        <v>0</v>
      </c>
      <c r="BY554" s="12" t="str">
        <f t="shared" si="380"/>
        <v/>
      </c>
      <c r="BZ554" s="12"/>
      <c r="CA554" s="12" t="str">
        <f t="shared" si="381"/>
        <v/>
      </c>
      <c r="CB554" s="12" t="str">
        <f t="shared" si="382"/>
        <v>PRD_BODY</v>
      </c>
      <c r="CC554" s="12" t="str">
        <f t="shared" si="383"/>
        <v>PRD_BODY</v>
      </c>
    </row>
    <row r="555" spans="1:81" ht="14.25" customHeight="1" x14ac:dyDescent="0.35">
      <c r="A555" s="77" t="str">
        <f t="shared" si="347"/>
        <v>Not Completed</v>
      </c>
      <c r="C555" s="19">
        <f t="shared" si="384"/>
        <v>554</v>
      </c>
      <c r="D555" s="14" t="str">
        <f t="shared" si="348"/>
        <v/>
      </c>
      <c r="E555" s="15"/>
      <c r="F555" s="15"/>
      <c r="G555" s="15"/>
      <c r="H555" s="20" t="str">
        <f t="shared" si="349"/>
        <v/>
      </c>
      <c r="I555" s="15"/>
      <c r="J555" s="15"/>
      <c r="K555" s="65"/>
      <c r="L555" s="65"/>
      <c r="M555" s="15"/>
      <c r="N555" s="15"/>
      <c r="O555" s="15"/>
      <c r="P555" s="16"/>
      <c r="Q555" s="21" t="str">
        <f>IF(ISBLANK(O555)=TRUE,"",VLOOKUP(O555,'validation code'!$X$35:$Y$38,2,0))</f>
        <v/>
      </c>
      <c r="R555" s="84" t="e">
        <f t="shared" si="350"/>
        <v>#VALUE!</v>
      </c>
      <c r="S555" s="16"/>
      <c r="T555" s="83" t="e">
        <f t="shared" si="351"/>
        <v>#VALUE!</v>
      </c>
      <c r="U555" s="66"/>
      <c r="V555" s="66"/>
      <c r="W555" s="66"/>
      <c r="X555" s="66"/>
      <c r="Y555" s="76"/>
      <c r="Z555" s="66"/>
      <c r="AA555" s="76"/>
      <c r="AB555" s="79">
        <f t="shared" si="385"/>
        <v>0</v>
      </c>
      <c r="AC555" s="79">
        <f t="shared" si="385"/>
        <v>0</v>
      </c>
      <c r="AD555" s="79">
        <f t="shared" si="385"/>
        <v>0</v>
      </c>
      <c r="AE555" s="79">
        <f t="shared" si="385"/>
        <v>0</v>
      </c>
      <c r="AF555" s="79">
        <f t="shared" si="385"/>
        <v>0</v>
      </c>
      <c r="AG555" s="79">
        <f t="shared" si="385"/>
        <v>0</v>
      </c>
      <c r="AH555" s="79">
        <f t="shared" si="385"/>
        <v>0</v>
      </c>
      <c r="AI555" s="79">
        <f t="shared" si="385"/>
        <v>0</v>
      </c>
      <c r="AJ555" s="79">
        <f t="shared" si="385"/>
        <v>0</v>
      </c>
      <c r="AK555" s="79">
        <f t="shared" si="385"/>
        <v>0</v>
      </c>
      <c r="AL555" s="79">
        <f t="shared" si="385"/>
        <v>0</v>
      </c>
      <c r="AM555" s="79">
        <f t="shared" si="385"/>
        <v>0</v>
      </c>
      <c r="AN555" s="68" t="e">
        <f t="shared" si="352"/>
        <v>#VALUE!</v>
      </c>
      <c r="AP555" s="77" t="str">
        <f>IF(ISBLANK(F555),"",VLOOKUP(F555,'validation code'!$T$64:$U$120,2,0))</f>
        <v/>
      </c>
      <c r="AQ555" s="77" t="str">
        <f>IF(ISBLANK(F555),"",VLOOKUP(F555,'validation code'!$T$3:$U$59,2,0))</f>
        <v/>
      </c>
      <c r="AR555" s="77" t="str">
        <f>IF(ISBLANK(M555)=TRUE,"",VLOOKUP(M555,'validation code'!$X$48:$Y$49,2,0))</f>
        <v/>
      </c>
      <c r="AS555" s="77" t="str">
        <f>IF(ISBLANK(F555)=TRUE,"",VLOOKUP(F555,'validation code'!$A$22:$B$79,2,0))</f>
        <v/>
      </c>
      <c r="AU555" s="77" t="s">
        <v>40</v>
      </c>
      <c r="AV555" s="77" t="str">
        <f>IF(ISBLANK($B$2)=TRUE,"",VLOOKUP($B$2,'validation code'!$W$54:$X$69,2,0))</f>
        <v>PRB</v>
      </c>
      <c r="AW555" s="77" t="str">
        <f t="shared" si="353"/>
        <v>01</v>
      </c>
      <c r="AX555" s="77" t="str">
        <f t="shared" si="354"/>
        <v/>
      </c>
      <c r="AY555" s="77" t="str">
        <f t="shared" si="355"/>
        <v>0554</v>
      </c>
      <c r="AZ555" s="77" t="str">
        <f t="shared" si="356"/>
        <v>EX-22-PRB-01--0554</v>
      </c>
      <c r="BA555" s="77" t="str">
        <f t="shared" si="357"/>
        <v>Not Completed</v>
      </c>
      <c r="BB555" s="19">
        <f t="shared" si="358"/>
        <v>0</v>
      </c>
      <c r="BC555" s="19">
        <f t="shared" si="359"/>
        <v>0</v>
      </c>
      <c r="BD555" s="19">
        <f t="shared" si="360"/>
        <v>0</v>
      </c>
      <c r="BE555" s="19">
        <f t="shared" si="361"/>
        <v>1</v>
      </c>
      <c r="BF555" s="19">
        <f t="shared" si="362"/>
        <v>0</v>
      </c>
      <c r="BG555" s="19">
        <f t="shared" si="363"/>
        <v>0</v>
      </c>
      <c r="BH555" s="19">
        <f t="shared" si="364"/>
        <v>0</v>
      </c>
      <c r="BI555" s="19">
        <f t="shared" si="365"/>
        <v>0</v>
      </c>
      <c r="BJ555" s="19">
        <f t="shared" si="366"/>
        <v>0</v>
      </c>
      <c r="BK555" s="19">
        <f t="shared" si="367"/>
        <v>0</v>
      </c>
      <c r="BL555" s="19">
        <f t="shared" si="368"/>
        <v>0</v>
      </c>
      <c r="BM555" s="19">
        <f t="shared" si="369"/>
        <v>0</v>
      </c>
      <c r="BN555" s="19">
        <f t="shared" si="370"/>
        <v>1</v>
      </c>
      <c r="BO555" s="19">
        <f t="shared" si="371"/>
        <v>1</v>
      </c>
      <c r="BP555" s="19">
        <f t="shared" si="372"/>
        <v>0</v>
      </c>
      <c r="BQ555" s="19">
        <f t="shared" si="373"/>
        <v>1</v>
      </c>
      <c r="BR555" s="19">
        <f t="shared" si="374"/>
        <v>0</v>
      </c>
      <c r="BS555" s="19">
        <f t="shared" si="375"/>
        <v>0</v>
      </c>
      <c r="BT555" s="19">
        <f t="shared" si="376"/>
        <v>0</v>
      </c>
      <c r="BU555" s="19">
        <f t="shared" si="377"/>
        <v>0</v>
      </c>
      <c r="BV555" s="19">
        <f t="shared" si="378"/>
        <v>0</v>
      </c>
      <c r="BW555" s="19">
        <f t="shared" si="379"/>
        <v>0</v>
      </c>
      <c r="BY555" s="12" t="str">
        <f t="shared" si="380"/>
        <v/>
      </c>
      <c r="BZ555" s="12"/>
      <c r="CA555" s="12" t="str">
        <f t="shared" si="381"/>
        <v/>
      </c>
      <c r="CB555" s="12" t="str">
        <f t="shared" si="382"/>
        <v>PRD_BODY</v>
      </c>
      <c r="CC555" s="12" t="str">
        <f t="shared" si="383"/>
        <v>PRD_BODY</v>
      </c>
    </row>
    <row r="556" spans="1:81" ht="14.25" customHeight="1" x14ac:dyDescent="0.35">
      <c r="A556" s="77" t="str">
        <f t="shared" si="347"/>
        <v>Not Completed</v>
      </c>
      <c r="C556" s="19">
        <f t="shared" si="384"/>
        <v>555</v>
      </c>
      <c r="D556" s="14" t="str">
        <f t="shared" si="348"/>
        <v/>
      </c>
      <c r="E556" s="15"/>
      <c r="F556" s="15"/>
      <c r="G556" s="15"/>
      <c r="H556" s="20" t="str">
        <f t="shared" si="349"/>
        <v/>
      </c>
      <c r="I556" s="15"/>
      <c r="J556" s="15"/>
      <c r="K556" s="65"/>
      <c r="L556" s="65"/>
      <c r="M556" s="15"/>
      <c r="N556" s="15"/>
      <c r="O556" s="15"/>
      <c r="P556" s="16"/>
      <c r="Q556" s="21" t="str">
        <f>IF(ISBLANK(O556)=TRUE,"",VLOOKUP(O556,'validation code'!$X$35:$Y$38,2,0))</f>
        <v/>
      </c>
      <c r="R556" s="84" t="e">
        <f t="shared" si="350"/>
        <v>#VALUE!</v>
      </c>
      <c r="S556" s="16"/>
      <c r="T556" s="83" t="e">
        <f t="shared" si="351"/>
        <v>#VALUE!</v>
      </c>
      <c r="U556" s="66"/>
      <c r="V556" s="66"/>
      <c r="W556" s="66"/>
      <c r="X556" s="66"/>
      <c r="Y556" s="76"/>
      <c r="Z556" s="66"/>
      <c r="AA556" s="76"/>
      <c r="AB556" s="79">
        <f t="shared" si="385"/>
        <v>0</v>
      </c>
      <c r="AC556" s="79">
        <f t="shared" si="385"/>
        <v>0</v>
      </c>
      <c r="AD556" s="79">
        <f t="shared" si="385"/>
        <v>0</v>
      </c>
      <c r="AE556" s="79">
        <f t="shared" si="385"/>
        <v>0</v>
      </c>
      <c r="AF556" s="79">
        <f t="shared" si="385"/>
        <v>0</v>
      </c>
      <c r="AG556" s="79">
        <f t="shared" si="385"/>
        <v>0</v>
      </c>
      <c r="AH556" s="79">
        <f t="shared" ref="AB556:AM577" si="386">IFERROR(ROUND(IF(OR(ISBLANK($V556)=TRUE,$V556&lt;&gt;AH$1=TRUE,ISBLANK($T556)=TRUE),"",IF(AH$1=$V556,$T556,0)),0),0)</f>
        <v>0</v>
      </c>
      <c r="AI556" s="79">
        <f t="shared" si="386"/>
        <v>0</v>
      </c>
      <c r="AJ556" s="79">
        <f t="shared" si="386"/>
        <v>0</v>
      </c>
      <c r="AK556" s="79">
        <f t="shared" si="386"/>
        <v>0</v>
      </c>
      <c r="AL556" s="79">
        <f t="shared" si="386"/>
        <v>0</v>
      </c>
      <c r="AM556" s="79">
        <f t="shared" si="386"/>
        <v>0</v>
      </c>
      <c r="AN556" s="68" t="e">
        <f t="shared" si="352"/>
        <v>#VALUE!</v>
      </c>
      <c r="AP556" s="77" t="str">
        <f>IF(ISBLANK(F556),"",VLOOKUP(F556,'validation code'!$T$64:$U$120,2,0))</f>
        <v/>
      </c>
      <c r="AQ556" s="77" t="str">
        <f>IF(ISBLANK(F556),"",VLOOKUP(F556,'validation code'!$T$3:$U$59,2,0))</f>
        <v/>
      </c>
      <c r="AR556" s="77" t="str">
        <f>IF(ISBLANK(M556)=TRUE,"",VLOOKUP(M556,'validation code'!$X$48:$Y$49,2,0))</f>
        <v/>
      </c>
      <c r="AS556" s="77" t="str">
        <f>IF(ISBLANK(F556)=TRUE,"",VLOOKUP(F556,'validation code'!$A$22:$B$79,2,0))</f>
        <v/>
      </c>
      <c r="AU556" s="77" t="s">
        <v>40</v>
      </c>
      <c r="AV556" s="77" t="str">
        <f>IF(ISBLANK($B$2)=TRUE,"",VLOOKUP($B$2,'validation code'!$W$54:$X$69,2,0))</f>
        <v>PRB</v>
      </c>
      <c r="AW556" s="77" t="str">
        <f t="shared" si="353"/>
        <v>01</v>
      </c>
      <c r="AX556" s="77" t="str">
        <f t="shared" si="354"/>
        <v/>
      </c>
      <c r="AY556" s="77" t="str">
        <f t="shared" si="355"/>
        <v>0555</v>
      </c>
      <c r="AZ556" s="77" t="str">
        <f t="shared" si="356"/>
        <v>EX-22-PRB-01--0555</v>
      </c>
      <c r="BA556" s="77" t="str">
        <f t="shared" si="357"/>
        <v>Not Completed</v>
      </c>
      <c r="BB556" s="19">
        <f t="shared" si="358"/>
        <v>0</v>
      </c>
      <c r="BC556" s="19">
        <f t="shared" si="359"/>
        <v>0</v>
      </c>
      <c r="BD556" s="19">
        <f t="shared" si="360"/>
        <v>0</v>
      </c>
      <c r="BE556" s="19">
        <f t="shared" si="361"/>
        <v>1</v>
      </c>
      <c r="BF556" s="19">
        <f t="shared" si="362"/>
        <v>0</v>
      </c>
      <c r="BG556" s="19">
        <f t="shared" si="363"/>
        <v>0</v>
      </c>
      <c r="BH556" s="19">
        <f t="shared" si="364"/>
        <v>0</v>
      </c>
      <c r="BI556" s="19">
        <f t="shared" si="365"/>
        <v>0</v>
      </c>
      <c r="BJ556" s="19">
        <f t="shared" si="366"/>
        <v>0</v>
      </c>
      <c r="BK556" s="19">
        <f t="shared" si="367"/>
        <v>0</v>
      </c>
      <c r="BL556" s="19">
        <f t="shared" si="368"/>
        <v>0</v>
      </c>
      <c r="BM556" s="19">
        <f t="shared" si="369"/>
        <v>0</v>
      </c>
      <c r="BN556" s="19">
        <f t="shared" si="370"/>
        <v>1</v>
      </c>
      <c r="BO556" s="19">
        <f t="shared" si="371"/>
        <v>1</v>
      </c>
      <c r="BP556" s="19">
        <f t="shared" si="372"/>
        <v>0</v>
      </c>
      <c r="BQ556" s="19">
        <f t="shared" si="373"/>
        <v>1</v>
      </c>
      <c r="BR556" s="19">
        <f t="shared" si="374"/>
        <v>0</v>
      </c>
      <c r="BS556" s="19">
        <f t="shared" si="375"/>
        <v>0</v>
      </c>
      <c r="BT556" s="19">
        <f t="shared" si="376"/>
        <v>0</v>
      </c>
      <c r="BU556" s="19">
        <f t="shared" si="377"/>
        <v>0</v>
      </c>
      <c r="BV556" s="19">
        <f t="shared" si="378"/>
        <v>0</v>
      </c>
      <c r="BW556" s="19">
        <f t="shared" si="379"/>
        <v>0</v>
      </c>
      <c r="BY556" s="12" t="str">
        <f t="shared" si="380"/>
        <v/>
      </c>
      <c r="BZ556" s="12"/>
      <c r="CA556" s="12" t="str">
        <f t="shared" si="381"/>
        <v/>
      </c>
      <c r="CB556" s="12" t="str">
        <f t="shared" si="382"/>
        <v>PRD_BODY</v>
      </c>
      <c r="CC556" s="12" t="str">
        <f t="shared" si="383"/>
        <v>PRD_BODY</v>
      </c>
    </row>
    <row r="557" spans="1:81" ht="14.25" customHeight="1" x14ac:dyDescent="0.35">
      <c r="A557" s="77" t="str">
        <f t="shared" si="347"/>
        <v>Not Completed</v>
      </c>
      <c r="C557" s="19">
        <f t="shared" si="384"/>
        <v>556</v>
      </c>
      <c r="D557" s="14" t="str">
        <f t="shared" si="348"/>
        <v/>
      </c>
      <c r="E557" s="15"/>
      <c r="F557" s="15"/>
      <c r="G557" s="15"/>
      <c r="H557" s="20" t="str">
        <f t="shared" si="349"/>
        <v/>
      </c>
      <c r="I557" s="15"/>
      <c r="J557" s="15"/>
      <c r="K557" s="65"/>
      <c r="L557" s="65"/>
      <c r="M557" s="15"/>
      <c r="N557" s="15"/>
      <c r="O557" s="15"/>
      <c r="P557" s="16"/>
      <c r="Q557" s="21" t="str">
        <f>IF(ISBLANK(O557)=TRUE,"",VLOOKUP(O557,'validation code'!$X$35:$Y$38,2,0))</f>
        <v/>
      </c>
      <c r="R557" s="84" t="e">
        <f t="shared" si="350"/>
        <v>#VALUE!</v>
      </c>
      <c r="S557" s="16"/>
      <c r="T557" s="83" t="e">
        <f t="shared" si="351"/>
        <v>#VALUE!</v>
      </c>
      <c r="U557" s="66"/>
      <c r="V557" s="66"/>
      <c r="W557" s="66"/>
      <c r="X557" s="66"/>
      <c r="Y557" s="76"/>
      <c r="Z557" s="66"/>
      <c r="AA557" s="76"/>
      <c r="AB557" s="79">
        <f t="shared" si="386"/>
        <v>0</v>
      </c>
      <c r="AC557" s="79">
        <f t="shared" si="386"/>
        <v>0</v>
      </c>
      <c r="AD557" s="79">
        <f t="shared" si="386"/>
        <v>0</v>
      </c>
      <c r="AE557" s="79">
        <f t="shared" si="386"/>
        <v>0</v>
      </c>
      <c r="AF557" s="79">
        <f t="shared" si="386"/>
        <v>0</v>
      </c>
      <c r="AG557" s="79">
        <f t="shared" si="386"/>
        <v>0</v>
      </c>
      <c r="AH557" s="79">
        <f t="shared" si="386"/>
        <v>0</v>
      </c>
      <c r="AI557" s="79">
        <f t="shared" si="386"/>
        <v>0</v>
      </c>
      <c r="AJ557" s="79">
        <f t="shared" si="386"/>
        <v>0</v>
      </c>
      <c r="AK557" s="79">
        <f t="shared" si="386"/>
        <v>0</v>
      </c>
      <c r="AL557" s="79">
        <f t="shared" si="386"/>
        <v>0</v>
      </c>
      <c r="AM557" s="79">
        <f t="shared" si="386"/>
        <v>0</v>
      </c>
      <c r="AN557" s="68" t="e">
        <f t="shared" si="352"/>
        <v>#VALUE!</v>
      </c>
      <c r="AP557" s="77" t="str">
        <f>IF(ISBLANK(F557),"",VLOOKUP(F557,'validation code'!$T$64:$U$120,2,0))</f>
        <v/>
      </c>
      <c r="AQ557" s="77" t="str">
        <f>IF(ISBLANK(F557),"",VLOOKUP(F557,'validation code'!$T$3:$U$59,2,0))</f>
        <v/>
      </c>
      <c r="AR557" s="77" t="str">
        <f>IF(ISBLANK(M557)=TRUE,"",VLOOKUP(M557,'validation code'!$X$48:$Y$49,2,0))</f>
        <v/>
      </c>
      <c r="AS557" s="77" t="str">
        <f>IF(ISBLANK(F557)=TRUE,"",VLOOKUP(F557,'validation code'!$A$22:$B$79,2,0))</f>
        <v/>
      </c>
      <c r="AU557" s="77" t="s">
        <v>40</v>
      </c>
      <c r="AV557" s="77" t="str">
        <f>IF(ISBLANK($B$2)=TRUE,"",VLOOKUP($B$2,'validation code'!$W$54:$X$69,2,0))</f>
        <v>PRB</v>
      </c>
      <c r="AW557" s="77" t="str">
        <f t="shared" si="353"/>
        <v>01</v>
      </c>
      <c r="AX557" s="77" t="str">
        <f t="shared" si="354"/>
        <v/>
      </c>
      <c r="AY557" s="77" t="str">
        <f t="shared" si="355"/>
        <v>0556</v>
      </c>
      <c r="AZ557" s="77" t="str">
        <f t="shared" si="356"/>
        <v>EX-22-PRB-01--0556</v>
      </c>
      <c r="BA557" s="77" t="str">
        <f t="shared" si="357"/>
        <v>Not Completed</v>
      </c>
      <c r="BB557" s="19">
        <f t="shared" si="358"/>
        <v>0</v>
      </c>
      <c r="BC557" s="19">
        <f t="shared" si="359"/>
        <v>0</v>
      </c>
      <c r="BD557" s="19">
        <f t="shared" si="360"/>
        <v>0</v>
      </c>
      <c r="BE557" s="19">
        <f t="shared" si="361"/>
        <v>1</v>
      </c>
      <c r="BF557" s="19">
        <f t="shared" si="362"/>
        <v>0</v>
      </c>
      <c r="BG557" s="19">
        <f t="shared" si="363"/>
        <v>0</v>
      </c>
      <c r="BH557" s="19">
        <f t="shared" si="364"/>
        <v>0</v>
      </c>
      <c r="BI557" s="19">
        <f t="shared" si="365"/>
        <v>0</v>
      </c>
      <c r="BJ557" s="19">
        <f t="shared" si="366"/>
        <v>0</v>
      </c>
      <c r="BK557" s="19">
        <f t="shared" si="367"/>
        <v>0</v>
      </c>
      <c r="BL557" s="19">
        <f t="shared" si="368"/>
        <v>0</v>
      </c>
      <c r="BM557" s="19">
        <f t="shared" si="369"/>
        <v>0</v>
      </c>
      <c r="BN557" s="19">
        <f t="shared" si="370"/>
        <v>1</v>
      </c>
      <c r="BO557" s="19">
        <f t="shared" si="371"/>
        <v>1</v>
      </c>
      <c r="BP557" s="19">
        <f t="shared" si="372"/>
        <v>0</v>
      </c>
      <c r="BQ557" s="19">
        <f t="shared" si="373"/>
        <v>1</v>
      </c>
      <c r="BR557" s="19">
        <f t="shared" si="374"/>
        <v>0</v>
      </c>
      <c r="BS557" s="19">
        <f t="shared" si="375"/>
        <v>0</v>
      </c>
      <c r="BT557" s="19">
        <f t="shared" si="376"/>
        <v>0</v>
      </c>
      <c r="BU557" s="19">
        <f t="shared" si="377"/>
        <v>0</v>
      </c>
      <c r="BV557" s="19">
        <f t="shared" si="378"/>
        <v>0</v>
      </c>
      <c r="BW557" s="19">
        <f t="shared" si="379"/>
        <v>0</v>
      </c>
      <c r="BY557" s="12" t="str">
        <f t="shared" si="380"/>
        <v/>
      </c>
      <c r="BZ557" s="12"/>
      <c r="CA557" s="12" t="str">
        <f t="shared" si="381"/>
        <v/>
      </c>
      <c r="CB557" s="12" t="str">
        <f t="shared" si="382"/>
        <v>PRD_BODY</v>
      </c>
      <c r="CC557" s="12" t="str">
        <f t="shared" si="383"/>
        <v>PRD_BODY</v>
      </c>
    </row>
    <row r="558" spans="1:81" ht="14.25" customHeight="1" x14ac:dyDescent="0.35">
      <c r="A558" s="77" t="str">
        <f t="shared" si="347"/>
        <v>Not Completed</v>
      </c>
      <c r="C558" s="19">
        <f t="shared" si="384"/>
        <v>557</v>
      </c>
      <c r="D558" s="14" t="str">
        <f t="shared" si="348"/>
        <v/>
      </c>
      <c r="E558" s="15"/>
      <c r="F558" s="15"/>
      <c r="G558" s="15"/>
      <c r="H558" s="20" t="str">
        <f t="shared" si="349"/>
        <v/>
      </c>
      <c r="I558" s="15"/>
      <c r="J558" s="15"/>
      <c r="K558" s="65"/>
      <c r="L558" s="65"/>
      <c r="M558" s="15"/>
      <c r="N558" s="15"/>
      <c r="O558" s="15"/>
      <c r="P558" s="16"/>
      <c r="Q558" s="21" t="str">
        <f>IF(ISBLANK(O558)=TRUE,"",VLOOKUP(O558,'validation code'!$X$35:$Y$38,2,0))</f>
        <v/>
      </c>
      <c r="R558" s="84" t="e">
        <f t="shared" si="350"/>
        <v>#VALUE!</v>
      </c>
      <c r="S558" s="16"/>
      <c r="T558" s="83" t="e">
        <f t="shared" si="351"/>
        <v>#VALUE!</v>
      </c>
      <c r="U558" s="66"/>
      <c r="V558" s="66"/>
      <c r="W558" s="66"/>
      <c r="X558" s="66"/>
      <c r="Y558" s="76"/>
      <c r="Z558" s="66"/>
      <c r="AA558" s="76"/>
      <c r="AB558" s="79">
        <f t="shared" si="386"/>
        <v>0</v>
      </c>
      <c r="AC558" s="79">
        <f t="shared" si="386"/>
        <v>0</v>
      </c>
      <c r="AD558" s="79">
        <f t="shared" si="386"/>
        <v>0</v>
      </c>
      <c r="AE558" s="79">
        <f t="shared" si="386"/>
        <v>0</v>
      </c>
      <c r="AF558" s="79">
        <f t="shared" si="386"/>
        <v>0</v>
      </c>
      <c r="AG558" s="79">
        <f t="shared" si="386"/>
        <v>0</v>
      </c>
      <c r="AH558" s="79">
        <f t="shared" si="386"/>
        <v>0</v>
      </c>
      <c r="AI558" s="79">
        <f t="shared" si="386"/>
        <v>0</v>
      </c>
      <c r="AJ558" s="79">
        <f t="shared" si="386"/>
        <v>0</v>
      </c>
      <c r="AK558" s="79">
        <f t="shared" si="386"/>
        <v>0</v>
      </c>
      <c r="AL558" s="79">
        <f t="shared" si="386"/>
        <v>0</v>
      </c>
      <c r="AM558" s="79">
        <f t="shared" si="386"/>
        <v>0</v>
      </c>
      <c r="AN558" s="68" t="e">
        <f t="shared" si="352"/>
        <v>#VALUE!</v>
      </c>
      <c r="AP558" s="77" t="str">
        <f>IF(ISBLANK(F558),"",VLOOKUP(F558,'validation code'!$T$64:$U$120,2,0))</f>
        <v/>
      </c>
      <c r="AQ558" s="77" t="str">
        <f>IF(ISBLANK(F558),"",VLOOKUP(F558,'validation code'!$T$3:$U$59,2,0))</f>
        <v/>
      </c>
      <c r="AR558" s="77" t="str">
        <f>IF(ISBLANK(M558)=TRUE,"",VLOOKUP(M558,'validation code'!$X$48:$Y$49,2,0))</f>
        <v/>
      </c>
      <c r="AS558" s="77" t="str">
        <f>IF(ISBLANK(F558)=TRUE,"",VLOOKUP(F558,'validation code'!$A$22:$B$79,2,0))</f>
        <v/>
      </c>
      <c r="AU558" s="77" t="s">
        <v>40</v>
      </c>
      <c r="AV558" s="77" t="str">
        <f>IF(ISBLANK($B$2)=TRUE,"",VLOOKUP($B$2,'validation code'!$W$54:$X$69,2,0))</f>
        <v>PRB</v>
      </c>
      <c r="AW558" s="77" t="str">
        <f t="shared" si="353"/>
        <v>01</v>
      </c>
      <c r="AX558" s="77" t="str">
        <f t="shared" si="354"/>
        <v/>
      </c>
      <c r="AY558" s="77" t="str">
        <f t="shared" si="355"/>
        <v>0557</v>
      </c>
      <c r="AZ558" s="77" t="str">
        <f t="shared" si="356"/>
        <v>EX-22-PRB-01--0557</v>
      </c>
      <c r="BA558" s="77" t="str">
        <f t="shared" si="357"/>
        <v>Not Completed</v>
      </c>
      <c r="BB558" s="19">
        <f t="shared" si="358"/>
        <v>0</v>
      </c>
      <c r="BC558" s="19">
        <f t="shared" si="359"/>
        <v>0</v>
      </c>
      <c r="BD558" s="19">
        <f t="shared" si="360"/>
        <v>0</v>
      </c>
      <c r="BE558" s="19">
        <f t="shared" si="361"/>
        <v>1</v>
      </c>
      <c r="BF558" s="19">
        <f t="shared" si="362"/>
        <v>0</v>
      </c>
      <c r="BG558" s="19">
        <f t="shared" si="363"/>
        <v>0</v>
      </c>
      <c r="BH558" s="19">
        <f t="shared" si="364"/>
        <v>0</v>
      </c>
      <c r="BI558" s="19">
        <f t="shared" si="365"/>
        <v>0</v>
      </c>
      <c r="BJ558" s="19">
        <f t="shared" si="366"/>
        <v>0</v>
      </c>
      <c r="BK558" s="19">
        <f t="shared" si="367"/>
        <v>0</v>
      </c>
      <c r="BL558" s="19">
        <f t="shared" si="368"/>
        <v>0</v>
      </c>
      <c r="BM558" s="19">
        <f t="shared" si="369"/>
        <v>0</v>
      </c>
      <c r="BN558" s="19">
        <f t="shared" si="370"/>
        <v>1</v>
      </c>
      <c r="BO558" s="19">
        <f t="shared" si="371"/>
        <v>1</v>
      </c>
      <c r="BP558" s="19">
        <f t="shared" si="372"/>
        <v>0</v>
      </c>
      <c r="BQ558" s="19">
        <f t="shared" si="373"/>
        <v>1</v>
      </c>
      <c r="BR558" s="19">
        <f t="shared" si="374"/>
        <v>0</v>
      </c>
      <c r="BS558" s="19">
        <f t="shared" si="375"/>
        <v>0</v>
      </c>
      <c r="BT558" s="19">
        <f t="shared" si="376"/>
        <v>0</v>
      </c>
      <c r="BU558" s="19">
        <f t="shared" si="377"/>
        <v>0</v>
      </c>
      <c r="BV558" s="19">
        <f t="shared" si="378"/>
        <v>0</v>
      </c>
      <c r="BW558" s="19">
        <f t="shared" si="379"/>
        <v>0</v>
      </c>
      <c r="BY558" s="12" t="str">
        <f t="shared" si="380"/>
        <v/>
      </c>
      <c r="BZ558" s="12"/>
      <c r="CA558" s="12" t="str">
        <f t="shared" si="381"/>
        <v/>
      </c>
      <c r="CB558" s="12" t="str">
        <f t="shared" si="382"/>
        <v>PRD_BODY</v>
      </c>
      <c r="CC558" s="12" t="str">
        <f t="shared" si="383"/>
        <v>PRD_BODY</v>
      </c>
    </row>
    <row r="559" spans="1:81" ht="14.25" customHeight="1" x14ac:dyDescent="0.35">
      <c r="A559" s="77" t="str">
        <f t="shared" si="347"/>
        <v>Not Completed</v>
      </c>
      <c r="C559" s="19">
        <f t="shared" si="384"/>
        <v>558</v>
      </c>
      <c r="D559" s="14" t="str">
        <f t="shared" si="348"/>
        <v/>
      </c>
      <c r="E559" s="15"/>
      <c r="F559" s="15"/>
      <c r="G559" s="15"/>
      <c r="H559" s="20" t="str">
        <f t="shared" si="349"/>
        <v/>
      </c>
      <c r="I559" s="15"/>
      <c r="J559" s="15"/>
      <c r="K559" s="65"/>
      <c r="L559" s="65"/>
      <c r="M559" s="15"/>
      <c r="N559" s="15"/>
      <c r="O559" s="15"/>
      <c r="P559" s="16"/>
      <c r="Q559" s="21" t="str">
        <f>IF(ISBLANK(O559)=TRUE,"",VLOOKUP(O559,'validation code'!$X$35:$Y$38,2,0))</f>
        <v/>
      </c>
      <c r="R559" s="84" t="e">
        <f t="shared" si="350"/>
        <v>#VALUE!</v>
      </c>
      <c r="S559" s="16"/>
      <c r="T559" s="83" t="e">
        <f t="shared" si="351"/>
        <v>#VALUE!</v>
      </c>
      <c r="U559" s="66"/>
      <c r="V559" s="66"/>
      <c r="W559" s="66"/>
      <c r="X559" s="66"/>
      <c r="Y559" s="76"/>
      <c r="Z559" s="66"/>
      <c r="AA559" s="76"/>
      <c r="AB559" s="79">
        <f t="shared" si="386"/>
        <v>0</v>
      </c>
      <c r="AC559" s="79">
        <f t="shared" si="386"/>
        <v>0</v>
      </c>
      <c r="AD559" s="79">
        <f t="shared" si="386"/>
        <v>0</v>
      </c>
      <c r="AE559" s="79">
        <f t="shared" si="386"/>
        <v>0</v>
      </c>
      <c r="AF559" s="79">
        <f t="shared" si="386"/>
        <v>0</v>
      </c>
      <c r="AG559" s="79">
        <f t="shared" si="386"/>
        <v>0</v>
      </c>
      <c r="AH559" s="79">
        <f t="shared" si="386"/>
        <v>0</v>
      </c>
      <c r="AI559" s="79">
        <f t="shared" si="386"/>
        <v>0</v>
      </c>
      <c r="AJ559" s="79">
        <f t="shared" si="386"/>
        <v>0</v>
      </c>
      <c r="AK559" s="79">
        <f t="shared" si="386"/>
        <v>0</v>
      </c>
      <c r="AL559" s="79">
        <f t="shared" si="386"/>
        <v>0</v>
      </c>
      <c r="AM559" s="79">
        <f t="shared" si="386"/>
        <v>0</v>
      </c>
      <c r="AN559" s="68" t="e">
        <f t="shared" si="352"/>
        <v>#VALUE!</v>
      </c>
      <c r="AP559" s="77" t="str">
        <f>IF(ISBLANK(F559),"",VLOOKUP(F559,'validation code'!$T$64:$U$120,2,0))</f>
        <v/>
      </c>
      <c r="AQ559" s="77" t="str">
        <f>IF(ISBLANK(F559),"",VLOOKUP(F559,'validation code'!$T$3:$U$59,2,0))</f>
        <v/>
      </c>
      <c r="AR559" s="77" t="str">
        <f>IF(ISBLANK(M559)=TRUE,"",VLOOKUP(M559,'validation code'!$X$48:$Y$49,2,0))</f>
        <v/>
      </c>
      <c r="AS559" s="77" t="str">
        <f>IF(ISBLANK(F559)=TRUE,"",VLOOKUP(F559,'validation code'!$A$22:$B$79,2,0))</f>
        <v/>
      </c>
      <c r="AU559" s="77" t="s">
        <v>40</v>
      </c>
      <c r="AV559" s="77" t="str">
        <f>IF(ISBLANK($B$2)=TRUE,"",VLOOKUP($B$2,'validation code'!$W$54:$X$69,2,0))</f>
        <v>PRB</v>
      </c>
      <c r="AW559" s="77" t="str">
        <f t="shared" si="353"/>
        <v>01</v>
      </c>
      <c r="AX559" s="77" t="str">
        <f t="shared" si="354"/>
        <v/>
      </c>
      <c r="AY559" s="77" t="str">
        <f t="shared" si="355"/>
        <v>0558</v>
      </c>
      <c r="AZ559" s="77" t="str">
        <f t="shared" si="356"/>
        <v>EX-22-PRB-01--0558</v>
      </c>
      <c r="BA559" s="77" t="str">
        <f t="shared" si="357"/>
        <v>Not Completed</v>
      </c>
      <c r="BB559" s="19">
        <f t="shared" si="358"/>
        <v>0</v>
      </c>
      <c r="BC559" s="19">
        <f t="shared" si="359"/>
        <v>0</v>
      </c>
      <c r="BD559" s="19">
        <f t="shared" si="360"/>
        <v>0</v>
      </c>
      <c r="BE559" s="19">
        <f t="shared" si="361"/>
        <v>1</v>
      </c>
      <c r="BF559" s="19">
        <f t="shared" si="362"/>
        <v>0</v>
      </c>
      <c r="BG559" s="19">
        <f t="shared" si="363"/>
        <v>0</v>
      </c>
      <c r="BH559" s="19">
        <f t="shared" si="364"/>
        <v>0</v>
      </c>
      <c r="BI559" s="19">
        <f t="shared" si="365"/>
        <v>0</v>
      </c>
      <c r="BJ559" s="19">
        <f t="shared" si="366"/>
        <v>0</v>
      </c>
      <c r="BK559" s="19">
        <f t="shared" si="367"/>
        <v>0</v>
      </c>
      <c r="BL559" s="19">
        <f t="shared" si="368"/>
        <v>0</v>
      </c>
      <c r="BM559" s="19">
        <f t="shared" si="369"/>
        <v>0</v>
      </c>
      <c r="BN559" s="19">
        <f t="shared" si="370"/>
        <v>1</v>
      </c>
      <c r="BO559" s="19">
        <f t="shared" si="371"/>
        <v>1</v>
      </c>
      <c r="BP559" s="19">
        <f t="shared" si="372"/>
        <v>0</v>
      </c>
      <c r="BQ559" s="19">
        <f t="shared" si="373"/>
        <v>1</v>
      </c>
      <c r="BR559" s="19">
        <f t="shared" si="374"/>
        <v>0</v>
      </c>
      <c r="BS559" s="19">
        <f t="shared" si="375"/>
        <v>0</v>
      </c>
      <c r="BT559" s="19">
        <f t="shared" si="376"/>
        <v>0</v>
      </c>
      <c r="BU559" s="19">
        <f t="shared" si="377"/>
        <v>0</v>
      </c>
      <c r="BV559" s="19">
        <f t="shared" si="378"/>
        <v>0</v>
      </c>
      <c r="BW559" s="19">
        <f t="shared" si="379"/>
        <v>0</v>
      </c>
      <c r="BY559" s="12" t="str">
        <f t="shared" si="380"/>
        <v/>
      </c>
      <c r="BZ559" s="12"/>
      <c r="CA559" s="12" t="str">
        <f t="shared" si="381"/>
        <v/>
      </c>
      <c r="CB559" s="12" t="str">
        <f t="shared" si="382"/>
        <v>PRD_BODY</v>
      </c>
      <c r="CC559" s="12" t="str">
        <f t="shared" si="383"/>
        <v>PRD_BODY</v>
      </c>
    </row>
    <row r="560" spans="1:81" ht="14.25" customHeight="1" x14ac:dyDescent="0.35">
      <c r="A560" s="77" t="str">
        <f t="shared" si="347"/>
        <v>Not Completed</v>
      </c>
      <c r="C560" s="19">
        <f t="shared" si="384"/>
        <v>559</v>
      </c>
      <c r="D560" s="14" t="str">
        <f t="shared" si="348"/>
        <v/>
      </c>
      <c r="E560" s="15"/>
      <c r="F560" s="15"/>
      <c r="G560" s="15"/>
      <c r="H560" s="20" t="str">
        <f t="shared" si="349"/>
        <v/>
      </c>
      <c r="I560" s="15"/>
      <c r="J560" s="15"/>
      <c r="K560" s="65"/>
      <c r="L560" s="65"/>
      <c r="M560" s="15"/>
      <c r="N560" s="15"/>
      <c r="O560" s="15"/>
      <c r="P560" s="16"/>
      <c r="Q560" s="21" t="str">
        <f>IF(ISBLANK(O560)=TRUE,"",VLOOKUP(O560,'validation code'!$X$35:$Y$38,2,0))</f>
        <v/>
      </c>
      <c r="R560" s="84" t="e">
        <f t="shared" si="350"/>
        <v>#VALUE!</v>
      </c>
      <c r="S560" s="16"/>
      <c r="T560" s="83" t="e">
        <f t="shared" si="351"/>
        <v>#VALUE!</v>
      </c>
      <c r="U560" s="66"/>
      <c r="V560" s="66"/>
      <c r="W560" s="66"/>
      <c r="X560" s="66"/>
      <c r="Y560" s="76"/>
      <c r="Z560" s="66"/>
      <c r="AA560" s="76"/>
      <c r="AB560" s="79">
        <f t="shared" si="386"/>
        <v>0</v>
      </c>
      <c r="AC560" s="79">
        <f t="shared" si="386"/>
        <v>0</v>
      </c>
      <c r="AD560" s="79">
        <f t="shared" si="386"/>
        <v>0</v>
      </c>
      <c r="AE560" s="79">
        <f t="shared" si="386"/>
        <v>0</v>
      </c>
      <c r="AF560" s="79">
        <f t="shared" si="386"/>
        <v>0</v>
      </c>
      <c r="AG560" s="79">
        <f t="shared" si="386"/>
        <v>0</v>
      </c>
      <c r="AH560" s="79">
        <f t="shared" si="386"/>
        <v>0</v>
      </c>
      <c r="AI560" s="79">
        <f t="shared" si="386"/>
        <v>0</v>
      </c>
      <c r="AJ560" s="79">
        <f t="shared" si="386"/>
        <v>0</v>
      </c>
      <c r="AK560" s="79">
        <f t="shared" si="386"/>
        <v>0</v>
      </c>
      <c r="AL560" s="79">
        <f t="shared" si="386"/>
        <v>0</v>
      </c>
      <c r="AM560" s="79">
        <f t="shared" si="386"/>
        <v>0</v>
      </c>
      <c r="AN560" s="68" t="e">
        <f t="shared" si="352"/>
        <v>#VALUE!</v>
      </c>
      <c r="AP560" s="77" t="str">
        <f>IF(ISBLANK(F560),"",VLOOKUP(F560,'validation code'!$T$64:$U$120,2,0))</f>
        <v/>
      </c>
      <c r="AQ560" s="77" t="str">
        <f>IF(ISBLANK(F560),"",VLOOKUP(F560,'validation code'!$T$3:$U$59,2,0))</f>
        <v/>
      </c>
      <c r="AR560" s="77" t="str">
        <f>IF(ISBLANK(M560)=TRUE,"",VLOOKUP(M560,'validation code'!$X$48:$Y$49,2,0))</f>
        <v/>
      </c>
      <c r="AS560" s="77" t="str">
        <f>IF(ISBLANK(F560)=TRUE,"",VLOOKUP(F560,'validation code'!$A$22:$B$79,2,0))</f>
        <v/>
      </c>
      <c r="AU560" s="77" t="s">
        <v>40</v>
      </c>
      <c r="AV560" s="77" t="str">
        <f>IF(ISBLANK($B$2)=TRUE,"",VLOOKUP($B$2,'validation code'!$W$54:$X$69,2,0))</f>
        <v>PRB</v>
      </c>
      <c r="AW560" s="77" t="str">
        <f t="shared" si="353"/>
        <v>01</v>
      </c>
      <c r="AX560" s="77" t="str">
        <f t="shared" si="354"/>
        <v/>
      </c>
      <c r="AY560" s="77" t="str">
        <f t="shared" si="355"/>
        <v>0559</v>
      </c>
      <c r="AZ560" s="77" t="str">
        <f t="shared" si="356"/>
        <v>EX-22-PRB-01--0559</v>
      </c>
      <c r="BA560" s="77" t="str">
        <f t="shared" si="357"/>
        <v>Not Completed</v>
      </c>
      <c r="BB560" s="19">
        <f t="shared" si="358"/>
        <v>0</v>
      </c>
      <c r="BC560" s="19">
        <f t="shared" si="359"/>
        <v>0</v>
      </c>
      <c r="BD560" s="19">
        <f t="shared" si="360"/>
        <v>0</v>
      </c>
      <c r="BE560" s="19">
        <f t="shared" si="361"/>
        <v>1</v>
      </c>
      <c r="BF560" s="19">
        <f t="shared" si="362"/>
        <v>0</v>
      </c>
      <c r="BG560" s="19">
        <f t="shared" si="363"/>
        <v>0</v>
      </c>
      <c r="BH560" s="19">
        <f t="shared" si="364"/>
        <v>0</v>
      </c>
      <c r="BI560" s="19">
        <f t="shared" si="365"/>
        <v>0</v>
      </c>
      <c r="BJ560" s="19">
        <f t="shared" si="366"/>
        <v>0</v>
      </c>
      <c r="BK560" s="19">
        <f t="shared" si="367"/>
        <v>0</v>
      </c>
      <c r="BL560" s="19">
        <f t="shared" si="368"/>
        <v>0</v>
      </c>
      <c r="BM560" s="19">
        <f t="shared" si="369"/>
        <v>0</v>
      </c>
      <c r="BN560" s="19">
        <f t="shared" si="370"/>
        <v>1</v>
      </c>
      <c r="BO560" s="19">
        <f t="shared" si="371"/>
        <v>1</v>
      </c>
      <c r="BP560" s="19">
        <f t="shared" si="372"/>
        <v>0</v>
      </c>
      <c r="BQ560" s="19">
        <f t="shared" si="373"/>
        <v>1</v>
      </c>
      <c r="BR560" s="19">
        <f t="shared" si="374"/>
        <v>0</v>
      </c>
      <c r="BS560" s="19">
        <f t="shared" si="375"/>
        <v>0</v>
      </c>
      <c r="BT560" s="19">
        <f t="shared" si="376"/>
        <v>0</v>
      </c>
      <c r="BU560" s="19">
        <f t="shared" si="377"/>
        <v>0</v>
      </c>
      <c r="BV560" s="19">
        <f t="shared" si="378"/>
        <v>0</v>
      </c>
      <c r="BW560" s="19">
        <f t="shared" si="379"/>
        <v>0</v>
      </c>
      <c r="BY560" s="12" t="str">
        <f t="shared" si="380"/>
        <v/>
      </c>
      <c r="BZ560" s="12"/>
      <c r="CA560" s="12" t="str">
        <f t="shared" si="381"/>
        <v/>
      </c>
      <c r="CB560" s="12" t="str">
        <f t="shared" si="382"/>
        <v>PRD_BODY</v>
      </c>
      <c r="CC560" s="12" t="str">
        <f t="shared" si="383"/>
        <v>PRD_BODY</v>
      </c>
    </row>
    <row r="561" spans="1:81" ht="14.25" customHeight="1" x14ac:dyDescent="0.35">
      <c r="A561" s="77" t="str">
        <f t="shared" si="347"/>
        <v>Not Completed</v>
      </c>
      <c r="C561" s="19">
        <f t="shared" si="384"/>
        <v>560</v>
      </c>
      <c r="D561" s="14" t="str">
        <f t="shared" si="348"/>
        <v/>
      </c>
      <c r="E561" s="15"/>
      <c r="F561" s="15"/>
      <c r="G561" s="15"/>
      <c r="H561" s="20" t="str">
        <f t="shared" si="349"/>
        <v/>
      </c>
      <c r="I561" s="15"/>
      <c r="J561" s="15"/>
      <c r="K561" s="65"/>
      <c r="L561" s="65"/>
      <c r="M561" s="15"/>
      <c r="N561" s="15"/>
      <c r="O561" s="15"/>
      <c r="P561" s="16"/>
      <c r="Q561" s="21" t="str">
        <f>IF(ISBLANK(O561)=TRUE,"",VLOOKUP(O561,'validation code'!$X$35:$Y$38,2,0))</f>
        <v/>
      </c>
      <c r="R561" s="84" t="e">
        <f t="shared" si="350"/>
        <v>#VALUE!</v>
      </c>
      <c r="S561" s="16"/>
      <c r="T561" s="83" t="e">
        <f t="shared" si="351"/>
        <v>#VALUE!</v>
      </c>
      <c r="U561" s="66"/>
      <c r="V561" s="66"/>
      <c r="W561" s="66"/>
      <c r="X561" s="66"/>
      <c r="Y561" s="76"/>
      <c r="Z561" s="66"/>
      <c r="AA561" s="76"/>
      <c r="AB561" s="79">
        <f t="shared" si="386"/>
        <v>0</v>
      </c>
      <c r="AC561" s="79">
        <f t="shared" si="386"/>
        <v>0</v>
      </c>
      <c r="AD561" s="79">
        <f t="shared" si="386"/>
        <v>0</v>
      </c>
      <c r="AE561" s="79">
        <f t="shared" si="386"/>
        <v>0</v>
      </c>
      <c r="AF561" s="79">
        <f t="shared" si="386"/>
        <v>0</v>
      </c>
      <c r="AG561" s="79">
        <f t="shared" si="386"/>
        <v>0</v>
      </c>
      <c r="AH561" s="79">
        <f t="shared" si="386"/>
        <v>0</v>
      </c>
      <c r="AI561" s="79">
        <f t="shared" si="386"/>
        <v>0</v>
      </c>
      <c r="AJ561" s="79">
        <f t="shared" si="386"/>
        <v>0</v>
      </c>
      <c r="AK561" s="79">
        <f t="shared" si="386"/>
        <v>0</v>
      </c>
      <c r="AL561" s="79">
        <f t="shared" si="386"/>
        <v>0</v>
      </c>
      <c r="AM561" s="79">
        <f t="shared" si="386"/>
        <v>0</v>
      </c>
      <c r="AN561" s="68" t="e">
        <f t="shared" si="352"/>
        <v>#VALUE!</v>
      </c>
      <c r="AP561" s="77" t="str">
        <f>IF(ISBLANK(F561),"",VLOOKUP(F561,'validation code'!$T$64:$U$120,2,0))</f>
        <v/>
      </c>
      <c r="AQ561" s="77" t="str">
        <f>IF(ISBLANK(F561),"",VLOOKUP(F561,'validation code'!$T$3:$U$59,2,0))</f>
        <v/>
      </c>
      <c r="AR561" s="77" t="str">
        <f>IF(ISBLANK(M561)=TRUE,"",VLOOKUP(M561,'validation code'!$X$48:$Y$49,2,0))</f>
        <v/>
      </c>
      <c r="AS561" s="77" t="str">
        <f>IF(ISBLANK(F561)=TRUE,"",VLOOKUP(F561,'validation code'!$A$22:$B$79,2,0))</f>
        <v/>
      </c>
      <c r="AU561" s="77" t="s">
        <v>40</v>
      </c>
      <c r="AV561" s="77" t="str">
        <f>IF(ISBLANK($B$2)=TRUE,"",VLOOKUP($B$2,'validation code'!$W$54:$X$69,2,0))</f>
        <v>PRB</v>
      </c>
      <c r="AW561" s="77" t="str">
        <f t="shared" si="353"/>
        <v>01</v>
      </c>
      <c r="AX561" s="77" t="str">
        <f t="shared" si="354"/>
        <v/>
      </c>
      <c r="AY561" s="77" t="str">
        <f t="shared" si="355"/>
        <v>0560</v>
      </c>
      <c r="AZ561" s="77" t="str">
        <f t="shared" si="356"/>
        <v>EX-22-PRB-01--0560</v>
      </c>
      <c r="BA561" s="77" t="str">
        <f t="shared" si="357"/>
        <v>Not Completed</v>
      </c>
      <c r="BB561" s="19">
        <f t="shared" si="358"/>
        <v>0</v>
      </c>
      <c r="BC561" s="19">
        <f t="shared" si="359"/>
        <v>0</v>
      </c>
      <c r="BD561" s="19">
        <f t="shared" si="360"/>
        <v>0</v>
      </c>
      <c r="BE561" s="19">
        <f t="shared" si="361"/>
        <v>1</v>
      </c>
      <c r="BF561" s="19">
        <f t="shared" si="362"/>
        <v>0</v>
      </c>
      <c r="BG561" s="19">
        <f t="shared" si="363"/>
        <v>0</v>
      </c>
      <c r="BH561" s="19">
        <f t="shared" si="364"/>
        <v>0</v>
      </c>
      <c r="BI561" s="19">
        <f t="shared" si="365"/>
        <v>0</v>
      </c>
      <c r="BJ561" s="19">
        <f t="shared" si="366"/>
        <v>0</v>
      </c>
      <c r="BK561" s="19">
        <f t="shared" si="367"/>
        <v>0</v>
      </c>
      <c r="BL561" s="19">
        <f t="shared" si="368"/>
        <v>0</v>
      </c>
      <c r="BM561" s="19">
        <f t="shared" si="369"/>
        <v>0</v>
      </c>
      <c r="BN561" s="19">
        <f t="shared" si="370"/>
        <v>1</v>
      </c>
      <c r="BO561" s="19">
        <f t="shared" si="371"/>
        <v>1</v>
      </c>
      <c r="BP561" s="19">
        <f t="shared" si="372"/>
        <v>0</v>
      </c>
      <c r="BQ561" s="19">
        <f t="shared" si="373"/>
        <v>1</v>
      </c>
      <c r="BR561" s="19">
        <f t="shared" si="374"/>
        <v>0</v>
      </c>
      <c r="BS561" s="19">
        <f t="shared" si="375"/>
        <v>0</v>
      </c>
      <c r="BT561" s="19">
        <f t="shared" si="376"/>
        <v>0</v>
      </c>
      <c r="BU561" s="19">
        <f t="shared" si="377"/>
        <v>0</v>
      </c>
      <c r="BV561" s="19">
        <f t="shared" si="378"/>
        <v>0</v>
      </c>
      <c r="BW561" s="19">
        <f t="shared" si="379"/>
        <v>0</v>
      </c>
      <c r="BY561" s="12" t="str">
        <f t="shared" si="380"/>
        <v/>
      </c>
      <c r="BZ561" s="12"/>
      <c r="CA561" s="12" t="str">
        <f t="shared" si="381"/>
        <v/>
      </c>
      <c r="CB561" s="12" t="str">
        <f t="shared" si="382"/>
        <v>PRD_BODY</v>
      </c>
      <c r="CC561" s="12" t="str">
        <f t="shared" si="383"/>
        <v>PRD_BODY</v>
      </c>
    </row>
    <row r="562" spans="1:81" ht="14.25" customHeight="1" x14ac:dyDescent="0.35">
      <c r="A562" s="77" t="str">
        <f t="shared" si="347"/>
        <v>Not Completed</v>
      </c>
      <c r="C562" s="19">
        <f t="shared" si="384"/>
        <v>561</v>
      </c>
      <c r="D562" s="14" t="str">
        <f t="shared" si="348"/>
        <v/>
      </c>
      <c r="E562" s="15"/>
      <c r="F562" s="15"/>
      <c r="G562" s="15"/>
      <c r="H562" s="20" t="str">
        <f t="shared" si="349"/>
        <v/>
      </c>
      <c r="I562" s="15"/>
      <c r="J562" s="15"/>
      <c r="K562" s="65"/>
      <c r="L562" s="65"/>
      <c r="M562" s="15"/>
      <c r="N562" s="15"/>
      <c r="O562" s="15"/>
      <c r="P562" s="16"/>
      <c r="Q562" s="21" t="str">
        <f>IF(ISBLANK(O562)=TRUE,"",VLOOKUP(O562,'validation code'!$X$35:$Y$38,2,0))</f>
        <v/>
      </c>
      <c r="R562" s="84" t="e">
        <f t="shared" si="350"/>
        <v>#VALUE!</v>
      </c>
      <c r="S562" s="16"/>
      <c r="T562" s="83" t="e">
        <f t="shared" si="351"/>
        <v>#VALUE!</v>
      </c>
      <c r="U562" s="66"/>
      <c r="V562" s="66"/>
      <c r="W562" s="66"/>
      <c r="X562" s="66"/>
      <c r="Y562" s="76"/>
      <c r="Z562" s="66"/>
      <c r="AA562" s="76"/>
      <c r="AB562" s="79">
        <f t="shared" si="386"/>
        <v>0</v>
      </c>
      <c r="AC562" s="79">
        <f t="shared" si="386"/>
        <v>0</v>
      </c>
      <c r="AD562" s="79">
        <f t="shared" si="386"/>
        <v>0</v>
      </c>
      <c r="AE562" s="79">
        <f t="shared" si="386"/>
        <v>0</v>
      </c>
      <c r="AF562" s="79">
        <f t="shared" si="386"/>
        <v>0</v>
      </c>
      <c r="AG562" s="79">
        <f t="shared" si="386"/>
        <v>0</v>
      </c>
      <c r="AH562" s="79">
        <f t="shared" si="386"/>
        <v>0</v>
      </c>
      <c r="AI562" s="79">
        <f t="shared" si="386"/>
        <v>0</v>
      </c>
      <c r="AJ562" s="79">
        <f t="shared" si="386"/>
        <v>0</v>
      </c>
      <c r="AK562" s="79">
        <f t="shared" si="386"/>
        <v>0</v>
      </c>
      <c r="AL562" s="79">
        <f t="shared" si="386"/>
        <v>0</v>
      </c>
      <c r="AM562" s="79">
        <f t="shared" si="386"/>
        <v>0</v>
      </c>
      <c r="AN562" s="68" t="e">
        <f t="shared" si="352"/>
        <v>#VALUE!</v>
      </c>
      <c r="AP562" s="77" t="str">
        <f>IF(ISBLANK(F562),"",VLOOKUP(F562,'validation code'!$T$64:$U$120,2,0))</f>
        <v/>
      </c>
      <c r="AQ562" s="77" t="str">
        <f>IF(ISBLANK(F562),"",VLOOKUP(F562,'validation code'!$T$3:$U$59,2,0))</f>
        <v/>
      </c>
      <c r="AR562" s="77" t="str">
        <f>IF(ISBLANK(M562)=TRUE,"",VLOOKUP(M562,'validation code'!$X$48:$Y$49,2,0))</f>
        <v/>
      </c>
      <c r="AS562" s="77" t="str">
        <f>IF(ISBLANK(F562)=TRUE,"",VLOOKUP(F562,'validation code'!$A$22:$B$79,2,0))</f>
        <v/>
      </c>
      <c r="AU562" s="77" t="s">
        <v>40</v>
      </c>
      <c r="AV562" s="77" t="str">
        <f>IF(ISBLANK($B$2)=TRUE,"",VLOOKUP($B$2,'validation code'!$W$54:$X$69,2,0))</f>
        <v>PRB</v>
      </c>
      <c r="AW562" s="77" t="str">
        <f t="shared" si="353"/>
        <v>01</v>
      </c>
      <c r="AX562" s="77" t="str">
        <f t="shared" si="354"/>
        <v/>
      </c>
      <c r="AY562" s="77" t="str">
        <f t="shared" si="355"/>
        <v>0561</v>
      </c>
      <c r="AZ562" s="77" t="str">
        <f t="shared" si="356"/>
        <v>EX-22-PRB-01--0561</v>
      </c>
      <c r="BA562" s="77" t="str">
        <f t="shared" si="357"/>
        <v>Not Completed</v>
      </c>
      <c r="BB562" s="19">
        <f t="shared" si="358"/>
        <v>0</v>
      </c>
      <c r="BC562" s="19">
        <f t="shared" si="359"/>
        <v>0</v>
      </c>
      <c r="BD562" s="19">
        <f t="shared" si="360"/>
        <v>0</v>
      </c>
      <c r="BE562" s="19">
        <f t="shared" si="361"/>
        <v>1</v>
      </c>
      <c r="BF562" s="19">
        <f t="shared" si="362"/>
        <v>0</v>
      </c>
      <c r="BG562" s="19">
        <f t="shared" si="363"/>
        <v>0</v>
      </c>
      <c r="BH562" s="19">
        <f t="shared" si="364"/>
        <v>0</v>
      </c>
      <c r="BI562" s="19">
        <f t="shared" si="365"/>
        <v>0</v>
      </c>
      <c r="BJ562" s="19">
        <f t="shared" si="366"/>
        <v>0</v>
      </c>
      <c r="BK562" s="19">
        <f t="shared" si="367"/>
        <v>0</v>
      </c>
      <c r="BL562" s="19">
        <f t="shared" si="368"/>
        <v>0</v>
      </c>
      <c r="BM562" s="19">
        <f t="shared" si="369"/>
        <v>0</v>
      </c>
      <c r="BN562" s="19">
        <f t="shared" si="370"/>
        <v>1</v>
      </c>
      <c r="BO562" s="19">
        <f t="shared" si="371"/>
        <v>1</v>
      </c>
      <c r="BP562" s="19">
        <f t="shared" si="372"/>
        <v>0</v>
      </c>
      <c r="BQ562" s="19">
        <f t="shared" si="373"/>
        <v>1</v>
      </c>
      <c r="BR562" s="19">
        <f t="shared" si="374"/>
        <v>0</v>
      </c>
      <c r="BS562" s="19">
        <f t="shared" si="375"/>
        <v>0</v>
      </c>
      <c r="BT562" s="19">
        <f t="shared" si="376"/>
        <v>0</v>
      </c>
      <c r="BU562" s="19">
        <f t="shared" si="377"/>
        <v>0</v>
      </c>
      <c r="BV562" s="19">
        <f t="shared" si="378"/>
        <v>0</v>
      </c>
      <c r="BW562" s="19">
        <f t="shared" si="379"/>
        <v>0</v>
      </c>
      <c r="BY562" s="12" t="str">
        <f t="shared" si="380"/>
        <v/>
      </c>
      <c r="BZ562" s="12"/>
      <c r="CA562" s="12" t="str">
        <f t="shared" si="381"/>
        <v/>
      </c>
      <c r="CB562" s="12" t="str">
        <f t="shared" si="382"/>
        <v>PRD_BODY</v>
      </c>
      <c r="CC562" s="12" t="str">
        <f t="shared" si="383"/>
        <v>PRD_BODY</v>
      </c>
    </row>
    <row r="563" spans="1:81" ht="14.25" customHeight="1" x14ac:dyDescent="0.35">
      <c r="A563" s="77" t="str">
        <f t="shared" si="347"/>
        <v>Not Completed</v>
      </c>
      <c r="C563" s="19">
        <f t="shared" si="384"/>
        <v>562</v>
      </c>
      <c r="D563" s="14" t="str">
        <f t="shared" si="348"/>
        <v/>
      </c>
      <c r="E563" s="15"/>
      <c r="F563" s="15"/>
      <c r="G563" s="15"/>
      <c r="H563" s="20" t="str">
        <f t="shared" si="349"/>
        <v/>
      </c>
      <c r="I563" s="15"/>
      <c r="J563" s="15"/>
      <c r="K563" s="65"/>
      <c r="L563" s="65"/>
      <c r="M563" s="15"/>
      <c r="N563" s="15"/>
      <c r="O563" s="15"/>
      <c r="P563" s="16"/>
      <c r="Q563" s="21" t="str">
        <f>IF(ISBLANK(O563)=TRUE,"",VLOOKUP(O563,'validation code'!$X$35:$Y$38,2,0))</f>
        <v/>
      </c>
      <c r="R563" s="84" t="e">
        <f t="shared" si="350"/>
        <v>#VALUE!</v>
      </c>
      <c r="S563" s="16"/>
      <c r="T563" s="83" t="e">
        <f t="shared" si="351"/>
        <v>#VALUE!</v>
      </c>
      <c r="U563" s="66"/>
      <c r="V563" s="66"/>
      <c r="W563" s="66"/>
      <c r="X563" s="66"/>
      <c r="Y563" s="76"/>
      <c r="Z563" s="66"/>
      <c r="AA563" s="76"/>
      <c r="AB563" s="79">
        <f t="shared" si="386"/>
        <v>0</v>
      </c>
      <c r="AC563" s="79">
        <f t="shared" si="386"/>
        <v>0</v>
      </c>
      <c r="AD563" s="79">
        <f t="shared" si="386"/>
        <v>0</v>
      </c>
      <c r="AE563" s="79">
        <f t="shared" si="386"/>
        <v>0</v>
      </c>
      <c r="AF563" s="79">
        <f t="shared" si="386"/>
        <v>0</v>
      </c>
      <c r="AG563" s="79">
        <f t="shared" si="386"/>
        <v>0</v>
      </c>
      <c r="AH563" s="79">
        <f t="shared" si="386"/>
        <v>0</v>
      </c>
      <c r="AI563" s="79">
        <f t="shared" si="386"/>
        <v>0</v>
      </c>
      <c r="AJ563" s="79">
        <f t="shared" si="386"/>
        <v>0</v>
      </c>
      <c r="AK563" s="79">
        <f t="shared" si="386"/>
        <v>0</v>
      </c>
      <c r="AL563" s="79">
        <f t="shared" si="386"/>
        <v>0</v>
      </c>
      <c r="AM563" s="79">
        <f t="shared" si="386"/>
        <v>0</v>
      </c>
      <c r="AN563" s="68" t="e">
        <f t="shared" si="352"/>
        <v>#VALUE!</v>
      </c>
      <c r="AP563" s="77" t="str">
        <f>IF(ISBLANK(F563),"",VLOOKUP(F563,'validation code'!$T$64:$U$120,2,0))</f>
        <v/>
      </c>
      <c r="AQ563" s="77" t="str">
        <f>IF(ISBLANK(F563),"",VLOOKUP(F563,'validation code'!$T$3:$U$59,2,0))</f>
        <v/>
      </c>
      <c r="AR563" s="77" t="str">
        <f>IF(ISBLANK(M563)=TRUE,"",VLOOKUP(M563,'validation code'!$X$48:$Y$49,2,0))</f>
        <v/>
      </c>
      <c r="AS563" s="77" t="str">
        <f>IF(ISBLANK(F563)=TRUE,"",VLOOKUP(F563,'validation code'!$A$22:$B$79,2,0))</f>
        <v/>
      </c>
      <c r="AU563" s="77" t="s">
        <v>40</v>
      </c>
      <c r="AV563" s="77" t="str">
        <f>IF(ISBLANK($B$2)=TRUE,"",VLOOKUP($B$2,'validation code'!$W$54:$X$69,2,0))</f>
        <v>PRB</v>
      </c>
      <c r="AW563" s="77" t="str">
        <f t="shared" si="353"/>
        <v>01</v>
      </c>
      <c r="AX563" s="77" t="str">
        <f t="shared" si="354"/>
        <v/>
      </c>
      <c r="AY563" s="77" t="str">
        <f t="shared" si="355"/>
        <v>0562</v>
      </c>
      <c r="AZ563" s="77" t="str">
        <f t="shared" si="356"/>
        <v>EX-22-PRB-01--0562</v>
      </c>
      <c r="BA563" s="77" t="str">
        <f t="shared" si="357"/>
        <v>Not Completed</v>
      </c>
      <c r="BB563" s="19">
        <f t="shared" si="358"/>
        <v>0</v>
      </c>
      <c r="BC563" s="19">
        <f t="shared" si="359"/>
        <v>0</v>
      </c>
      <c r="BD563" s="19">
        <f t="shared" si="360"/>
        <v>0</v>
      </c>
      <c r="BE563" s="19">
        <f t="shared" si="361"/>
        <v>1</v>
      </c>
      <c r="BF563" s="19">
        <f t="shared" si="362"/>
        <v>0</v>
      </c>
      <c r="BG563" s="19">
        <f t="shared" si="363"/>
        <v>0</v>
      </c>
      <c r="BH563" s="19">
        <f t="shared" si="364"/>
        <v>0</v>
      </c>
      <c r="BI563" s="19">
        <f t="shared" si="365"/>
        <v>0</v>
      </c>
      <c r="BJ563" s="19">
        <f t="shared" si="366"/>
        <v>0</v>
      </c>
      <c r="BK563" s="19">
        <f t="shared" si="367"/>
        <v>0</v>
      </c>
      <c r="BL563" s="19">
        <f t="shared" si="368"/>
        <v>0</v>
      </c>
      <c r="BM563" s="19">
        <f t="shared" si="369"/>
        <v>0</v>
      </c>
      <c r="BN563" s="19">
        <f t="shared" si="370"/>
        <v>1</v>
      </c>
      <c r="BO563" s="19">
        <f t="shared" si="371"/>
        <v>1</v>
      </c>
      <c r="BP563" s="19">
        <f t="shared" si="372"/>
        <v>0</v>
      </c>
      <c r="BQ563" s="19">
        <f t="shared" si="373"/>
        <v>1</v>
      </c>
      <c r="BR563" s="19">
        <f t="shared" si="374"/>
        <v>0</v>
      </c>
      <c r="BS563" s="19">
        <f t="shared" si="375"/>
        <v>0</v>
      </c>
      <c r="BT563" s="19">
        <f t="shared" si="376"/>
        <v>0</v>
      </c>
      <c r="BU563" s="19">
        <f t="shared" si="377"/>
        <v>0</v>
      </c>
      <c r="BV563" s="19">
        <f t="shared" si="378"/>
        <v>0</v>
      </c>
      <c r="BW563" s="19">
        <f t="shared" si="379"/>
        <v>0</v>
      </c>
      <c r="BY563" s="12" t="str">
        <f t="shared" si="380"/>
        <v/>
      </c>
      <c r="BZ563" s="12"/>
      <c r="CA563" s="12" t="str">
        <f t="shared" si="381"/>
        <v/>
      </c>
      <c r="CB563" s="12" t="str">
        <f t="shared" si="382"/>
        <v>PRD_BODY</v>
      </c>
      <c r="CC563" s="12" t="str">
        <f t="shared" si="383"/>
        <v>PRD_BODY</v>
      </c>
    </row>
    <row r="564" spans="1:81" ht="14.25" customHeight="1" x14ac:dyDescent="0.35">
      <c r="A564" s="77" t="str">
        <f t="shared" si="347"/>
        <v>Not Completed</v>
      </c>
      <c r="C564" s="19">
        <f t="shared" si="384"/>
        <v>563</v>
      </c>
      <c r="D564" s="14" t="str">
        <f t="shared" si="348"/>
        <v/>
      </c>
      <c r="E564" s="15"/>
      <c r="F564" s="15"/>
      <c r="G564" s="15"/>
      <c r="H564" s="20" t="str">
        <f t="shared" si="349"/>
        <v/>
      </c>
      <c r="I564" s="15"/>
      <c r="J564" s="15"/>
      <c r="K564" s="65"/>
      <c r="L564" s="65"/>
      <c r="M564" s="15"/>
      <c r="N564" s="15"/>
      <c r="O564" s="15"/>
      <c r="P564" s="16"/>
      <c r="Q564" s="21" t="str">
        <f>IF(ISBLANK(O564)=TRUE,"",VLOOKUP(O564,'validation code'!$X$35:$Y$38,2,0))</f>
        <v/>
      </c>
      <c r="R564" s="84" t="e">
        <f t="shared" si="350"/>
        <v>#VALUE!</v>
      </c>
      <c r="S564" s="16"/>
      <c r="T564" s="83" t="e">
        <f t="shared" si="351"/>
        <v>#VALUE!</v>
      </c>
      <c r="U564" s="66"/>
      <c r="V564" s="66"/>
      <c r="W564" s="66"/>
      <c r="X564" s="66"/>
      <c r="Y564" s="76"/>
      <c r="Z564" s="66"/>
      <c r="AA564" s="76"/>
      <c r="AB564" s="79">
        <f t="shared" si="386"/>
        <v>0</v>
      </c>
      <c r="AC564" s="79">
        <f t="shared" si="386"/>
        <v>0</v>
      </c>
      <c r="AD564" s="79">
        <f t="shared" si="386"/>
        <v>0</v>
      </c>
      <c r="AE564" s="79">
        <f t="shared" si="386"/>
        <v>0</v>
      </c>
      <c r="AF564" s="79">
        <f t="shared" si="386"/>
        <v>0</v>
      </c>
      <c r="AG564" s="79">
        <f t="shared" si="386"/>
        <v>0</v>
      </c>
      <c r="AH564" s="79">
        <f t="shared" si="386"/>
        <v>0</v>
      </c>
      <c r="AI564" s="79">
        <f t="shared" si="386"/>
        <v>0</v>
      </c>
      <c r="AJ564" s="79">
        <f t="shared" si="386"/>
        <v>0</v>
      </c>
      <c r="AK564" s="79">
        <f t="shared" si="386"/>
        <v>0</v>
      </c>
      <c r="AL564" s="79">
        <f t="shared" si="386"/>
        <v>0</v>
      </c>
      <c r="AM564" s="79">
        <f t="shared" si="386"/>
        <v>0</v>
      </c>
      <c r="AN564" s="68" t="e">
        <f t="shared" si="352"/>
        <v>#VALUE!</v>
      </c>
      <c r="AP564" s="77" t="str">
        <f>IF(ISBLANK(F564),"",VLOOKUP(F564,'validation code'!$T$64:$U$120,2,0))</f>
        <v/>
      </c>
      <c r="AQ564" s="77" t="str">
        <f>IF(ISBLANK(F564),"",VLOOKUP(F564,'validation code'!$T$3:$U$59,2,0))</f>
        <v/>
      </c>
      <c r="AR564" s="77" t="str">
        <f>IF(ISBLANK(M564)=TRUE,"",VLOOKUP(M564,'validation code'!$X$48:$Y$49,2,0))</f>
        <v/>
      </c>
      <c r="AS564" s="77" t="str">
        <f>IF(ISBLANK(F564)=TRUE,"",VLOOKUP(F564,'validation code'!$A$22:$B$79,2,0))</f>
        <v/>
      </c>
      <c r="AU564" s="77" t="s">
        <v>40</v>
      </c>
      <c r="AV564" s="77" t="str">
        <f>IF(ISBLANK($B$2)=TRUE,"",VLOOKUP($B$2,'validation code'!$W$54:$X$69,2,0))</f>
        <v>PRB</v>
      </c>
      <c r="AW564" s="77" t="str">
        <f t="shared" si="353"/>
        <v>01</v>
      </c>
      <c r="AX564" s="77" t="str">
        <f t="shared" si="354"/>
        <v/>
      </c>
      <c r="AY564" s="77" t="str">
        <f t="shared" si="355"/>
        <v>0563</v>
      </c>
      <c r="AZ564" s="77" t="str">
        <f t="shared" si="356"/>
        <v>EX-22-PRB-01--0563</v>
      </c>
      <c r="BA564" s="77" t="str">
        <f t="shared" si="357"/>
        <v>Not Completed</v>
      </c>
      <c r="BB564" s="19">
        <f t="shared" si="358"/>
        <v>0</v>
      </c>
      <c r="BC564" s="19">
        <f t="shared" si="359"/>
        <v>0</v>
      </c>
      <c r="BD564" s="19">
        <f t="shared" si="360"/>
        <v>0</v>
      </c>
      <c r="BE564" s="19">
        <f t="shared" si="361"/>
        <v>1</v>
      </c>
      <c r="BF564" s="19">
        <f t="shared" si="362"/>
        <v>0</v>
      </c>
      <c r="BG564" s="19">
        <f t="shared" si="363"/>
        <v>0</v>
      </c>
      <c r="BH564" s="19">
        <f t="shared" si="364"/>
        <v>0</v>
      </c>
      <c r="BI564" s="19">
        <f t="shared" si="365"/>
        <v>0</v>
      </c>
      <c r="BJ564" s="19">
        <f t="shared" si="366"/>
        <v>0</v>
      </c>
      <c r="BK564" s="19">
        <f t="shared" si="367"/>
        <v>0</v>
      </c>
      <c r="BL564" s="19">
        <f t="shared" si="368"/>
        <v>0</v>
      </c>
      <c r="BM564" s="19">
        <f t="shared" si="369"/>
        <v>0</v>
      </c>
      <c r="BN564" s="19">
        <f t="shared" si="370"/>
        <v>1</v>
      </c>
      <c r="BO564" s="19">
        <f t="shared" si="371"/>
        <v>1</v>
      </c>
      <c r="BP564" s="19">
        <f t="shared" si="372"/>
        <v>0</v>
      </c>
      <c r="BQ564" s="19">
        <f t="shared" si="373"/>
        <v>1</v>
      </c>
      <c r="BR564" s="19">
        <f t="shared" si="374"/>
        <v>0</v>
      </c>
      <c r="BS564" s="19">
        <f t="shared" si="375"/>
        <v>0</v>
      </c>
      <c r="BT564" s="19">
        <f t="shared" si="376"/>
        <v>0</v>
      </c>
      <c r="BU564" s="19">
        <f t="shared" si="377"/>
        <v>0</v>
      </c>
      <c r="BV564" s="19">
        <f t="shared" si="378"/>
        <v>0</v>
      </c>
      <c r="BW564" s="19">
        <f t="shared" si="379"/>
        <v>0</v>
      </c>
      <c r="BY564" s="12" t="str">
        <f t="shared" si="380"/>
        <v/>
      </c>
      <c r="BZ564" s="12"/>
      <c r="CA564" s="12" t="str">
        <f t="shared" si="381"/>
        <v/>
      </c>
      <c r="CB564" s="12" t="str">
        <f t="shared" si="382"/>
        <v>PRD_BODY</v>
      </c>
      <c r="CC564" s="12" t="str">
        <f t="shared" si="383"/>
        <v>PRD_BODY</v>
      </c>
    </row>
    <row r="565" spans="1:81" ht="14.25" customHeight="1" x14ac:dyDescent="0.35">
      <c r="A565" s="77" t="str">
        <f t="shared" si="347"/>
        <v>Not Completed</v>
      </c>
      <c r="C565" s="19">
        <f t="shared" si="384"/>
        <v>564</v>
      </c>
      <c r="D565" s="14" t="str">
        <f t="shared" si="348"/>
        <v/>
      </c>
      <c r="E565" s="15"/>
      <c r="F565" s="15"/>
      <c r="G565" s="15"/>
      <c r="H565" s="20" t="str">
        <f t="shared" si="349"/>
        <v/>
      </c>
      <c r="I565" s="15"/>
      <c r="J565" s="15"/>
      <c r="K565" s="65"/>
      <c r="L565" s="65"/>
      <c r="M565" s="15"/>
      <c r="N565" s="15"/>
      <c r="O565" s="15"/>
      <c r="P565" s="16"/>
      <c r="Q565" s="21" t="str">
        <f>IF(ISBLANK(O565)=TRUE,"",VLOOKUP(O565,'validation code'!$X$35:$Y$38,2,0))</f>
        <v/>
      </c>
      <c r="R565" s="84" t="e">
        <f t="shared" si="350"/>
        <v>#VALUE!</v>
      </c>
      <c r="S565" s="16"/>
      <c r="T565" s="83" t="e">
        <f t="shared" si="351"/>
        <v>#VALUE!</v>
      </c>
      <c r="U565" s="66"/>
      <c r="V565" s="66"/>
      <c r="W565" s="66"/>
      <c r="X565" s="66"/>
      <c r="Y565" s="76"/>
      <c r="Z565" s="66"/>
      <c r="AA565" s="76"/>
      <c r="AB565" s="79">
        <f t="shared" si="386"/>
        <v>0</v>
      </c>
      <c r="AC565" s="79">
        <f t="shared" si="386"/>
        <v>0</v>
      </c>
      <c r="AD565" s="79">
        <f t="shared" si="386"/>
        <v>0</v>
      </c>
      <c r="AE565" s="79">
        <f t="shared" si="386"/>
        <v>0</v>
      </c>
      <c r="AF565" s="79">
        <f t="shared" si="386"/>
        <v>0</v>
      </c>
      <c r="AG565" s="79">
        <f t="shared" si="386"/>
        <v>0</v>
      </c>
      <c r="AH565" s="79">
        <f t="shared" si="386"/>
        <v>0</v>
      </c>
      <c r="AI565" s="79">
        <f t="shared" si="386"/>
        <v>0</v>
      </c>
      <c r="AJ565" s="79">
        <f t="shared" si="386"/>
        <v>0</v>
      </c>
      <c r="AK565" s="79">
        <f t="shared" si="386"/>
        <v>0</v>
      </c>
      <c r="AL565" s="79">
        <f t="shared" si="386"/>
        <v>0</v>
      </c>
      <c r="AM565" s="79">
        <f t="shared" si="386"/>
        <v>0</v>
      </c>
      <c r="AN565" s="68" t="e">
        <f t="shared" si="352"/>
        <v>#VALUE!</v>
      </c>
      <c r="AP565" s="77" t="str">
        <f>IF(ISBLANK(F565),"",VLOOKUP(F565,'validation code'!$T$64:$U$120,2,0))</f>
        <v/>
      </c>
      <c r="AQ565" s="77" t="str">
        <f>IF(ISBLANK(F565),"",VLOOKUP(F565,'validation code'!$T$3:$U$59,2,0))</f>
        <v/>
      </c>
      <c r="AR565" s="77" t="str">
        <f>IF(ISBLANK(M565)=TRUE,"",VLOOKUP(M565,'validation code'!$X$48:$Y$49,2,0))</f>
        <v/>
      </c>
      <c r="AS565" s="77" t="str">
        <f>IF(ISBLANK(F565)=TRUE,"",VLOOKUP(F565,'validation code'!$A$22:$B$79,2,0))</f>
        <v/>
      </c>
      <c r="AU565" s="77" t="s">
        <v>40</v>
      </c>
      <c r="AV565" s="77" t="str">
        <f>IF(ISBLANK($B$2)=TRUE,"",VLOOKUP($B$2,'validation code'!$W$54:$X$69,2,0))</f>
        <v>PRB</v>
      </c>
      <c r="AW565" s="77" t="str">
        <f t="shared" si="353"/>
        <v>01</v>
      </c>
      <c r="AX565" s="77" t="str">
        <f t="shared" si="354"/>
        <v/>
      </c>
      <c r="AY565" s="77" t="str">
        <f t="shared" si="355"/>
        <v>0564</v>
      </c>
      <c r="AZ565" s="77" t="str">
        <f t="shared" si="356"/>
        <v>EX-22-PRB-01--0564</v>
      </c>
      <c r="BA565" s="77" t="str">
        <f t="shared" si="357"/>
        <v>Not Completed</v>
      </c>
      <c r="BB565" s="19">
        <f t="shared" si="358"/>
        <v>0</v>
      </c>
      <c r="BC565" s="19">
        <f t="shared" si="359"/>
        <v>0</v>
      </c>
      <c r="BD565" s="19">
        <f t="shared" si="360"/>
        <v>0</v>
      </c>
      <c r="BE565" s="19">
        <f t="shared" si="361"/>
        <v>1</v>
      </c>
      <c r="BF565" s="19">
        <f t="shared" si="362"/>
        <v>0</v>
      </c>
      <c r="BG565" s="19">
        <f t="shared" si="363"/>
        <v>0</v>
      </c>
      <c r="BH565" s="19">
        <f t="shared" si="364"/>
        <v>0</v>
      </c>
      <c r="BI565" s="19">
        <f t="shared" si="365"/>
        <v>0</v>
      </c>
      <c r="BJ565" s="19">
        <f t="shared" si="366"/>
        <v>0</v>
      </c>
      <c r="BK565" s="19">
        <f t="shared" si="367"/>
        <v>0</v>
      </c>
      <c r="BL565" s="19">
        <f t="shared" si="368"/>
        <v>0</v>
      </c>
      <c r="BM565" s="19">
        <f t="shared" si="369"/>
        <v>0</v>
      </c>
      <c r="BN565" s="19">
        <f t="shared" si="370"/>
        <v>1</v>
      </c>
      <c r="BO565" s="19">
        <f t="shared" si="371"/>
        <v>1</v>
      </c>
      <c r="BP565" s="19">
        <f t="shared" si="372"/>
        <v>0</v>
      </c>
      <c r="BQ565" s="19">
        <f t="shared" si="373"/>
        <v>1</v>
      </c>
      <c r="BR565" s="19">
        <f t="shared" si="374"/>
        <v>0</v>
      </c>
      <c r="BS565" s="19">
        <f t="shared" si="375"/>
        <v>0</v>
      </c>
      <c r="BT565" s="19">
        <f t="shared" si="376"/>
        <v>0</v>
      </c>
      <c r="BU565" s="19">
        <f t="shared" si="377"/>
        <v>0</v>
      </c>
      <c r="BV565" s="19">
        <f t="shared" si="378"/>
        <v>0</v>
      </c>
      <c r="BW565" s="19">
        <f t="shared" si="379"/>
        <v>0</v>
      </c>
      <c r="BY565" s="12" t="str">
        <f t="shared" si="380"/>
        <v/>
      </c>
      <c r="BZ565" s="12"/>
      <c r="CA565" s="12" t="str">
        <f t="shared" si="381"/>
        <v/>
      </c>
      <c r="CB565" s="12" t="str">
        <f t="shared" si="382"/>
        <v>PRD_BODY</v>
      </c>
      <c r="CC565" s="12" t="str">
        <f t="shared" si="383"/>
        <v>PRD_BODY</v>
      </c>
    </row>
    <row r="566" spans="1:81" ht="14.25" customHeight="1" x14ac:dyDescent="0.35">
      <c r="A566" s="77" t="str">
        <f t="shared" si="347"/>
        <v>Not Completed</v>
      </c>
      <c r="C566" s="19">
        <f t="shared" si="384"/>
        <v>565</v>
      </c>
      <c r="D566" s="14" t="str">
        <f t="shared" si="348"/>
        <v/>
      </c>
      <c r="E566" s="15"/>
      <c r="F566" s="15"/>
      <c r="G566" s="15"/>
      <c r="H566" s="20" t="str">
        <f t="shared" si="349"/>
        <v/>
      </c>
      <c r="I566" s="15"/>
      <c r="J566" s="15"/>
      <c r="K566" s="65"/>
      <c r="L566" s="65"/>
      <c r="M566" s="15"/>
      <c r="N566" s="15"/>
      <c r="O566" s="15"/>
      <c r="P566" s="16"/>
      <c r="Q566" s="21" t="str">
        <f>IF(ISBLANK(O566)=TRUE,"",VLOOKUP(O566,'validation code'!$X$35:$Y$38,2,0))</f>
        <v/>
      </c>
      <c r="R566" s="84" t="e">
        <f t="shared" si="350"/>
        <v>#VALUE!</v>
      </c>
      <c r="S566" s="16"/>
      <c r="T566" s="83" t="e">
        <f t="shared" si="351"/>
        <v>#VALUE!</v>
      </c>
      <c r="U566" s="66"/>
      <c r="V566" s="66"/>
      <c r="W566" s="66"/>
      <c r="X566" s="66"/>
      <c r="Y566" s="76"/>
      <c r="Z566" s="66"/>
      <c r="AA566" s="76"/>
      <c r="AB566" s="79">
        <f t="shared" si="386"/>
        <v>0</v>
      </c>
      <c r="AC566" s="79">
        <f t="shared" si="386"/>
        <v>0</v>
      </c>
      <c r="AD566" s="79">
        <f t="shared" si="386"/>
        <v>0</v>
      </c>
      <c r="AE566" s="79">
        <f t="shared" si="386"/>
        <v>0</v>
      </c>
      <c r="AF566" s="79">
        <f t="shared" si="386"/>
        <v>0</v>
      </c>
      <c r="AG566" s="79">
        <f t="shared" si="386"/>
        <v>0</v>
      </c>
      <c r="AH566" s="79">
        <f t="shared" si="386"/>
        <v>0</v>
      </c>
      <c r="AI566" s="79">
        <f t="shared" si="386"/>
        <v>0</v>
      </c>
      <c r="AJ566" s="79">
        <f t="shared" si="386"/>
        <v>0</v>
      </c>
      <c r="AK566" s="79">
        <f t="shared" si="386"/>
        <v>0</v>
      </c>
      <c r="AL566" s="79">
        <f t="shared" si="386"/>
        <v>0</v>
      </c>
      <c r="AM566" s="79">
        <f t="shared" si="386"/>
        <v>0</v>
      </c>
      <c r="AN566" s="68" t="e">
        <f t="shared" si="352"/>
        <v>#VALUE!</v>
      </c>
      <c r="AP566" s="77" t="str">
        <f>IF(ISBLANK(F566),"",VLOOKUP(F566,'validation code'!$T$64:$U$120,2,0))</f>
        <v/>
      </c>
      <c r="AQ566" s="77" t="str">
        <f>IF(ISBLANK(F566),"",VLOOKUP(F566,'validation code'!$T$3:$U$59,2,0))</f>
        <v/>
      </c>
      <c r="AR566" s="77" t="str">
        <f>IF(ISBLANK(M566)=TRUE,"",VLOOKUP(M566,'validation code'!$X$48:$Y$49,2,0))</f>
        <v/>
      </c>
      <c r="AS566" s="77" t="str">
        <f>IF(ISBLANK(F566)=TRUE,"",VLOOKUP(F566,'validation code'!$A$22:$B$79,2,0))</f>
        <v/>
      </c>
      <c r="AU566" s="77" t="s">
        <v>40</v>
      </c>
      <c r="AV566" s="77" t="str">
        <f>IF(ISBLANK($B$2)=TRUE,"",VLOOKUP($B$2,'validation code'!$W$54:$X$69,2,0))</f>
        <v>PRB</v>
      </c>
      <c r="AW566" s="77" t="str">
        <f t="shared" si="353"/>
        <v>01</v>
      </c>
      <c r="AX566" s="77" t="str">
        <f t="shared" si="354"/>
        <v/>
      </c>
      <c r="AY566" s="77" t="str">
        <f t="shared" si="355"/>
        <v>0565</v>
      </c>
      <c r="AZ566" s="77" t="str">
        <f t="shared" si="356"/>
        <v>EX-22-PRB-01--0565</v>
      </c>
      <c r="BA566" s="77" t="str">
        <f t="shared" si="357"/>
        <v>Not Completed</v>
      </c>
      <c r="BB566" s="19">
        <f t="shared" si="358"/>
        <v>0</v>
      </c>
      <c r="BC566" s="19">
        <f t="shared" si="359"/>
        <v>0</v>
      </c>
      <c r="BD566" s="19">
        <f t="shared" si="360"/>
        <v>0</v>
      </c>
      <c r="BE566" s="19">
        <f t="shared" si="361"/>
        <v>1</v>
      </c>
      <c r="BF566" s="19">
        <f t="shared" si="362"/>
        <v>0</v>
      </c>
      <c r="BG566" s="19">
        <f t="shared" si="363"/>
        <v>0</v>
      </c>
      <c r="BH566" s="19">
        <f t="shared" si="364"/>
        <v>0</v>
      </c>
      <c r="BI566" s="19">
        <f t="shared" si="365"/>
        <v>0</v>
      </c>
      <c r="BJ566" s="19">
        <f t="shared" si="366"/>
        <v>0</v>
      </c>
      <c r="BK566" s="19">
        <f t="shared" si="367"/>
        <v>0</v>
      </c>
      <c r="BL566" s="19">
        <f t="shared" si="368"/>
        <v>0</v>
      </c>
      <c r="BM566" s="19">
        <f t="shared" si="369"/>
        <v>0</v>
      </c>
      <c r="BN566" s="19">
        <f t="shared" si="370"/>
        <v>1</v>
      </c>
      <c r="BO566" s="19">
        <f t="shared" si="371"/>
        <v>1</v>
      </c>
      <c r="BP566" s="19">
        <f t="shared" si="372"/>
        <v>0</v>
      </c>
      <c r="BQ566" s="19">
        <f t="shared" si="373"/>
        <v>1</v>
      </c>
      <c r="BR566" s="19">
        <f t="shared" si="374"/>
        <v>0</v>
      </c>
      <c r="BS566" s="19">
        <f t="shared" si="375"/>
        <v>0</v>
      </c>
      <c r="BT566" s="19">
        <f t="shared" si="376"/>
        <v>0</v>
      </c>
      <c r="BU566" s="19">
        <f t="shared" si="377"/>
        <v>0</v>
      </c>
      <c r="BV566" s="19">
        <f t="shared" si="378"/>
        <v>0</v>
      </c>
      <c r="BW566" s="19">
        <f t="shared" si="379"/>
        <v>0</v>
      </c>
      <c r="BY566" s="12" t="str">
        <f t="shared" si="380"/>
        <v/>
      </c>
      <c r="BZ566" s="12"/>
      <c r="CA566" s="12" t="str">
        <f t="shared" si="381"/>
        <v/>
      </c>
      <c r="CB566" s="12" t="str">
        <f t="shared" si="382"/>
        <v>PRD_BODY</v>
      </c>
      <c r="CC566" s="12" t="str">
        <f t="shared" si="383"/>
        <v>PRD_BODY</v>
      </c>
    </row>
    <row r="567" spans="1:81" ht="14.25" customHeight="1" x14ac:dyDescent="0.35">
      <c r="A567" s="77" t="str">
        <f t="shared" si="347"/>
        <v>Not Completed</v>
      </c>
      <c r="C567" s="19">
        <f t="shared" si="384"/>
        <v>566</v>
      </c>
      <c r="D567" s="14" t="str">
        <f t="shared" si="348"/>
        <v/>
      </c>
      <c r="E567" s="15"/>
      <c r="F567" s="15"/>
      <c r="G567" s="15"/>
      <c r="H567" s="20" t="str">
        <f t="shared" si="349"/>
        <v/>
      </c>
      <c r="I567" s="15"/>
      <c r="J567" s="15"/>
      <c r="K567" s="65"/>
      <c r="L567" s="65"/>
      <c r="M567" s="15"/>
      <c r="N567" s="15"/>
      <c r="O567" s="15"/>
      <c r="P567" s="16"/>
      <c r="Q567" s="21" t="str">
        <f>IF(ISBLANK(O567)=TRUE,"",VLOOKUP(O567,'validation code'!$X$35:$Y$38,2,0))</f>
        <v/>
      </c>
      <c r="R567" s="84" t="e">
        <f t="shared" si="350"/>
        <v>#VALUE!</v>
      </c>
      <c r="S567" s="16"/>
      <c r="T567" s="83" t="e">
        <f t="shared" si="351"/>
        <v>#VALUE!</v>
      </c>
      <c r="U567" s="66"/>
      <c r="V567" s="66"/>
      <c r="W567" s="66"/>
      <c r="X567" s="66"/>
      <c r="Y567" s="76"/>
      <c r="Z567" s="66"/>
      <c r="AA567" s="76"/>
      <c r="AB567" s="79">
        <f t="shared" si="386"/>
        <v>0</v>
      </c>
      <c r="AC567" s="79">
        <f t="shared" si="386"/>
        <v>0</v>
      </c>
      <c r="AD567" s="79">
        <f t="shared" si="386"/>
        <v>0</v>
      </c>
      <c r="AE567" s="79">
        <f t="shared" si="386"/>
        <v>0</v>
      </c>
      <c r="AF567" s="79">
        <f t="shared" si="386"/>
        <v>0</v>
      </c>
      <c r="AG567" s="79">
        <f t="shared" si="386"/>
        <v>0</v>
      </c>
      <c r="AH567" s="79">
        <f t="shared" si="386"/>
        <v>0</v>
      </c>
      <c r="AI567" s="79">
        <f t="shared" si="386"/>
        <v>0</v>
      </c>
      <c r="AJ567" s="79">
        <f t="shared" si="386"/>
        <v>0</v>
      </c>
      <c r="AK567" s="79">
        <f t="shared" si="386"/>
        <v>0</v>
      </c>
      <c r="AL567" s="79">
        <f t="shared" si="386"/>
        <v>0</v>
      </c>
      <c r="AM567" s="79">
        <f t="shared" si="386"/>
        <v>0</v>
      </c>
      <c r="AN567" s="68" t="e">
        <f t="shared" si="352"/>
        <v>#VALUE!</v>
      </c>
      <c r="AP567" s="77" t="str">
        <f>IF(ISBLANK(F567),"",VLOOKUP(F567,'validation code'!$T$64:$U$120,2,0))</f>
        <v/>
      </c>
      <c r="AQ567" s="77" t="str">
        <f>IF(ISBLANK(F567),"",VLOOKUP(F567,'validation code'!$T$3:$U$59,2,0))</f>
        <v/>
      </c>
      <c r="AR567" s="77" t="str">
        <f>IF(ISBLANK(M567)=TRUE,"",VLOOKUP(M567,'validation code'!$X$48:$Y$49,2,0))</f>
        <v/>
      </c>
      <c r="AS567" s="77" t="str">
        <f>IF(ISBLANK(F567)=TRUE,"",VLOOKUP(F567,'validation code'!$A$22:$B$79,2,0))</f>
        <v/>
      </c>
      <c r="AU567" s="77" t="s">
        <v>40</v>
      </c>
      <c r="AV567" s="77" t="str">
        <f>IF(ISBLANK($B$2)=TRUE,"",VLOOKUP($B$2,'validation code'!$W$54:$X$69,2,0))</f>
        <v>PRB</v>
      </c>
      <c r="AW567" s="77" t="str">
        <f t="shared" si="353"/>
        <v>01</v>
      </c>
      <c r="AX567" s="77" t="str">
        <f t="shared" si="354"/>
        <v/>
      </c>
      <c r="AY567" s="77" t="str">
        <f t="shared" si="355"/>
        <v>0566</v>
      </c>
      <c r="AZ567" s="77" t="str">
        <f t="shared" si="356"/>
        <v>EX-22-PRB-01--0566</v>
      </c>
      <c r="BA567" s="77" t="str">
        <f t="shared" si="357"/>
        <v>Not Completed</v>
      </c>
      <c r="BB567" s="19">
        <f t="shared" si="358"/>
        <v>0</v>
      </c>
      <c r="BC567" s="19">
        <f t="shared" si="359"/>
        <v>0</v>
      </c>
      <c r="BD567" s="19">
        <f t="shared" si="360"/>
        <v>0</v>
      </c>
      <c r="BE567" s="19">
        <f t="shared" si="361"/>
        <v>1</v>
      </c>
      <c r="BF567" s="19">
        <f t="shared" si="362"/>
        <v>0</v>
      </c>
      <c r="BG567" s="19">
        <f t="shared" si="363"/>
        <v>0</v>
      </c>
      <c r="BH567" s="19">
        <f t="shared" si="364"/>
        <v>0</v>
      </c>
      <c r="BI567" s="19">
        <f t="shared" si="365"/>
        <v>0</v>
      </c>
      <c r="BJ567" s="19">
        <f t="shared" si="366"/>
        <v>0</v>
      </c>
      <c r="BK567" s="19">
        <f t="shared" si="367"/>
        <v>0</v>
      </c>
      <c r="BL567" s="19">
        <f t="shared" si="368"/>
        <v>0</v>
      </c>
      <c r="BM567" s="19">
        <f t="shared" si="369"/>
        <v>0</v>
      </c>
      <c r="BN567" s="19">
        <f t="shared" si="370"/>
        <v>1</v>
      </c>
      <c r="BO567" s="19">
        <f t="shared" si="371"/>
        <v>1</v>
      </c>
      <c r="BP567" s="19">
        <f t="shared" si="372"/>
        <v>0</v>
      </c>
      <c r="BQ567" s="19">
        <f t="shared" si="373"/>
        <v>1</v>
      </c>
      <c r="BR567" s="19">
        <f t="shared" si="374"/>
        <v>0</v>
      </c>
      <c r="BS567" s="19">
        <f t="shared" si="375"/>
        <v>0</v>
      </c>
      <c r="BT567" s="19">
        <f t="shared" si="376"/>
        <v>0</v>
      </c>
      <c r="BU567" s="19">
        <f t="shared" si="377"/>
        <v>0</v>
      </c>
      <c r="BV567" s="19">
        <f t="shared" si="378"/>
        <v>0</v>
      </c>
      <c r="BW567" s="19">
        <f t="shared" si="379"/>
        <v>0</v>
      </c>
      <c r="BY567" s="12" t="str">
        <f t="shared" si="380"/>
        <v/>
      </c>
      <c r="BZ567" s="12"/>
      <c r="CA567" s="12" t="str">
        <f t="shared" si="381"/>
        <v/>
      </c>
      <c r="CB567" s="12" t="str">
        <f t="shared" si="382"/>
        <v>PRD_BODY</v>
      </c>
      <c r="CC567" s="12" t="str">
        <f t="shared" si="383"/>
        <v>PRD_BODY</v>
      </c>
    </row>
    <row r="568" spans="1:81" ht="14.25" customHeight="1" x14ac:dyDescent="0.35">
      <c r="A568" s="77" t="str">
        <f t="shared" si="347"/>
        <v>Not Completed</v>
      </c>
      <c r="C568" s="19">
        <f t="shared" si="384"/>
        <v>567</v>
      </c>
      <c r="D568" s="14" t="str">
        <f t="shared" si="348"/>
        <v/>
      </c>
      <c r="E568" s="15"/>
      <c r="F568" s="15"/>
      <c r="G568" s="15"/>
      <c r="H568" s="20" t="str">
        <f t="shared" si="349"/>
        <v/>
      </c>
      <c r="I568" s="15"/>
      <c r="J568" s="15"/>
      <c r="K568" s="65"/>
      <c r="L568" s="65"/>
      <c r="M568" s="15"/>
      <c r="N568" s="15"/>
      <c r="O568" s="15"/>
      <c r="P568" s="16"/>
      <c r="Q568" s="21" t="str">
        <f>IF(ISBLANK(O568)=TRUE,"",VLOOKUP(O568,'validation code'!$X$35:$Y$38,2,0))</f>
        <v/>
      </c>
      <c r="R568" s="84" t="e">
        <f t="shared" si="350"/>
        <v>#VALUE!</v>
      </c>
      <c r="S568" s="16"/>
      <c r="T568" s="83" t="e">
        <f t="shared" si="351"/>
        <v>#VALUE!</v>
      </c>
      <c r="U568" s="66"/>
      <c r="V568" s="66"/>
      <c r="W568" s="66"/>
      <c r="X568" s="66"/>
      <c r="Y568" s="76"/>
      <c r="Z568" s="66"/>
      <c r="AA568" s="76"/>
      <c r="AB568" s="79">
        <f t="shared" si="386"/>
        <v>0</v>
      </c>
      <c r="AC568" s="79">
        <f t="shared" si="386"/>
        <v>0</v>
      </c>
      <c r="AD568" s="79">
        <f t="shared" si="386"/>
        <v>0</v>
      </c>
      <c r="AE568" s="79">
        <f t="shared" si="386"/>
        <v>0</v>
      </c>
      <c r="AF568" s="79">
        <f t="shared" si="386"/>
        <v>0</v>
      </c>
      <c r="AG568" s="79">
        <f t="shared" si="386"/>
        <v>0</v>
      </c>
      <c r="AH568" s="79">
        <f t="shared" si="386"/>
        <v>0</v>
      </c>
      <c r="AI568" s="79">
        <f t="shared" si="386"/>
        <v>0</v>
      </c>
      <c r="AJ568" s="79">
        <f t="shared" si="386"/>
        <v>0</v>
      </c>
      <c r="AK568" s="79">
        <f t="shared" si="386"/>
        <v>0</v>
      </c>
      <c r="AL568" s="79">
        <f t="shared" si="386"/>
        <v>0</v>
      </c>
      <c r="AM568" s="79">
        <f t="shared" si="386"/>
        <v>0</v>
      </c>
      <c r="AN568" s="68" t="e">
        <f t="shared" si="352"/>
        <v>#VALUE!</v>
      </c>
      <c r="AP568" s="77" t="str">
        <f>IF(ISBLANK(F568),"",VLOOKUP(F568,'validation code'!$T$64:$U$120,2,0))</f>
        <v/>
      </c>
      <c r="AQ568" s="77" t="str">
        <f>IF(ISBLANK(F568),"",VLOOKUP(F568,'validation code'!$T$3:$U$59,2,0))</f>
        <v/>
      </c>
      <c r="AR568" s="77" t="str">
        <f>IF(ISBLANK(M568)=TRUE,"",VLOOKUP(M568,'validation code'!$X$48:$Y$49,2,0))</f>
        <v/>
      </c>
      <c r="AS568" s="77" t="str">
        <f>IF(ISBLANK(F568)=TRUE,"",VLOOKUP(F568,'validation code'!$A$22:$B$79,2,0))</f>
        <v/>
      </c>
      <c r="AU568" s="77" t="s">
        <v>40</v>
      </c>
      <c r="AV568" s="77" t="str">
        <f>IF(ISBLANK($B$2)=TRUE,"",VLOOKUP($B$2,'validation code'!$W$54:$X$69,2,0))</f>
        <v>PRB</v>
      </c>
      <c r="AW568" s="77" t="str">
        <f t="shared" si="353"/>
        <v>01</v>
      </c>
      <c r="AX568" s="77" t="str">
        <f t="shared" si="354"/>
        <v/>
      </c>
      <c r="AY568" s="77" t="str">
        <f t="shared" si="355"/>
        <v>0567</v>
      </c>
      <c r="AZ568" s="77" t="str">
        <f t="shared" si="356"/>
        <v>EX-22-PRB-01--0567</v>
      </c>
      <c r="BA568" s="77" t="str">
        <f t="shared" si="357"/>
        <v>Not Completed</v>
      </c>
      <c r="BB568" s="19">
        <f t="shared" si="358"/>
        <v>0</v>
      </c>
      <c r="BC568" s="19">
        <f t="shared" si="359"/>
        <v>0</v>
      </c>
      <c r="BD568" s="19">
        <f t="shared" si="360"/>
        <v>0</v>
      </c>
      <c r="BE568" s="19">
        <f t="shared" si="361"/>
        <v>1</v>
      </c>
      <c r="BF568" s="19">
        <f t="shared" si="362"/>
        <v>0</v>
      </c>
      <c r="BG568" s="19">
        <f t="shared" si="363"/>
        <v>0</v>
      </c>
      <c r="BH568" s="19">
        <f t="shared" si="364"/>
        <v>0</v>
      </c>
      <c r="BI568" s="19">
        <f t="shared" si="365"/>
        <v>0</v>
      </c>
      <c r="BJ568" s="19">
        <f t="shared" si="366"/>
        <v>0</v>
      </c>
      <c r="BK568" s="19">
        <f t="shared" si="367"/>
        <v>0</v>
      </c>
      <c r="BL568" s="19">
        <f t="shared" si="368"/>
        <v>0</v>
      </c>
      <c r="BM568" s="19">
        <f t="shared" si="369"/>
        <v>0</v>
      </c>
      <c r="BN568" s="19">
        <f t="shared" si="370"/>
        <v>1</v>
      </c>
      <c r="BO568" s="19">
        <f t="shared" si="371"/>
        <v>1</v>
      </c>
      <c r="BP568" s="19">
        <f t="shared" si="372"/>
        <v>0</v>
      </c>
      <c r="BQ568" s="19">
        <f t="shared" si="373"/>
        <v>1</v>
      </c>
      <c r="BR568" s="19">
        <f t="shared" si="374"/>
        <v>0</v>
      </c>
      <c r="BS568" s="19">
        <f t="shared" si="375"/>
        <v>0</v>
      </c>
      <c r="BT568" s="19">
        <f t="shared" si="376"/>
        <v>0</v>
      </c>
      <c r="BU568" s="19">
        <f t="shared" si="377"/>
        <v>0</v>
      </c>
      <c r="BV568" s="19">
        <f t="shared" si="378"/>
        <v>0</v>
      </c>
      <c r="BW568" s="19">
        <f t="shared" si="379"/>
        <v>0</v>
      </c>
      <c r="BY568" s="12" t="str">
        <f t="shared" si="380"/>
        <v/>
      </c>
      <c r="BZ568" s="12"/>
      <c r="CA568" s="12" t="str">
        <f t="shared" si="381"/>
        <v/>
      </c>
      <c r="CB568" s="12" t="str">
        <f t="shared" si="382"/>
        <v>PRD_BODY</v>
      </c>
      <c r="CC568" s="12" t="str">
        <f t="shared" si="383"/>
        <v>PRD_BODY</v>
      </c>
    </row>
    <row r="569" spans="1:81" ht="14.25" customHeight="1" x14ac:dyDescent="0.35">
      <c r="A569" s="77" t="str">
        <f t="shared" si="347"/>
        <v>Not Completed</v>
      </c>
      <c r="C569" s="19">
        <f t="shared" si="384"/>
        <v>568</v>
      </c>
      <c r="D569" s="14" t="str">
        <f t="shared" si="348"/>
        <v/>
      </c>
      <c r="E569" s="15"/>
      <c r="F569" s="15"/>
      <c r="G569" s="15"/>
      <c r="H569" s="20" t="str">
        <f t="shared" si="349"/>
        <v/>
      </c>
      <c r="I569" s="15"/>
      <c r="J569" s="15"/>
      <c r="K569" s="65"/>
      <c r="L569" s="65"/>
      <c r="M569" s="15"/>
      <c r="N569" s="15"/>
      <c r="O569" s="15"/>
      <c r="P569" s="16"/>
      <c r="Q569" s="21" t="str">
        <f>IF(ISBLANK(O569)=TRUE,"",VLOOKUP(O569,'validation code'!$X$35:$Y$38,2,0))</f>
        <v/>
      </c>
      <c r="R569" s="84" t="e">
        <f t="shared" si="350"/>
        <v>#VALUE!</v>
      </c>
      <c r="S569" s="16"/>
      <c r="T569" s="83" t="e">
        <f t="shared" si="351"/>
        <v>#VALUE!</v>
      </c>
      <c r="U569" s="66"/>
      <c r="V569" s="66"/>
      <c r="W569" s="66"/>
      <c r="X569" s="66"/>
      <c r="Y569" s="76"/>
      <c r="Z569" s="66"/>
      <c r="AA569" s="76"/>
      <c r="AB569" s="79">
        <f t="shared" si="386"/>
        <v>0</v>
      </c>
      <c r="AC569" s="79">
        <f t="shared" si="386"/>
        <v>0</v>
      </c>
      <c r="AD569" s="79">
        <f t="shared" si="386"/>
        <v>0</v>
      </c>
      <c r="AE569" s="79">
        <f t="shared" si="386"/>
        <v>0</v>
      </c>
      <c r="AF569" s="79">
        <f t="shared" si="386"/>
        <v>0</v>
      </c>
      <c r="AG569" s="79">
        <f t="shared" si="386"/>
        <v>0</v>
      </c>
      <c r="AH569" s="79">
        <f t="shared" si="386"/>
        <v>0</v>
      </c>
      <c r="AI569" s="79">
        <f t="shared" si="386"/>
        <v>0</v>
      </c>
      <c r="AJ569" s="79">
        <f t="shared" si="386"/>
        <v>0</v>
      </c>
      <c r="AK569" s="79">
        <f t="shared" si="386"/>
        <v>0</v>
      </c>
      <c r="AL569" s="79">
        <f t="shared" si="386"/>
        <v>0</v>
      </c>
      <c r="AM569" s="79">
        <f t="shared" si="386"/>
        <v>0</v>
      </c>
      <c r="AN569" s="68" t="e">
        <f t="shared" si="352"/>
        <v>#VALUE!</v>
      </c>
      <c r="AP569" s="77" t="str">
        <f>IF(ISBLANK(F569),"",VLOOKUP(F569,'validation code'!$T$64:$U$120,2,0))</f>
        <v/>
      </c>
      <c r="AQ569" s="77" t="str">
        <f>IF(ISBLANK(F569),"",VLOOKUP(F569,'validation code'!$T$3:$U$59,2,0))</f>
        <v/>
      </c>
      <c r="AR569" s="77" t="str">
        <f>IF(ISBLANK(M569)=TRUE,"",VLOOKUP(M569,'validation code'!$X$48:$Y$49,2,0))</f>
        <v/>
      </c>
      <c r="AS569" s="77" t="str">
        <f>IF(ISBLANK(F569)=TRUE,"",VLOOKUP(F569,'validation code'!$A$22:$B$79,2,0))</f>
        <v/>
      </c>
      <c r="AU569" s="77" t="s">
        <v>40</v>
      </c>
      <c r="AV569" s="77" t="str">
        <f>IF(ISBLANK($B$2)=TRUE,"",VLOOKUP($B$2,'validation code'!$W$54:$X$69,2,0))</f>
        <v>PRB</v>
      </c>
      <c r="AW569" s="77" t="str">
        <f t="shared" si="353"/>
        <v>01</v>
      </c>
      <c r="AX569" s="77" t="str">
        <f t="shared" si="354"/>
        <v/>
      </c>
      <c r="AY569" s="77" t="str">
        <f t="shared" si="355"/>
        <v>0568</v>
      </c>
      <c r="AZ569" s="77" t="str">
        <f t="shared" si="356"/>
        <v>EX-22-PRB-01--0568</v>
      </c>
      <c r="BA569" s="77" t="str">
        <f t="shared" si="357"/>
        <v>Not Completed</v>
      </c>
      <c r="BB569" s="19">
        <f t="shared" si="358"/>
        <v>0</v>
      </c>
      <c r="BC569" s="19">
        <f t="shared" si="359"/>
        <v>0</v>
      </c>
      <c r="BD569" s="19">
        <f t="shared" si="360"/>
        <v>0</v>
      </c>
      <c r="BE569" s="19">
        <f t="shared" si="361"/>
        <v>1</v>
      </c>
      <c r="BF569" s="19">
        <f t="shared" si="362"/>
        <v>0</v>
      </c>
      <c r="BG569" s="19">
        <f t="shared" si="363"/>
        <v>0</v>
      </c>
      <c r="BH569" s="19">
        <f t="shared" si="364"/>
        <v>0</v>
      </c>
      <c r="BI569" s="19">
        <f t="shared" si="365"/>
        <v>0</v>
      </c>
      <c r="BJ569" s="19">
        <f t="shared" si="366"/>
        <v>0</v>
      </c>
      <c r="BK569" s="19">
        <f t="shared" si="367"/>
        <v>0</v>
      </c>
      <c r="BL569" s="19">
        <f t="shared" si="368"/>
        <v>0</v>
      </c>
      <c r="BM569" s="19">
        <f t="shared" si="369"/>
        <v>0</v>
      </c>
      <c r="BN569" s="19">
        <f t="shared" si="370"/>
        <v>1</v>
      </c>
      <c r="BO569" s="19">
        <f t="shared" si="371"/>
        <v>1</v>
      </c>
      <c r="BP569" s="19">
        <f t="shared" si="372"/>
        <v>0</v>
      </c>
      <c r="BQ569" s="19">
        <f t="shared" si="373"/>
        <v>1</v>
      </c>
      <c r="BR569" s="19">
        <f t="shared" si="374"/>
        <v>0</v>
      </c>
      <c r="BS569" s="19">
        <f t="shared" si="375"/>
        <v>0</v>
      </c>
      <c r="BT569" s="19">
        <f t="shared" si="376"/>
        <v>0</v>
      </c>
      <c r="BU569" s="19">
        <f t="shared" si="377"/>
        <v>0</v>
      </c>
      <c r="BV569" s="19">
        <f t="shared" si="378"/>
        <v>0</v>
      </c>
      <c r="BW569" s="19">
        <f t="shared" si="379"/>
        <v>0</v>
      </c>
      <c r="BY569" s="12" t="str">
        <f t="shared" si="380"/>
        <v/>
      </c>
      <c r="BZ569" s="12"/>
      <c r="CA569" s="12" t="str">
        <f t="shared" si="381"/>
        <v/>
      </c>
      <c r="CB569" s="12" t="str">
        <f t="shared" si="382"/>
        <v>PRD_BODY</v>
      </c>
      <c r="CC569" s="12" t="str">
        <f t="shared" si="383"/>
        <v>PRD_BODY</v>
      </c>
    </row>
    <row r="570" spans="1:81" ht="14.25" customHeight="1" x14ac:dyDescent="0.35">
      <c r="A570" s="77" t="str">
        <f t="shared" si="347"/>
        <v>Not Completed</v>
      </c>
      <c r="C570" s="19">
        <f t="shared" si="384"/>
        <v>569</v>
      </c>
      <c r="D570" s="14" t="str">
        <f t="shared" si="348"/>
        <v/>
      </c>
      <c r="E570" s="15"/>
      <c r="F570" s="15"/>
      <c r="G570" s="15"/>
      <c r="H570" s="20" t="str">
        <f t="shared" si="349"/>
        <v/>
      </c>
      <c r="I570" s="15"/>
      <c r="J570" s="15"/>
      <c r="K570" s="65"/>
      <c r="L570" s="65"/>
      <c r="M570" s="15"/>
      <c r="N570" s="15"/>
      <c r="O570" s="15"/>
      <c r="P570" s="16"/>
      <c r="Q570" s="21" t="str">
        <f>IF(ISBLANK(O570)=TRUE,"",VLOOKUP(O570,'validation code'!$X$35:$Y$38,2,0))</f>
        <v/>
      </c>
      <c r="R570" s="84" t="e">
        <f t="shared" si="350"/>
        <v>#VALUE!</v>
      </c>
      <c r="S570" s="16"/>
      <c r="T570" s="83" t="e">
        <f t="shared" si="351"/>
        <v>#VALUE!</v>
      </c>
      <c r="U570" s="66"/>
      <c r="V570" s="66"/>
      <c r="W570" s="66"/>
      <c r="X570" s="66"/>
      <c r="Y570" s="76"/>
      <c r="Z570" s="66"/>
      <c r="AA570" s="76"/>
      <c r="AB570" s="79">
        <f t="shared" si="386"/>
        <v>0</v>
      </c>
      <c r="AC570" s="79">
        <f t="shared" si="386"/>
        <v>0</v>
      </c>
      <c r="AD570" s="79">
        <f t="shared" si="386"/>
        <v>0</v>
      </c>
      <c r="AE570" s="79">
        <f t="shared" si="386"/>
        <v>0</v>
      </c>
      <c r="AF570" s="79">
        <f t="shared" si="386"/>
        <v>0</v>
      </c>
      <c r="AG570" s="79">
        <f t="shared" si="386"/>
        <v>0</v>
      </c>
      <c r="AH570" s="79">
        <f t="shared" si="386"/>
        <v>0</v>
      </c>
      <c r="AI570" s="79">
        <f t="shared" si="386"/>
        <v>0</v>
      </c>
      <c r="AJ570" s="79">
        <f t="shared" si="386"/>
        <v>0</v>
      </c>
      <c r="AK570" s="79">
        <f t="shared" si="386"/>
        <v>0</v>
      </c>
      <c r="AL570" s="79">
        <f t="shared" si="386"/>
        <v>0</v>
      </c>
      <c r="AM570" s="79">
        <f t="shared" si="386"/>
        <v>0</v>
      </c>
      <c r="AN570" s="68" t="e">
        <f t="shared" si="352"/>
        <v>#VALUE!</v>
      </c>
      <c r="AP570" s="77" t="str">
        <f>IF(ISBLANK(F570),"",VLOOKUP(F570,'validation code'!$T$64:$U$120,2,0))</f>
        <v/>
      </c>
      <c r="AQ570" s="77" t="str">
        <f>IF(ISBLANK(F570),"",VLOOKUP(F570,'validation code'!$T$3:$U$59,2,0))</f>
        <v/>
      </c>
      <c r="AR570" s="77" t="str">
        <f>IF(ISBLANK(M570)=TRUE,"",VLOOKUP(M570,'validation code'!$X$48:$Y$49,2,0))</f>
        <v/>
      </c>
      <c r="AS570" s="77" t="str">
        <f>IF(ISBLANK(F570)=TRUE,"",VLOOKUP(F570,'validation code'!$A$22:$B$79,2,0))</f>
        <v/>
      </c>
      <c r="AU570" s="77" t="s">
        <v>40</v>
      </c>
      <c r="AV570" s="77" t="str">
        <f>IF(ISBLANK($B$2)=TRUE,"",VLOOKUP($B$2,'validation code'!$W$54:$X$69,2,0))</f>
        <v>PRB</v>
      </c>
      <c r="AW570" s="77" t="str">
        <f t="shared" si="353"/>
        <v>01</v>
      </c>
      <c r="AX570" s="77" t="str">
        <f t="shared" si="354"/>
        <v/>
      </c>
      <c r="AY570" s="77" t="str">
        <f t="shared" si="355"/>
        <v>0569</v>
      </c>
      <c r="AZ570" s="77" t="str">
        <f t="shared" si="356"/>
        <v>EX-22-PRB-01--0569</v>
      </c>
      <c r="BA570" s="77" t="str">
        <f t="shared" si="357"/>
        <v>Not Completed</v>
      </c>
      <c r="BB570" s="19">
        <f t="shared" si="358"/>
        <v>0</v>
      </c>
      <c r="BC570" s="19">
        <f t="shared" si="359"/>
        <v>0</v>
      </c>
      <c r="BD570" s="19">
        <f t="shared" si="360"/>
        <v>0</v>
      </c>
      <c r="BE570" s="19">
        <f t="shared" si="361"/>
        <v>1</v>
      </c>
      <c r="BF570" s="19">
        <f t="shared" si="362"/>
        <v>0</v>
      </c>
      <c r="BG570" s="19">
        <f t="shared" si="363"/>
        <v>0</v>
      </c>
      <c r="BH570" s="19">
        <f t="shared" si="364"/>
        <v>0</v>
      </c>
      <c r="BI570" s="19">
        <f t="shared" si="365"/>
        <v>0</v>
      </c>
      <c r="BJ570" s="19">
        <f t="shared" si="366"/>
        <v>0</v>
      </c>
      <c r="BK570" s="19">
        <f t="shared" si="367"/>
        <v>0</v>
      </c>
      <c r="BL570" s="19">
        <f t="shared" si="368"/>
        <v>0</v>
      </c>
      <c r="BM570" s="19">
        <f t="shared" si="369"/>
        <v>0</v>
      </c>
      <c r="BN570" s="19">
        <f t="shared" si="370"/>
        <v>1</v>
      </c>
      <c r="BO570" s="19">
        <f t="shared" si="371"/>
        <v>1</v>
      </c>
      <c r="BP570" s="19">
        <f t="shared" si="372"/>
        <v>0</v>
      </c>
      <c r="BQ570" s="19">
        <f t="shared" si="373"/>
        <v>1</v>
      </c>
      <c r="BR570" s="19">
        <f t="shared" si="374"/>
        <v>0</v>
      </c>
      <c r="BS570" s="19">
        <f t="shared" si="375"/>
        <v>0</v>
      </c>
      <c r="BT570" s="19">
        <f t="shared" si="376"/>
        <v>0</v>
      </c>
      <c r="BU570" s="19">
        <f t="shared" si="377"/>
        <v>0</v>
      </c>
      <c r="BV570" s="19">
        <f t="shared" si="378"/>
        <v>0</v>
      </c>
      <c r="BW570" s="19">
        <f t="shared" si="379"/>
        <v>0</v>
      </c>
      <c r="BY570" s="12" t="str">
        <f t="shared" si="380"/>
        <v/>
      </c>
      <c r="BZ570" s="12"/>
      <c r="CA570" s="12" t="str">
        <f t="shared" si="381"/>
        <v/>
      </c>
      <c r="CB570" s="12" t="str">
        <f t="shared" si="382"/>
        <v>PRD_BODY</v>
      </c>
      <c r="CC570" s="12" t="str">
        <f t="shared" si="383"/>
        <v>PRD_BODY</v>
      </c>
    </row>
    <row r="571" spans="1:81" ht="14.25" customHeight="1" x14ac:dyDescent="0.35">
      <c r="A571" s="77" t="str">
        <f t="shared" si="347"/>
        <v>Not Completed</v>
      </c>
      <c r="C571" s="19">
        <f t="shared" si="384"/>
        <v>570</v>
      </c>
      <c r="D571" s="14" t="str">
        <f t="shared" si="348"/>
        <v/>
      </c>
      <c r="E571" s="15"/>
      <c r="F571" s="15"/>
      <c r="G571" s="15"/>
      <c r="H571" s="20" t="str">
        <f t="shared" si="349"/>
        <v/>
      </c>
      <c r="I571" s="15"/>
      <c r="J571" s="15"/>
      <c r="K571" s="65"/>
      <c r="L571" s="65"/>
      <c r="M571" s="15"/>
      <c r="N571" s="15"/>
      <c r="O571" s="15"/>
      <c r="P571" s="16"/>
      <c r="Q571" s="21" t="str">
        <f>IF(ISBLANK(O571)=TRUE,"",VLOOKUP(O571,'validation code'!$X$35:$Y$38,2,0))</f>
        <v/>
      </c>
      <c r="R571" s="84" t="e">
        <f t="shared" si="350"/>
        <v>#VALUE!</v>
      </c>
      <c r="S571" s="16"/>
      <c r="T571" s="83" t="e">
        <f t="shared" si="351"/>
        <v>#VALUE!</v>
      </c>
      <c r="U571" s="66"/>
      <c r="V571" s="66"/>
      <c r="W571" s="66"/>
      <c r="X571" s="66"/>
      <c r="Y571" s="76"/>
      <c r="Z571" s="66"/>
      <c r="AA571" s="76"/>
      <c r="AB571" s="79">
        <f t="shared" si="386"/>
        <v>0</v>
      </c>
      <c r="AC571" s="79">
        <f t="shared" si="386"/>
        <v>0</v>
      </c>
      <c r="AD571" s="79">
        <f t="shared" si="386"/>
        <v>0</v>
      </c>
      <c r="AE571" s="79">
        <f t="shared" si="386"/>
        <v>0</v>
      </c>
      <c r="AF571" s="79">
        <f t="shared" si="386"/>
        <v>0</v>
      </c>
      <c r="AG571" s="79">
        <f t="shared" si="386"/>
        <v>0</v>
      </c>
      <c r="AH571" s="79">
        <f t="shared" si="386"/>
        <v>0</v>
      </c>
      <c r="AI571" s="79">
        <f t="shared" si="386"/>
        <v>0</v>
      </c>
      <c r="AJ571" s="79">
        <f t="shared" si="386"/>
        <v>0</v>
      </c>
      <c r="AK571" s="79">
        <f t="shared" si="386"/>
        <v>0</v>
      </c>
      <c r="AL571" s="79">
        <f t="shared" si="386"/>
        <v>0</v>
      </c>
      <c r="AM571" s="79">
        <f t="shared" si="386"/>
        <v>0</v>
      </c>
      <c r="AN571" s="68" t="e">
        <f t="shared" si="352"/>
        <v>#VALUE!</v>
      </c>
      <c r="AP571" s="77" t="str">
        <f>IF(ISBLANK(F571),"",VLOOKUP(F571,'validation code'!$T$64:$U$120,2,0))</f>
        <v/>
      </c>
      <c r="AQ571" s="77" t="str">
        <f>IF(ISBLANK(F571),"",VLOOKUP(F571,'validation code'!$T$3:$U$59,2,0))</f>
        <v/>
      </c>
      <c r="AR571" s="77" t="str">
        <f>IF(ISBLANK(M571)=TRUE,"",VLOOKUP(M571,'validation code'!$X$48:$Y$49,2,0))</f>
        <v/>
      </c>
      <c r="AS571" s="77" t="str">
        <f>IF(ISBLANK(F571)=TRUE,"",VLOOKUP(F571,'validation code'!$A$22:$B$79,2,0))</f>
        <v/>
      </c>
      <c r="AU571" s="77" t="s">
        <v>40</v>
      </c>
      <c r="AV571" s="77" t="str">
        <f>IF(ISBLANK($B$2)=TRUE,"",VLOOKUP($B$2,'validation code'!$W$54:$X$69,2,0))</f>
        <v>PRB</v>
      </c>
      <c r="AW571" s="77" t="str">
        <f t="shared" si="353"/>
        <v>01</v>
      </c>
      <c r="AX571" s="77" t="str">
        <f t="shared" si="354"/>
        <v/>
      </c>
      <c r="AY571" s="77" t="str">
        <f t="shared" si="355"/>
        <v>0570</v>
      </c>
      <c r="AZ571" s="77" t="str">
        <f t="shared" si="356"/>
        <v>EX-22-PRB-01--0570</v>
      </c>
      <c r="BA571" s="77" t="str">
        <f t="shared" si="357"/>
        <v>Not Completed</v>
      </c>
      <c r="BB571" s="19">
        <f t="shared" si="358"/>
        <v>0</v>
      </c>
      <c r="BC571" s="19">
        <f t="shared" si="359"/>
        <v>0</v>
      </c>
      <c r="BD571" s="19">
        <f t="shared" si="360"/>
        <v>0</v>
      </c>
      <c r="BE571" s="19">
        <f t="shared" si="361"/>
        <v>1</v>
      </c>
      <c r="BF571" s="19">
        <f t="shared" si="362"/>
        <v>0</v>
      </c>
      <c r="BG571" s="19">
        <f t="shared" si="363"/>
        <v>0</v>
      </c>
      <c r="BH571" s="19">
        <f t="shared" si="364"/>
        <v>0</v>
      </c>
      <c r="BI571" s="19">
        <f t="shared" si="365"/>
        <v>0</v>
      </c>
      <c r="BJ571" s="19">
        <f t="shared" si="366"/>
        <v>0</v>
      </c>
      <c r="BK571" s="19">
        <f t="shared" si="367"/>
        <v>0</v>
      </c>
      <c r="BL571" s="19">
        <f t="shared" si="368"/>
        <v>0</v>
      </c>
      <c r="BM571" s="19">
        <f t="shared" si="369"/>
        <v>0</v>
      </c>
      <c r="BN571" s="19">
        <f t="shared" si="370"/>
        <v>1</v>
      </c>
      <c r="BO571" s="19">
        <f t="shared" si="371"/>
        <v>1</v>
      </c>
      <c r="BP571" s="19">
        <f t="shared" si="372"/>
        <v>0</v>
      </c>
      <c r="BQ571" s="19">
        <f t="shared" si="373"/>
        <v>1</v>
      </c>
      <c r="BR571" s="19">
        <f t="shared" si="374"/>
        <v>0</v>
      </c>
      <c r="BS571" s="19">
        <f t="shared" si="375"/>
        <v>0</v>
      </c>
      <c r="BT571" s="19">
        <f t="shared" si="376"/>
        <v>0</v>
      </c>
      <c r="BU571" s="19">
        <f t="shared" si="377"/>
        <v>0</v>
      </c>
      <c r="BV571" s="19">
        <f t="shared" si="378"/>
        <v>0</v>
      </c>
      <c r="BW571" s="19">
        <f t="shared" si="379"/>
        <v>0</v>
      </c>
      <c r="BY571" s="12" t="str">
        <f t="shared" si="380"/>
        <v/>
      </c>
      <c r="BZ571" s="12"/>
      <c r="CA571" s="12" t="str">
        <f t="shared" si="381"/>
        <v/>
      </c>
      <c r="CB571" s="12" t="str">
        <f t="shared" si="382"/>
        <v>PRD_BODY</v>
      </c>
      <c r="CC571" s="12" t="str">
        <f t="shared" si="383"/>
        <v>PRD_BODY</v>
      </c>
    </row>
    <row r="572" spans="1:81" ht="14.25" customHeight="1" x14ac:dyDescent="0.35">
      <c r="A572" s="77" t="str">
        <f t="shared" si="347"/>
        <v>Not Completed</v>
      </c>
      <c r="C572" s="19">
        <f t="shared" si="384"/>
        <v>571</v>
      </c>
      <c r="D572" s="14" t="str">
        <f t="shared" si="348"/>
        <v/>
      </c>
      <c r="E572" s="15"/>
      <c r="F572" s="15"/>
      <c r="G572" s="15"/>
      <c r="H572" s="20" t="str">
        <f t="shared" si="349"/>
        <v/>
      </c>
      <c r="I572" s="15"/>
      <c r="J572" s="15"/>
      <c r="K572" s="65"/>
      <c r="L572" s="65"/>
      <c r="M572" s="15"/>
      <c r="N572" s="15"/>
      <c r="O572" s="15"/>
      <c r="P572" s="16"/>
      <c r="Q572" s="21" t="str">
        <f>IF(ISBLANK(O572)=TRUE,"",VLOOKUP(O572,'validation code'!$X$35:$Y$38,2,0))</f>
        <v/>
      </c>
      <c r="R572" s="84" t="e">
        <f t="shared" si="350"/>
        <v>#VALUE!</v>
      </c>
      <c r="S572" s="16"/>
      <c r="T572" s="83" t="e">
        <f t="shared" si="351"/>
        <v>#VALUE!</v>
      </c>
      <c r="U572" s="66"/>
      <c r="V572" s="66"/>
      <c r="W572" s="66"/>
      <c r="X572" s="66"/>
      <c r="Y572" s="76"/>
      <c r="Z572" s="66"/>
      <c r="AA572" s="76"/>
      <c r="AB572" s="79">
        <f t="shared" si="386"/>
        <v>0</v>
      </c>
      <c r="AC572" s="79">
        <f t="shared" si="386"/>
        <v>0</v>
      </c>
      <c r="AD572" s="79">
        <f t="shared" si="386"/>
        <v>0</v>
      </c>
      <c r="AE572" s="79">
        <f t="shared" si="386"/>
        <v>0</v>
      </c>
      <c r="AF572" s="79">
        <f t="shared" si="386"/>
        <v>0</v>
      </c>
      <c r="AG572" s="79">
        <f t="shared" si="386"/>
        <v>0</v>
      </c>
      <c r="AH572" s="79">
        <f t="shared" si="386"/>
        <v>0</v>
      </c>
      <c r="AI572" s="79">
        <f t="shared" si="386"/>
        <v>0</v>
      </c>
      <c r="AJ572" s="79">
        <f t="shared" si="386"/>
        <v>0</v>
      </c>
      <c r="AK572" s="79">
        <f t="shared" si="386"/>
        <v>0</v>
      </c>
      <c r="AL572" s="79">
        <f t="shared" si="386"/>
        <v>0</v>
      </c>
      <c r="AM572" s="79">
        <f t="shared" si="386"/>
        <v>0</v>
      </c>
      <c r="AN572" s="68" t="e">
        <f t="shared" si="352"/>
        <v>#VALUE!</v>
      </c>
      <c r="AP572" s="77" t="str">
        <f>IF(ISBLANK(F572),"",VLOOKUP(F572,'validation code'!$T$64:$U$120,2,0))</f>
        <v/>
      </c>
      <c r="AQ572" s="77" t="str">
        <f>IF(ISBLANK(F572),"",VLOOKUP(F572,'validation code'!$T$3:$U$59,2,0))</f>
        <v/>
      </c>
      <c r="AR572" s="77" t="str">
        <f>IF(ISBLANK(M572)=TRUE,"",VLOOKUP(M572,'validation code'!$X$48:$Y$49,2,0))</f>
        <v/>
      </c>
      <c r="AS572" s="77" t="str">
        <f>IF(ISBLANK(F572)=TRUE,"",VLOOKUP(F572,'validation code'!$A$22:$B$79,2,0))</f>
        <v/>
      </c>
      <c r="AU572" s="77" t="s">
        <v>40</v>
      </c>
      <c r="AV572" s="77" t="str">
        <f>IF(ISBLANK($B$2)=TRUE,"",VLOOKUP($B$2,'validation code'!$W$54:$X$69,2,0))</f>
        <v>PRB</v>
      </c>
      <c r="AW572" s="77" t="str">
        <f t="shared" si="353"/>
        <v>01</v>
      </c>
      <c r="AX572" s="77" t="str">
        <f t="shared" si="354"/>
        <v/>
      </c>
      <c r="AY572" s="77" t="str">
        <f t="shared" si="355"/>
        <v>0571</v>
      </c>
      <c r="AZ572" s="77" t="str">
        <f t="shared" si="356"/>
        <v>EX-22-PRB-01--0571</v>
      </c>
      <c r="BA572" s="77" t="str">
        <f t="shared" si="357"/>
        <v>Not Completed</v>
      </c>
      <c r="BB572" s="19">
        <f t="shared" si="358"/>
        <v>0</v>
      </c>
      <c r="BC572" s="19">
        <f t="shared" si="359"/>
        <v>0</v>
      </c>
      <c r="BD572" s="19">
        <f t="shared" si="360"/>
        <v>0</v>
      </c>
      <c r="BE572" s="19">
        <f t="shared" si="361"/>
        <v>1</v>
      </c>
      <c r="BF572" s="19">
        <f t="shared" si="362"/>
        <v>0</v>
      </c>
      <c r="BG572" s="19">
        <f t="shared" si="363"/>
        <v>0</v>
      </c>
      <c r="BH572" s="19">
        <f t="shared" si="364"/>
        <v>0</v>
      </c>
      <c r="BI572" s="19">
        <f t="shared" si="365"/>
        <v>0</v>
      </c>
      <c r="BJ572" s="19">
        <f t="shared" si="366"/>
        <v>0</v>
      </c>
      <c r="BK572" s="19">
        <f t="shared" si="367"/>
        <v>0</v>
      </c>
      <c r="BL572" s="19">
        <f t="shared" si="368"/>
        <v>0</v>
      </c>
      <c r="BM572" s="19">
        <f t="shared" si="369"/>
        <v>0</v>
      </c>
      <c r="BN572" s="19">
        <f t="shared" si="370"/>
        <v>1</v>
      </c>
      <c r="BO572" s="19">
        <f t="shared" si="371"/>
        <v>1</v>
      </c>
      <c r="BP572" s="19">
        <f t="shared" si="372"/>
        <v>0</v>
      </c>
      <c r="BQ572" s="19">
        <f t="shared" si="373"/>
        <v>1</v>
      </c>
      <c r="BR572" s="19">
        <f t="shared" si="374"/>
        <v>0</v>
      </c>
      <c r="BS572" s="19">
        <f t="shared" si="375"/>
        <v>0</v>
      </c>
      <c r="BT572" s="19">
        <f t="shared" si="376"/>
        <v>0</v>
      </c>
      <c r="BU572" s="19">
        <f t="shared" si="377"/>
        <v>0</v>
      </c>
      <c r="BV572" s="19">
        <f t="shared" si="378"/>
        <v>0</v>
      </c>
      <c r="BW572" s="19">
        <f t="shared" si="379"/>
        <v>0</v>
      </c>
      <c r="BY572" s="12" t="str">
        <f t="shared" si="380"/>
        <v/>
      </c>
      <c r="BZ572" s="12"/>
      <c r="CA572" s="12" t="str">
        <f t="shared" si="381"/>
        <v/>
      </c>
      <c r="CB572" s="12" t="str">
        <f t="shared" si="382"/>
        <v>PRD_BODY</v>
      </c>
      <c r="CC572" s="12" t="str">
        <f t="shared" si="383"/>
        <v>PRD_BODY</v>
      </c>
    </row>
    <row r="573" spans="1:81" ht="14.25" customHeight="1" x14ac:dyDescent="0.35">
      <c r="A573" s="77" t="str">
        <f t="shared" si="347"/>
        <v>Not Completed</v>
      </c>
      <c r="C573" s="19">
        <f t="shared" si="384"/>
        <v>572</v>
      </c>
      <c r="D573" s="14" t="str">
        <f t="shared" si="348"/>
        <v/>
      </c>
      <c r="E573" s="15"/>
      <c r="F573" s="15"/>
      <c r="G573" s="15"/>
      <c r="H573" s="20" t="str">
        <f t="shared" si="349"/>
        <v/>
      </c>
      <c r="I573" s="15"/>
      <c r="J573" s="15"/>
      <c r="K573" s="65"/>
      <c r="L573" s="65"/>
      <c r="M573" s="15"/>
      <c r="N573" s="15"/>
      <c r="O573" s="15"/>
      <c r="P573" s="16"/>
      <c r="Q573" s="21" t="str">
        <f>IF(ISBLANK(O573)=TRUE,"",VLOOKUP(O573,'validation code'!$X$35:$Y$38,2,0))</f>
        <v/>
      </c>
      <c r="R573" s="84" t="e">
        <f t="shared" si="350"/>
        <v>#VALUE!</v>
      </c>
      <c r="S573" s="16"/>
      <c r="T573" s="83" t="e">
        <f t="shared" si="351"/>
        <v>#VALUE!</v>
      </c>
      <c r="U573" s="66"/>
      <c r="V573" s="66"/>
      <c r="W573" s="66"/>
      <c r="X573" s="66"/>
      <c r="Y573" s="76"/>
      <c r="Z573" s="66"/>
      <c r="AA573" s="76"/>
      <c r="AB573" s="79">
        <f t="shared" si="386"/>
        <v>0</v>
      </c>
      <c r="AC573" s="79">
        <f t="shared" si="386"/>
        <v>0</v>
      </c>
      <c r="AD573" s="79">
        <f t="shared" si="386"/>
        <v>0</v>
      </c>
      <c r="AE573" s="79">
        <f t="shared" si="386"/>
        <v>0</v>
      </c>
      <c r="AF573" s="79">
        <f t="shared" si="386"/>
        <v>0</v>
      </c>
      <c r="AG573" s="79">
        <f t="shared" si="386"/>
        <v>0</v>
      </c>
      <c r="AH573" s="79">
        <f t="shared" si="386"/>
        <v>0</v>
      </c>
      <c r="AI573" s="79">
        <f t="shared" si="386"/>
        <v>0</v>
      </c>
      <c r="AJ573" s="79">
        <f t="shared" si="386"/>
        <v>0</v>
      </c>
      <c r="AK573" s="79">
        <f t="shared" si="386"/>
        <v>0</v>
      </c>
      <c r="AL573" s="79">
        <f t="shared" si="386"/>
        <v>0</v>
      </c>
      <c r="AM573" s="79">
        <f t="shared" si="386"/>
        <v>0</v>
      </c>
      <c r="AN573" s="68" t="e">
        <f t="shared" si="352"/>
        <v>#VALUE!</v>
      </c>
      <c r="AP573" s="77" t="str">
        <f>IF(ISBLANK(F573),"",VLOOKUP(F573,'validation code'!$T$64:$U$120,2,0))</f>
        <v/>
      </c>
      <c r="AQ573" s="77" t="str">
        <f>IF(ISBLANK(F573),"",VLOOKUP(F573,'validation code'!$T$3:$U$59,2,0))</f>
        <v/>
      </c>
      <c r="AR573" s="77" t="str">
        <f>IF(ISBLANK(M573)=TRUE,"",VLOOKUP(M573,'validation code'!$X$48:$Y$49,2,0))</f>
        <v/>
      </c>
      <c r="AS573" s="77" t="str">
        <f>IF(ISBLANK(F573)=TRUE,"",VLOOKUP(F573,'validation code'!$A$22:$B$79,2,0))</f>
        <v/>
      </c>
      <c r="AU573" s="77" t="s">
        <v>40</v>
      </c>
      <c r="AV573" s="77" t="str">
        <f>IF(ISBLANK($B$2)=TRUE,"",VLOOKUP($B$2,'validation code'!$W$54:$X$69,2,0))</f>
        <v>PRB</v>
      </c>
      <c r="AW573" s="77" t="str">
        <f t="shared" si="353"/>
        <v>01</v>
      </c>
      <c r="AX573" s="77" t="str">
        <f t="shared" si="354"/>
        <v/>
      </c>
      <c r="AY573" s="77" t="str">
        <f t="shared" si="355"/>
        <v>0572</v>
      </c>
      <c r="AZ573" s="77" t="str">
        <f t="shared" si="356"/>
        <v>EX-22-PRB-01--0572</v>
      </c>
      <c r="BA573" s="77" t="str">
        <f t="shared" si="357"/>
        <v>Not Completed</v>
      </c>
      <c r="BB573" s="19">
        <f t="shared" si="358"/>
        <v>0</v>
      </c>
      <c r="BC573" s="19">
        <f t="shared" si="359"/>
        <v>0</v>
      </c>
      <c r="BD573" s="19">
        <f t="shared" si="360"/>
        <v>0</v>
      </c>
      <c r="BE573" s="19">
        <f t="shared" si="361"/>
        <v>1</v>
      </c>
      <c r="BF573" s="19">
        <f t="shared" si="362"/>
        <v>0</v>
      </c>
      <c r="BG573" s="19">
        <f t="shared" si="363"/>
        <v>0</v>
      </c>
      <c r="BH573" s="19">
        <f t="shared" si="364"/>
        <v>0</v>
      </c>
      <c r="BI573" s="19">
        <f t="shared" si="365"/>
        <v>0</v>
      </c>
      <c r="BJ573" s="19">
        <f t="shared" si="366"/>
        <v>0</v>
      </c>
      <c r="BK573" s="19">
        <f t="shared" si="367"/>
        <v>0</v>
      </c>
      <c r="BL573" s="19">
        <f t="shared" si="368"/>
        <v>0</v>
      </c>
      <c r="BM573" s="19">
        <f t="shared" si="369"/>
        <v>0</v>
      </c>
      <c r="BN573" s="19">
        <f t="shared" si="370"/>
        <v>1</v>
      </c>
      <c r="BO573" s="19">
        <f t="shared" si="371"/>
        <v>1</v>
      </c>
      <c r="BP573" s="19">
        <f t="shared" si="372"/>
        <v>0</v>
      </c>
      <c r="BQ573" s="19">
        <f t="shared" si="373"/>
        <v>1</v>
      </c>
      <c r="BR573" s="19">
        <f t="shared" si="374"/>
        <v>0</v>
      </c>
      <c r="BS573" s="19">
        <f t="shared" si="375"/>
        <v>0</v>
      </c>
      <c r="BT573" s="19">
        <f t="shared" si="376"/>
        <v>0</v>
      </c>
      <c r="BU573" s="19">
        <f t="shared" si="377"/>
        <v>0</v>
      </c>
      <c r="BV573" s="19">
        <f t="shared" si="378"/>
        <v>0</v>
      </c>
      <c r="BW573" s="19">
        <f t="shared" si="379"/>
        <v>0</v>
      </c>
      <c r="BY573" s="12" t="str">
        <f t="shared" si="380"/>
        <v/>
      </c>
      <c r="BZ573" s="12"/>
      <c r="CA573" s="12" t="str">
        <f t="shared" si="381"/>
        <v/>
      </c>
      <c r="CB573" s="12" t="str">
        <f t="shared" si="382"/>
        <v>PRD_BODY</v>
      </c>
      <c r="CC573" s="12" t="str">
        <f t="shared" si="383"/>
        <v>PRD_BODY</v>
      </c>
    </row>
    <row r="574" spans="1:81" ht="14.25" customHeight="1" x14ac:dyDescent="0.35">
      <c r="A574" s="77" t="str">
        <f t="shared" si="347"/>
        <v>Not Completed</v>
      </c>
      <c r="C574" s="19">
        <f t="shared" si="384"/>
        <v>573</v>
      </c>
      <c r="D574" s="14" t="str">
        <f t="shared" si="348"/>
        <v/>
      </c>
      <c r="E574" s="15"/>
      <c r="F574" s="15"/>
      <c r="G574" s="15"/>
      <c r="H574" s="20" t="str">
        <f t="shared" si="349"/>
        <v/>
      </c>
      <c r="I574" s="15"/>
      <c r="J574" s="15"/>
      <c r="K574" s="65"/>
      <c r="L574" s="65"/>
      <c r="M574" s="15"/>
      <c r="N574" s="15"/>
      <c r="O574" s="15"/>
      <c r="P574" s="16"/>
      <c r="Q574" s="21" t="str">
        <f>IF(ISBLANK(O574)=TRUE,"",VLOOKUP(O574,'validation code'!$X$35:$Y$38,2,0))</f>
        <v/>
      </c>
      <c r="R574" s="84" t="e">
        <f t="shared" si="350"/>
        <v>#VALUE!</v>
      </c>
      <c r="S574" s="16"/>
      <c r="T574" s="83" t="e">
        <f t="shared" si="351"/>
        <v>#VALUE!</v>
      </c>
      <c r="U574" s="66"/>
      <c r="V574" s="66"/>
      <c r="W574" s="66"/>
      <c r="X574" s="66"/>
      <c r="Y574" s="76"/>
      <c r="Z574" s="66"/>
      <c r="AA574" s="76"/>
      <c r="AB574" s="79">
        <f t="shared" si="386"/>
        <v>0</v>
      </c>
      <c r="AC574" s="79">
        <f t="shared" si="386"/>
        <v>0</v>
      </c>
      <c r="AD574" s="79">
        <f t="shared" si="386"/>
        <v>0</v>
      </c>
      <c r="AE574" s="79">
        <f t="shared" si="386"/>
        <v>0</v>
      </c>
      <c r="AF574" s="79">
        <f t="shared" si="386"/>
        <v>0</v>
      </c>
      <c r="AG574" s="79">
        <f t="shared" si="386"/>
        <v>0</v>
      </c>
      <c r="AH574" s="79">
        <f t="shared" si="386"/>
        <v>0</v>
      </c>
      <c r="AI574" s="79">
        <f t="shared" si="386"/>
        <v>0</v>
      </c>
      <c r="AJ574" s="79">
        <f t="shared" si="386"/>
        <v>0</v>
      </c>
      <c r="AK574" s="79">
        <f t="shared" si="386"/>
        <v>0</v>
      </c>
      <c r="AL574" s="79">
        <f t="shared" si="386"/>
        <v>0</v>
      </c>
      <c r="AM574" s="79">
        <f t="shared" si="386"/>
        <v>0</v>
      </c>
      <c r="AN574" s="68" t="e">
        <f t="shared" si="352"/>
        <v>#VALUE!</v>
      </c>
      <c r="AP574" s="77" t="str">
        <f>IF(ISBLANK(F574),"",VLOOKUP(F574,'validation code'!$T$64:$U$120,2,0))</f>
        <v/>
      </c>
      <c r="AQ574" s="77" t="str">
        <f>IF(ISBLANK(F574),"",VLOOKUP(F574,'validation code'!$T$3:$U$59,2,0))</f>
        <v/>
      </c>
      <c r="AR574" s="77" t="str">
        <f>IF(ISBLANK(M574)=TRUE,"",VLOOKUP(M574,'validation code'!$X$48:$Y$49,2,0))</f>
        <v/>
      </c>
      <c r="AS574" s="77" t="str">
        <f>IF(ISBLANK(F574)=TRUE,"",VLOOKUP(F574,'validation code'!$A$22:$B$79,2,0))</f>
        <v/>
      </c>
      <c r="AU574" s="77" t="s">
        <v>40</v>
      </c>
      <c r="AV574" s="77" t="str">
        <f>IF(ISBLANK($B$2)=TRUE,"",VLOOKUP($B$2,'validation code'!$W$54:$X$69,2,0))</f>
        <v>PRB</v>
      </c>
      <c r="AW574" s="77" t="str">
        <f t="shared" si="353"/>
        <v>01</v>
      </c>
      <c r="AX574" s="77" t="str">
        <f t="shared" si="354"/>
        <v/>
      </c>
      <c r="AY574" s="77" t="str">
        <f t="shared" si="355"/>
        <v>0573</v>
      </c>
      <c r="AZ574" s="77" t="str">
        <f t="shared" si="356"/>
        <v>EX-22-PRB-01--0573</v>
      </c>
      <c r="BA574" s="77" t="str">
        <f t="shared" si="357"/>
        <v>Not Completed</v>
      </c>
      <c r="BB574" s="19">
        <f t="shared" si="358"/>
        <v>0</v>
      </c>
      <c r="BC574" s="19">
        <f t="shared" si="359"/>
        <v>0</v>
      </c>
      <c r="BD574" s="19">
        <f t="shared" si="360"/>
        <v>0</v>
      </c>
      <c r="BE574" s="19">
        <f t="shared" si="361"/>
        <v>1</v>
      </c>
      <c r="BF574" s="19">
        <f t="shared" si="362"/>
        <v>0</v>
      </c>
      <c r="BG574" s="19">
        <f t="shared" si="363"/>
        <v>0</v>
      </c>
      <c r="BH574" s="19">
        <f t="shared" si="364"/>
        <v>0</v>
      </c>
      <c r="BI574" s="19">
        <f t="shared" si="365"/>
        <v>0</v>
      </c>
      <c r="BJ574" s="19">
        <f t="shared" si="366"/>
        <v>0</v>
      </c>
      <c r="BK574" s="19">
        <f t="shared" si="367"/>
        <v>0</v>
      </c>
      <c r="BL574" s="19">
        <f t="shared" si="368"/>
        <v>0</v>
      </c>
      <c r="BM574" s="19">
        <f t="shared" si="369"/>
        <v>0</v>
      </c>
      <c r="BN574" s="19">
        <f t="shared" si="370"/>
        <v>1</v>
      </c>
      <c r="BO574" s="19">
        <f t="shared" si="371"/>
        <v>1</v>
      </c>
      <c r="BP574" s="19">
        <f t="shared" si="372"/>
        <v>0</v>
      </c>
      <c r="BQ574" s="19">
        <f t="shared" si="373"/>
        <v>1</v>
      </c>
      <c r="BR574" s="19">
        <f t="shared" si="374"/>
        <v>0</v>
      </c>
      <c r="BS574" s="19">
        <f t="shared" si="375"/>
        <v>0</v>
      </c>
      <c r="BT574" s="19">
        <f t="shared" si="376"/>
        <v>0</v>
      </c>
      <c r="BU574" s="19">
        <f t="shared" si="377"/>
        <v>0</v>
      </c>
      <c r="BV574" s="19">
        <f t="shared" si="378"/>
        <v>0</v>
      </c>
      <c r="BW574" s="19">
        <f t="shared" si="379"/>
        <v>0</v>
      </c>
      <c r="BY574" s="12" t="str">
        <f t="shared" si="380"/>
        <v/>
      </c>
      <c r="BZ574" s="12"/>
      <c r="CA574" s="12" t="str">
        <f t="shared" si="381"/>
        <v/>
      </c>
      <c r="CB574" s="12" t="str">
        <f t="shared" si="382"/>
        <v>PRD_BODY</v>
      </c>
      <c r="CC574" s="12" t="str">
        <f t="shared" si="383"/>
        <v>PRD_BODY</v>
      </c>
    </row>
    <row r="575" spans="1:81" ht="14.25" customHeight="1" x14ac:dyDescent="0.35">
      <c r="A575" s="77" t="str">
        <f t="shared" si="347"/>
        <v>Not Completed</v>
      </c>
      <c r="C575" s="19">
        <f t="shared" si="384"/>
        <v>574</v>
      </c>
      <c r="D575" s="14" t="str">
        <f t="shared" si="348"/>
        <v/>
      </c>
      <c r="E575" s="15"/>
      <c r="F575" s="15"/>
      <c r="G575" s="15"/>
      <c r="H575" s="20" t="str">
        <f t="shared" si="349"/>
        <v/>
      </c>
      <c r="I575" s="15"/>
      <c r="J575" s="15"/>
      <c r="K575" s="65"/>
      <c r="L575" s="65"/>
      <c r="M575" s="15"/>
      <c r="N575" s="15"/>
      <c r="O575" s="15"/>
      <c r="P575" s="16"/>
      <c r="Q575" s="21" t="str">
        <f>IF(ISBLANK(O575)=TRUE,"",VLOOKUP(O575,'validation code'!$X$35:$Y$38,2,0))</f>
        <v/>
      </c>
      <c r="R575" s="84" t="e">
        <f t="shared" si="350"/>
        <v>#VALUE!</v>
      </c>
      <c r="S575" s="16"/>
      <c r="T575" s="83" t="e">
        <f t="shared" si="351"/>
        <v>#VALUE!</v>
      </c>
      <c r="U575" s="66"/>
      <c r="V575" s="66"/>
      <c r="W575" s="66"/>
      <c r="X575" s="66"/>
      <c r="Y575" s="76"/>
      <c r="Z575" s="66"/>
      <c r="AA575" s="76"/>
      <c r="AB575" s="79">
        <f t="shared" si="386"/>
        <v>0</v>
      </c>
      <c r="AC575" s="79">
        <f t="shared" si="386"/>
        <v>0</v>
      </c>
      <c r="AD575" s="79">
        <f t="shared" si="386"/>
        <v>0</v>
      </c>
      <c r="AE575" s="79">
        <f t="shared" si="386"/>
        <v>0</v>
      </c>
      <c r="AF575" s="79">
        <f t="shared" si="386"/>
        <v>0</v>
      </c>
      <c r="AG575" s="79">
        <f t="shared" si="386"/>
        <v>0</v>
      </c>
      <c r="AH575" s="79">
        <f t="shared" si="386"/>
        <v>0</v>
      </c>
      <c r="AI575" s="79">
        <f t="shared" si="386"/>
        <v>0</v>
      </c>
      <c r="AJ575" s="79">
        <f t="shared" si="386"/>
        <v>0</v>
      </c>
      <c r="AK575" s="79">
        <f t="shared" si="386"/>
        <v>0</v>
      </c>
      <c r="AL575" s="79">
        <f t="shared" si="386"/>
        <v>0</v>
      </c>
      <c r="AM575" s="79">
        <f t="shared" si="386"/>
        <v>0</v>
      </c>
      <c r="AN575" s="68" t="e">
        <f t="shared" si="352"/>
        <v>#VALUE!</v>
      </c>
      <c r="AP575" s="77" t="str">
        <f>IF(ISBLANK(F575),"",VLOOKUP(F575,'validation code'!$T$64:$U$120,2,0))</f>
        <v/>
      </c>
      <c r="AQ575" s="77" t="str">
        <f>IF(ISBLANK(F575),"",VLOOKUP(F575,'validation code'!$T$3:$U$59,2,0))</f>
        <v/>
      </c>
      <c r="AR575" s="77" t="str">
        <f>IF(ISBLANK(M575)=TRUE,"",VLOOKUP(M575,'validation code'!$X$48:$Y$49,2,0))</f>
        <v/>
      </c>
      <c r="AS575" s="77" t="str">
        <f>IF(ISBLANK(F575)=TRUE,"",VLOOKUP(F575,'validation code'!$A$22:$B$79,2,0))</f>
        <v/>
      </c>
      <c r="AU575" s="77" t="s">
        <v>40</v>
      </c>
      <c r="AV575" s="77" t="str">
        <f>IF(ISBLANK($B$2)=TRUE,"",VLOOKUP($B$2,'validation code'!$W$54:$X$69,2,0))</f>
        <v>PRB</v>
      </c>
      <c r="AW575" s="77" t="str">
        <f t="shared" si="353"/>
        <v>01</v>
      </c>
      <c r="AX575" s="77" t="str">
        <f t="shared" si="354"/>
        <v/>
      </c>
      <c r="AY575" s="77" t="str">
        <f t="shared" si="355"/>
        <v>0574</v>
      </c>
      <c r="AZ575" s="77" t="str">
        <f t="shared" si="356"/>
        <v>EX-22-PRB-01--0574</v>
      </c>
      <c r="BA575" s="77" t="str">
        <f t="shared" si="357"/>
        <v>Not Completed</v>
      </c>
      <c r="BB575" s="19">
        <f t="shared" si="358"/>
        <v>0</v>
      </c>
      <c r="BC575" s="19">
        <f t="shared" si="359"/>
        <v>0</v>
      </c>
      <c r="BD575" s="19">
        <f t="shared" si="360"/>
        <v>0</v>
      </c>
      <c r="BE575" s="19">
        <f t="shared" si="361"/>
        <v>1</v>
      </c>
      <c r="BF575" s="19">
        <f t="shared" si="362"/>
        <v>0</v>
      </c>
      <c r="BG575" s="19">
        <f t="shared" si="363"/>
        <v>0</v>
      </c>
      <c r="BH575" s="19">
        <f t="shared" si="364"/>
        <v>0</v>
      </c>
      <c r="BI575" s="19">
        <f t="shared" si="365"/>
        <v>0</v>
      </c>
      <c r="BJ575" s="19">
        <f t="shared" si="366"/>
        <v>0</v>
      </c>
      <c r="BK575" s="19">
        <f t="shared" si="367"/>
        <v>0</v>
      </c>
      <c r="BL575" s="19">
        <f t="shared" si="368"/>
        <v>0</v>
      </c>
      <c r="BM575" s="19">
        <f t="shared" si="369"/>
        <v>0</v>
      </c>
      <c r="BN575" s="19">
        <f t="shared" si="370"/>
        <v>1</v>
      </c>
      <c r="BO575" s="19">
        <f t="shared" si="371"/>
        <v>1</v>
      </c>
      <c r="BP575" s="19">
        <f t="shared" si="372"/>
        <v>0</v>
      </c>
      <c r="BQ575" s="19">
        <f t="shared" si="373"/>
        <v>1</v>
      </c>
      <c r="BR575" s="19">
        <f t="shared" si="374"/>
        <v>0</v>
      </c>
      <c r="BS575" s="19">
        <f t="shared" si="375"/>
        <v>0</v>
      </c>
      <c r="BT575" s="19">
        <f t="shared" si="376"/>
        <v>0</v>
      </c>
      <c r="BU575" s="19">
        <f t="shared" si="377"/>
        <v>0</v>
      </c>
      <c r="BV575" s="19">
        <f t="shared" si="378"/>
        <v>0</v>
      </c>
      <c r="BW575" s="19">
        <f t="shared" si="379"/>
        <v>0</v>
      </c>
      <c r="BY575" s="12" t="str">
        <f t="shared" si="380"/>
        <v/>
      </c>
      <c r="BZ575" s="12"/>
      <c r="CA575" s="12" t="str">
        <f t="shared" si="381"/>
        <v/>
      </c>
      <c r="CB575" s="12" t="str">
        <f t="shared" si="382"/>
        <v>PRD_BODY</v>
      </c>
      <c r="CC575" s="12" t="str">
        <f t="shared" si="383"/>
        <v>PRD_BODY</v>
      </c>
    </row>
    <row r="576" spans="1:81" ht="14.25" customHeight="1" x14ac:dyDescent="0.35">
      <c r="A576" s="77" t="str">
        <f t="shared" si="347"/>
        <v>Not Completed</v>
      </c>
      <c r="C576" s="19">
        <f t="shared" si="384"/>
        <v>575</v>
      </c>
      <c r="D576" s="14" t="str">
        <f t="shared" si="348"/>
        <v/>
      </c>
      <c r="E576" s="15"/>
      <c r="F576" s="15"/>
      <c r="G576" s="15"/>
      <c r="H576" s="20" t="str">
        <f t="shared" si="349"/>
        <v/>
      </c>
      <c r="I576" s="15"/>
      <c r="J576" s="15"/>
      <c r="K576" s="65"/>
      <c r="L576" s="65"/>
      <c r="M576" s="15"/>
      <c r="N576" s="15"/>
      <c r="O576" s="15"/>
      <c r="P576" s="16"/>
      <c r="Q576" s="21" t="str">
        <f>IF(ISBLANK(O576)=TRUE,"",VLOOKUP(O576,'validation code'!$X$35:$Y$38,2,0))</f>
        <v/>
      </c>
      <c r="R576" s="84" t="e">
        <f t="shared" si="350"/>
        <v>#VALUE!</v>
      </c>
      <c r="S576" s="16"/>
      <c r="T576" s="83" t="e">
        <f t="shared" si="351"/>
        <v>#VALUE!</v>
      </c>
      <c r="U576" s="66"/>
      <c r="V576" s="66"/>
      <c r="W576" s="66"/>
      <c r="X576" s="66"/>
      <c r="Y576" s="76"/>
      <c r="Z576" s="66"/>
      <c r="AA576" s="76"/>
      <c r="AB576" s="79">
        <f t="shared" si="386"/>
        <v>0</v>
      </c>
      <c r="AC576" s="79">
        <f t="shared" si="386"/>
        <v>0</v>
      </c>
      <c r="AD576" s="79">
        <f t="shared" si="386"/>
        <v>0</v>
      </c>
      <c r="AE576" s="79">
        <f t="shared" si="386"/>
        <v>0</v>
      </c>
      <c r="AF576" s="79">
        <f t="shared" si="386"/>
        <v>0</v>
      </c>
      <c r="AG576" s="79">
        <f t="shared" si="386"/>
        <v>0</v>
      </c>
      <c r="AH576" s="79">
        <f t="shared" si="386"/>
        <v>0</v>
      </c>
      <c r="AI576" s="79">
        <f t="shared" si="386"/>
        <v>0</v>
      </c>
      <c r="AJ576" s="79">
        <f t="shared" si="386"/>
        <v>0</v>
      </c>
      <c r="AK576" s="79">
        <f t="shared" si="386"/>
        <v>0</v>
      </c>
      <c r="AL576" s="79">
        <f t="shared" si="386"/>
        <v>0</v>
      </c>
      <c r="AM576" s="79">
        <f t="shared" si="386"/>
        <v>0</v>
      </c>
      <c r="AN576" s="68" t="e">
        <f t="shared" si="352"/>
        <v>#VALUE!</v>
      </c>
      <c r="AP576" s="77" t="str">
        <f>IF(ISBLANK(F576),"",VLOOKUP(F576,'validation code'!$T$64:$U$120,2,0))</f>
        <v/>
      </c>
      <c r="AQ576" s="77" t="str">
        <f>IF(ISBLANK(F576),"",VLOOKUP(F576,'validation code'!$T$3:$U$59,2,0))</f>
        <v/>
      </c>
      <c r="AR576" s="77" t="str">
        <f>IF(ISBLANK(M576)=TRUE,"",VLOOKUP(M576,'validation code'!$X$48:$Y$49,2,0))</f>
        <v/>
      </c>
      <c r="AS576" s="77" t="str">
        <f>IF(ISBLANK(F576)=TRUE,"",VLOOKUP(F576,'validation code'!$A$22:$B$79,2,0))</f>
        <v/>
      </c>
      <c r="AU576" s="77" t="s">
        <v>40</v>
      </c>
      <c r="AV576" s="77" t="str">
        <f>IF(ISBLANK($B$2)=TRUE,"",VLOOKUP($B$2,'validation code'!$W$54:$X$69,2,0))</f>
        <v>PRB</v>
      </c>
      <c r="AW576" s="77" t="str">
        <f t="shared" si="353"/>
        <v>01</v>
      </c>
      <c r="AX576" s="77" t="str">
        <f t="shared" si="354"/>
        <v/>
      </c>
      <c r="AY576" s="77" t="str">
        <f t="shared" si="355"/>
        <v>0575</v>
      </c>
      <c r="AZ576" s="77" t="str">
        <f t="shared" si="356"/>
        <v>EX-22-PRB-01--0575</v>
      </c>
      <c r="BA576" s="77" t="str">
        <f t="shared" si="357"/>
        <v>Not Completed</v>
      </c>
      <c r="BB576" s="19">
        <f t="shared" si="358"/>
        <v>0</v>
      </c>
      <c r="BC576" s="19">
        <f t="shared" si="359"/>
        <v>0</v>
      </c>
      <c r="BD576" s="19">
        <f t="shared" si="360"/>
        <v>0</v>
      </c>
      <c r="BE576" s="19">
        <f t="shared" si="361"/>
        <v>1</v>
      </c>
      <c r="BF576" s="19">
        <f t="shared" si="362"/>
        <v>0</v>
      </c>
      <c r="BG576" s="19">
        <f t="shared" si="363"/>
        <v>0</v>
      </c>
      <c r="BH576" s="19">
        <f t="shared" si="364"/>
        <v>0</v>
      </c>
      <c r="BI576" s="19">
        <f t="shared" si="365"/>
        <v>0</v>
      </c>
      <c r="BJ576" s="19">
        <f t="shared" si="366"/>
        <v>0</v>
      </c>
      <c r="BK576" s="19">
        <f t="shared" si="367"/>
        <v>0</v>
      </c>
      <c r="BL576" s="19">
        <f t="shared" si="368"/>
        <v>0</v>
      </c>
      <c r="BM576" s="19">
        <f t="shared" si="369"/>
        <v>0</v>
      </c>
      <c r="BN576" s="19">
        <f t="shared" si="370"/>
        <v>1</v>
      </c>
      <c r="BO576" s="19">
        <f t="shared" si="371"/>
        <v>1</v>
      </c>
      <c r="BP576" s="19">
        <f t="shared" si="372"/>
        <v>0</v>
      </c>
      <c r="BQ576" s="19">
        <f t="shared" si="373"/>
        <v>1</v>
      </c>
      <c r="BR576" s="19">
        <f t="shared" si="374"/>
        <v>0</v>
      </c>
      <c r="BS576" s="19">
        <f t="shared" si="375"/>
        <v>0</v>
      </c>
      <c r="BT576" s="19">
        <f t="shared" si="376"/>
        <v>0</v>
      </c>
      <c r="BU576" s="19">
        <f t="shared" si="377"/>
        <v>0</v>
      </c>
      <c r="BV576" s="19">
        <f t="shared" si="378"/>
        <v>0</v>
      </c>
      <c r="BW576" s="19">
        <f t="shared" si="379"/>
        <v>0</v>
      </c>
      <c r="BY576" s="12" t="str">
        <f t="shared" si="380"/>
        <v/>
      </c>
      <c r="BZ576" s="12"/>
      <c r="CA576" s="12" t="str">
        <f t="shared" si="381"/>
        <v/>
      </c>
      <c r="CB576" s="12" t="str">
        <f t="shared" si="382"/>
        <v>PRD_BODY</v>
      </c>
      <c r="CC576" s="12" t="str">
        <f t="shared" si="383"/>
        <v>PRD_BODY</v>
      </c>
    </row>
    <row r="577" spans="1:81" ht="14.25" customHeight="1" x14ac:dyDescent="0.35">
      <c r="A577" s="77" t="str">
        <f t="shared" si="347"/>
        <v>Not Completed</v>
      </c>
      <c r="C577" s="19">
        <f t="shared" si="384"/>
        <v>576</v>
      </c>
      <c r="D577" s="14" t="str">
        <f t="shared" si="348"/>
        <v/>
      </c>
      <c r="E577" s="15"/>
      <c r="F577" s="15"/>
      <c r="G577" s="15"/>
      <c r="H577" s="20" t="str">
        <f t="shared" si="349"/>
        <v/>
      </c>
      <c r="I577" s="15"/>
      <c r="J577" s="15"/>
      <c r="K577" s="65"/>
      <c r="L577" s="65"/>
      <c r="M577" s="15"/>
      <c r="N577" s="15"/>
      <c r="O577" s="15"/>
      <c r="P577" s="16"/>
      <c r="Q577" s="21" t="str">
        <f>IF(ISBLANK(O577)=TRUE,"",VLOOKUP(O577,'validation code'!$X$35:$Y$38,2,0))</f>
        <v/>
      </c>
      <c r="R577" s="84" t="e">
        <f t="shared" si="350"/>
        <v>#VALUE!</v>
      </c>
      <c r="S577" s="16"/>
      <c r="T577" s="83" t="e">
        <f t="shared" si="351"/>
        <v>#VALUE!</v>
      </c>
      <c r="U577" s="66"/>
      <c r="V577" s="66"/>
      <c r="W577" s="66"/>
      <c r="X577" s="66"/>
      <c r="Y577" s="76"/>
      <c r="Z577" s="66"/>
      <c r="AA577" s="76"/>
      <c r="AB577" s="79">
        <f t="shared" si="386"/>
        <v>0</v>
      </c>
      <c r="AC577" s="79">
        <f t="shared" si="386"/>
        <v>0</v>
      </c>
      <c r="AD577" s="79">
        <f t="shared" si="386"/>
        <v>0</v>
      </c>
      <c r="AE577" s="79">
        <f t="shared" si="386"/>
        <v>0</v>
      </c>
      <c r="AF577" s="79">
        <f t="shared" si="386"/>
        <v>0</v>
      </c>
      <c r="AG577" s="79">
        <f t="shared" si="386"/>
        <v>0</v>
      </c>
      <c r="AH577" s="79">
        <f t="shared" si="386"/>
        <v>0</v>
      </c>
      <c r="AI577" s="79">
        <f t="shared" si="386"/>
        <v>0</v>
      </c>
      <c r="AJ577" s="79">
        <f t="shared" si="386"/>
        <v>0</v>
      </c>
      <c r="AK577" s="79">
        <f t="shared" ref="AB577:AM598" si="387">IFERROR(ROUND(IF(OR(ISBLANK($V577)=TRUE,$V577&lt;&gt;AK$1=TRUE,ISBLANK($T577)=TRUE),"",IF(AK$1=$V577,$T577,0)),0),0)</f>
        <v>0</v>
      </c>
      <c r="AL577" s="79">
        <f t="shared" si="387"/>
        <v>0</v>
      </c>
      <c r="AM577" s="79">
        <f t="shared" si="387"/>
        <v>0</v>
      </c>
      <c r="AN577" s="68" t="e">
        <f t="shared" si="352"/>
        <v>#VALUE!</v>
      </c>
      <c r="AP577" s="77" t="str">
        <f>IF(ISBLANK(F577),"",VLOOKUP(F577,'validation code'!$T$64:$U$120,2,0))</f>
        <v/>
      </c>
      <c r="AQ577" s="77" t="str">
        <f>IF(ISBLANK(F577),"",VLOOKUP(F577,'validation code'!$T$3:$U$59,2,0))</f>
        <v/>
      </c>
      <c r="AR577" s="77" t="str">
        <f>IF(ISBLANK(M577)=TRUE,"",VLOOKUP(M577,'validation code'!$X$48:$Y$49,2,0))</f>
        <v/>
      </c>
      <c r="AS577" s="77" t="str">
        <f>IF(ISBLANK(F577)=TRUE,"",VLOOKUP(F577,'validation code'!$A$22:$B$79,2,0))</f>
        <v/>
      </c>
      <c r="AU577" s="77" t="s">
        <v>40</v>
      </c>
      <c r="AV577" s="77" t="str">
        <f>IF(ISBLANK($B$2)=TRUE,"",VLOOKUP($B$2,'validation code'!$W$54:$X$69,2,0))</f>
        <v>PRB</v>
      </c>
      <c r="AW577" s="77" t="str">
        <f t="shared" si="353"/>
        <v>01</v>
      </c>
      <c r="AX577" s="77" t="str">
        <f t="shared" si="354"/>
        <v/>
      </c>
      <c r="AY577" s="77" t="str">
        <f t="shared" si="355"/>
        <v>0576</v>
      </c>
      <c r="AZ577" s="77" t="str">
        <f t="shared" si="356"/>
        <v>EX-22-PRB-01--0576</v>
      </c>
      <c r="BA577" s="77" t="str">
        <f t="shared" si="357"/>
        <v>Not Completed</v>
      </c>
      <c r="BB577" s="19">
        <f t="shared" si="358"/>
        <v>0</v>
      </c>
      <c r="BC577" s="19">
        <f t="shared" si="359"/>
        <v>0</v>
      </c>
      <c r="BD577" s="19">
        <f t="shared" si="360"/>
        <v>0</v>
      </c>
      <c r="BE577" s="19">
        <f t="shared" si="361"/>
        <v>1</v>
      </c>
      <c r="BF577" s="19">
        <f t="shared" si="362"/>
        <v>0</v>
      </c>
      <c r="BG577" s="19">
        <f t="shared" si="363"/>
        <v>0</v>
      </c>
      <c r="BH577" s="19">
        <f t="shared" si="364"/>
        <v>0</v>
      </c>
      <c r="BI577" s="19">
        <f t="shared" si="365"/>
        <v>0</v>
      </c>
      <c r="BJ577" s="19">
        <f t="shared" si="366"/>
        <v>0</v>
      </c>
      <c r="BK577" s="19">
        <f t="shared" si="367"/>
        <v>0</v>
      </c>
      <c r="BL577" s="19">
        <f t="shared" si="368"/>
        <v>0</v>
      </c>
      <c r="BM577" s="19">
        <f t="shared" si="369"/>
        <v>0</v>
      </c>
      <c r="BN577" s="19">
        <f t="shared" si="370"/>
        <v>1</v>
      </c>
      <c r="BO577" s="19">
        <f t="shared" si="371"/>
        <v>1</v>
      </c>
      <c r="BP577" s="19">
        <f t="shared" si="372"/>
        <v>0</v>
      </c>
      <c r="BQ577" s="19">
        <f t="shared" si="373"/>
        <v>1</v>
      </c>
      <c r="BR577" s="19">
        <f t="shared" si="374"/>
        <v>0</v>
      </c>
      <c r="BS577" s="19">
        <f t="shared" si="375"/>
        <v>0</v>
      </c>
      <c r="BT577" s="19">
        <f t="shared" si="376"/>
        <v>0</v>
      </c>
      <c r="BU577" s="19">
        <f t="shared" si="377"/>
        <v>0</v>
      </c>
      <c r="BV577" s="19">
        <f t="shared" si="378"/>
        <v>0</v>
      </c>
      <c r="BW577" s="19">
        <f t="shared" si="379"/>
        <v>0</v>
      </c>
      <c r="BY577" s="12" t="str">
        <f t="shared" si="380"/>
        <v/>
      </c>
      <c r="BZ577" s="12"/>
      <c r="CA577" s="12" t="str">
        <f t="shared" si="381"/>
        <v/>
      </c>
      <c r="CB577" s="12" t="str">
        <f t="shared" si="382"/>
        <v>PRD_BODY</v>
      </c>
      <c r="CC577" s="12" t="str">
        <f t="shared" si="383"/>
        <v>PRD_BODY</v>
      </c>
    </row>
    <row r="578" spans="1:81" ht="14.25" customHeight="1" x14ac:dyDescent="0.35">
      <c r="A578" s="77" t="str">
        <f t="shared" si="347"/>
        <v>Not Completed</v>
      </c>
      <c r="C578" s="19">
        <f t="shared" si="384"/>
        <v>577</v>
      </c>
      <c r="D578" s="14" t="str">
        <f t="shared" si="348"/>
        <v/>
      </c>
      <c r="E578" s="15"/>
      <c r="F578" s="15"/>
      <c r="G578" s="15"/>
      <c r="H578" s="20" t="str">
        <f t="shared" si="349"/>
        <v/>
      </c>
      <c r="I578" s="15"/>
      <c r="J578" s="15"/>
      <c r="K578" s="65"/>
      <c r="L578" s="65"/>
      <c r="M578" s="15"/>
      <c r="N578" s="15"/>
      <c r="O578" s="15"/>
      <c r="P578" s="16"/>
      <c r="Q578" s="21" t="str">
        <f>IF(ISBLANK(O578)=TRUE,"",VLOOKUP(O578,'validation code'!$X$35:$Y$38,2,0))</f>
        <v/>
      </c>
      <c r="R578" s="84" t="e">
        <f t="shared" si="350"/>
        <v>#VALUE!</v>
      </c>
      <c r="S578" s="16"/>
      <c r="T578" s="83" t="e">
        <f t="shared" si="351"/>
        <v>#VALUE!</v>
      </c>
      <c r="U578" s="66"/>
      <c r="V578" s="66"/>
      <c r="W578" s="66"/>
      <c r="X578" s="66"/>
      <c r="Y578" s="76"/>
      <c r="Z578" s="66"/>
      <c r="AA578" s="76"/>
      <c r="AB578" s="79">
        <f t="shared" si="387"/>
        <v>0</v>
      </c>
      <c r="AC578" s="79">
        <f t="shared" si="387"/>
        <v>0</v>
      </c>
      <c r="AD578" s="79">
        <f t="shared" si="387"/>
        <v>0</v>
      </c>
      <c r="AE578" s="79">
        <f t="shared" si="387"/>
        <v>0</v>
      </c>
      <c r="AF578" s="79">
        <f t="shared" si="387"/>
        <v>0</v>
      </c>
      <c r="AG578" s="79">
        <f t="shared" si="387"/>
        <v>0</v>
      </c>
      <c r="AH578" s="79">
        <f t="shared" si="387"/>
        <v>0</v>
      </c>
      <c r="AI578" s="79">
        <f t="shared" si="387"/>
        <v>0</v>
      </c>
      <c r="AJ578" s="79">
        <f t="shared" si="387"/>
        <v>0</v>
      </c>
      <c r="AK578" s="79">
        <f t="shared" si="387"/>
        <v>0</v>
      </c>
      <c r="AL578" s="79">
        <f t="shared" si="387"/>
        <v>0</v>
      </c>
      <c r="AM578" s="79">
        <f t="shared" si="387"/>
        <v>0</v>
      </c>
      <c r="AN578" s="68" t="e">
        <f t="shared" si="352"/>
        <v>#VALUE!</v>
      </c>
      <c r="AP578" s="77" t="str">
        <f>IF(ISBLANK(F578),"",VLOOKUP(F578,'validation code'!$T$64:$U$120,2,0))</f>
        <v/>
      </c>
      <c r="AQ578" s="77" t="str">
        <f>IF(ISBLANK(F578),"",VLOOKUP(F578,'validation code'!$T$3:$U$59,2,0))</f>
        <v/>
      </c>
      <c r="AR578" s="77" t="str">
        <f>IF(ISBLANK(M578)=TRUE,"",VLOOKUP(M578,'validation code'!$X$48:$Y$49,2,0))</f>
        <v/>
      </c>
      <c r="AS578" s="77" t="str">
        <f>IF(ISBLANK(F578)=TRUE,"",VLOOKUP(F578,'validation code'!$A$22:$B$79,2,0))</f>
        <v/>
      </c>
      <c r="AU578" s="77" t="s">
        <v>40</v>
      </c>
      <c r="AV578" s="77" t="str">
        <f>IF(ISBLANK($B$2)=TRUE,"",VLOOKUP($B$2,'validation code'!$W$54:$X$69,2,0))</f>
        <v>PRB</v>
      </c>
      <c r="AW578" s="77" t="str">
        <f t="shared" si="353"/>
        <v>01</v>
      </c>
      <c r="AX578" s="77" t="str">
        <f t="shared" si="354"/>
        <v/>
      </c>
      <c r="AY578" s="77" t="str">
        <f t="shared" si="355"/>
        <v>0577</v>
      </c>
      <c r="AZ578" s="77" t="str">
        <f t="shared" si="356"/>
        <v>EX-22-PRB-01--0577</v>
      </c>
      <c r="BA578" s="77" t="str">
        <f t="shared" si="357"/>
        <v>Not Completed</v>
      </c>
      <c r="BB578" s="19">
        <f t="shared" si="358"/>
        <v>0</v>
      </c>
      <c r="BC578" s="19">
        <f t="shared" si="359"/>
        <v>0</v>
      </c>
      <c r="BD578" s="19">
        <f t="shared" si="360"/>
        <v>0</v>
      </c>
      <c r="BE578" s="19">
        <f t="shared" si="361"/>
        <v>1</v>
      </c>
      <c r="BF578" s="19">
        <f t="shared" si="362"/>
        <v>0</v>
      </c>
      <c r="BG578" s="19">
        <f t="shared" si="363"/>
        <v>0</v>
      </c>
      <c r="BH578" s="19">
        <f t="shared" si="364"/>
        <v>0</v>
      </c>
      <c r="BI578" s="19">
        <f t="shared" si="365"/>
        <v>0</v>
      </c>
      <c r="BJ578" s="19">
        <f t="shared" si="366"/>
        <v>0</v>
      </c>
      <c r="BK578" s="19">
        <f t="shared" si="367"/>
        <v>0</v>
      </c>
      <c r="BL578" s="19">
        <f t="shared" si="368"/>
        <v>0</v>
      </c>
      <c r="BM578" s="19">
        <f t="shared" si="369"/>
        <v>0</v>
      </c>
      <c r="BN578" s="19">
        <f t="shared" si="370"/>
        <v>1</v>
      </c>
      <c r="BO578" s="19">
        <f t="shared" si="371"/>
        <v>1</v>
      </c>
      <c r="BP578" s="19">
        <f t="shared" si="372"/>
        <v>0</v>
      </c>
      <c r="BQ578" s="19">
        <f t="shared" si="373"/>
        <v>1</v>
      </c>
      <c r="BR578" s="19">
        <f t="shared" si="374"/>
        <v>0</v>
      </c>
      <c r="BS578" s="19">
        <f t="shared" si="375"/>
        <v>0</v>
      </c>
      <c r="BT578" s="19">
        <f t="shared" si="376"/>
        <v>0</v>
      </c>
      <c r="BU578" s="19">
        <f t="shared" si="377"/>
        <v>0</v>
      </c>
      <c r="BV578" s="19">
        <f t="shared" si="378"/>
        <v>0</v>
      </c>
      <c r="BW578" s="19">
        <f t="shared" si="379"/>
        <v>0</v>
      </c>
      <c r="BY578" s="12" t="str">
        <f t="shared" si="380"/>
        <v/>
      </c>
      <c r="BZ578" s="12"/>
      <c r="CA578" s="12" t="str">
        <f t="shared" si="381"/>
        <v/>
      </c>
      <c r="CB578" s="12" t="str">
        <f t="shared" si="382"/>
        <v>PRD_BODY</v>
      </c>
      <c r="CC578" s="12" t="str">
        <f t="shared" si="383"/>
        <v>PRD_BODY</v>
      </c>
    </row>
    <row r="579" spans="1:81" ht="14.25" customHeight="1" x14ac:dyDescent="0.35">
      <c r="A579" s="77" t="str">
        <f t="shared" si="347"/>
        <v>Not Completed</v>
      </c>
      <c r="C579" s="19">
        <f t="shared" si="384"/>
        <v>578</v>
      </c>
      <c r="D579" s="14" t="str">
        <f t="shared" si="348"/>
        <v/>
      </c>
      <c r="E579" s="15"/>
      <c r="F579" s="15"/>
      <c r="G579" s="15"/>
      <c r="H579" s="20" t="str">
        <f t="shared" si="349"/>
        <v/>
      </c>
      <c r="I579" s="15"/>
      <c r="J579" s="15"/>
      <c r="K579" s="65"/>
      <c r="L579" s="65"/>
      <c r="M579" s="15"/>
      <c r="N579" s="15"/>
      <c r="O579" s="15"/>
      <c r="P579" s="16"/>
      <c r="Q579" s="21" t="str">
        <f>IF(ISBLANK(O579)=TRUE,"",VLOOKUP(O579,'validation code'!$X$35:$Y$38,2,0))</f>
        <v/>
      </c>
      <c r="R579" s="84" t="e">
        <f t="shared" si="350"/>
        <v>#VALUE!</v>
      </c>
      <c r="S579" s="16"/>
      <c r="T579" s="83" t="e">
        <f t="shared" si="351"/>
        <v>#VALUE!</v>
      </c>
      <c r="U579" s="66"/>
      <c r="V579" s="66"/>
      <c r="W579" s="66"/>
      <c r="X579" s="66"/>
      <c r="Y579" s="76"/>
      <c r="Z579" s="66"/>
      <c r="AA579" s="76"/>
      <c r="AB579" s="79">
        <f t="shared" si="387"/>
        <v>0</v>
      </c>
      <c r="AC579" s="79">
        <f t="shared" si="387"/>
        <v>0</v>
      </c>
      <c r="AD579" s="79">
        <f t="shared" si="387"/>
        <v>0</v>
      </c>
      <c r="AE579" s="79">
        <f t="shared" si="387"/>
        <v>0</v>
      </c>
      <c r="AF579" s="79">
        <f t="shared" si="387"/>
        <v>0</v>
      </c>
      <c r="AG579" s="79">
        <f t="shared" si="387"/>
        <v>0</v>
      </c>
      <c r="AH579" s="79">
        <f t="shared" si="387"/>
        <v>0</v>
      </c>
      <c r="AI579" s="79">
        <f t="shared" si="387"/>
        <v>0</v>
      </c>
      <c r="AJ579" s="79">
        <f t="shared" si="387"/>
        <v>0</v>
      </c>
      <c r="AK579" s="79">
        <f t="shared" si="387"/>
        <v>0</v>
      </c>
      <c r="AL579" s="79">
        <f t="shared" si="387"/>
        <v>0</v>
      </c>
      <c r="AM579" s="79">
        <f t="shared" si="387"/>
        <v>0</v>
      </c>
      <c r="AN579" s="68" t="e">
        <f t="shared" si="352"/>
        <v>#VALUE!</v>
      </c>
      <c r="AP579" s="77" t="str">
        <f>IF(ISBLANK(F579),"",VLOOKUP(F579,'validation code'!$T$64:$U$120,2,0))</f>
        <v/>
      </c>
      <c r="AQ579" s="77" t="str">
        <f>IF(ISBLANK(F579),"",VLOOKUP(F579,'validation code'!$T$3:$U$59,2,0))</f>
        <v/>
      </c>
      <c r="AR579" s="77" t="str">
        <f>IF(ISBLANK(M579)=TRUE,"",VLOOKUP(M579,'validation code'!$X$48:$Y$49,2,0))</f>
        <v/>
      </c>
      <c r="AS579" s="77" t="str">
        <f>IF(ISBLANK(F579)=TRUE,"",VLOOKUP(F579,'validation code'!$A$22:$B$79,2,0))</f>
        <v/>
      </c>
      <c r="AU579" s="77" t="s">
        <v>40</v>
      </c>
      <c r="AV579" s="77" t="str">
        <f>IF(ISBLANK($B$2)=TRUE,"",VLOOKUP($B$2,'validation code'!$W$54:$X$69,2,0))</f>
        <v>PRB</v>
      </c>
      <c r="AW579" s="77" t="str">
        <f t="shared" si="353"/>
        <v>01</v>
      </c>
      <c r="AX579" s="77" t="str">
        <f t="shared" si="354"/>
        <v/>
      </c>
      <c r="AY579" s="77" t="str">
        <f t="shared" si="355"/>
        <v>0578</v>
      </c>
      <c r="AZ579" s="77" t="str">
        <f t="shared" si="356"/>
        <v>EX-22-PRB-01--0578</v>
      </c>
      <c r="BA579" s="77" t="str">
        <f t="shared" si="357"/>
        <v>Not Completed</v>
      </c>
      <c r="BB579" s="19">
        <f t="shared" si="358"/>
        <v>0</v>
      </c>
      <c r="BC579" s="19">
        <f t="shared" si="359"/>
        <v>0</v>
      </c>
      <c r="BD579" s="19">
        <f t="shared" si="360"/>
        <v>0</v>
      </c>
      <c r="BE579" s="19">
        <f t="shared" si="361"/>
        <v>1</v>
      </c>
      <c r="BF579" s="19">
        <f t="shared" si="362"/>
        <v>0</v>
      </c>
      <c r="BG579" s="19">
        <f t="shared" si="363"/>
        <v>0</v>
      </c>
      <c r="BH579" s="19">
        <f t="shared" si="364"/>
        <v>0</v>
      </c>
      <c r="BI579" s="19">
        <f t="shared" si="365"/>
        <v>0</v>
      </c>
      <c r="BJ579" s="19">
        <f t="shared" si="366"/>
        <v>0</v>
      </c>
      <c r="BK579" s="19">
        <f t="shared" si="367"/>
        <v>0</v>
      </c>
      <c r="BL579" s="19">
        <f t="shared" si="368"/>
        <v>0</v>
      </c>
      <c r="BM579" s="19">
        <f t="shared" si="369"/>
        <v>0</v>
      </c>
      <c r="BN579" s="19">
        <f t="shared" si="370"/>
        <v>1</v>
      </c>
      <c r="BO579" s="19">
        <f t="shared" si="371"/>
        <v>1</v>
      </c>
      <c r="BP579" s="19">
        <f t="shared" si="372"/>
        <v>0</v>
      </c>
      <c r="BQ579" s="19">
        <f t="shared" si="373"/>
        <v>1</v>
      </c>
      <c r="BR579" s="19">
        <f t="shared" si="374"/>
        <v>0</v>
      </c>
      <c r="BS579" s="19">
        <f t="shared" si="375"/>
        <v>0</v>
      </c>
      <c r="BT579" s="19">
        <f t="shared" si="376"/>
        <v>0</v>
      </c>
      <c r="BU579" s="19">
        <f t="shared" si="377"/>
        <v>0</v>
      </c>
      <c r="BV579" s="19">
        <f t="shared" si="378"/>
        <v>0</v>
      </c>
      <c r="BW579" s="19">
        <f t="shared" si="379"/>
        <v>0</v>
      </c>
      <c r="BY579" s="12" t="str">
        <f t="shared" si="380"/>
        <v/>
      </c>
      <c r="BZ579" s="12"/>
      <c r="CA579" s="12" t="str">
        <f t="shared" si="381"/>
        <v/>
      </c>
      <c r="CB579" s="12" t="str">
        <f t="shared" si="382"/>
        <v>PRD_BODY</v>
      </c>
      <c r="CC579" s="12" t="str">
        <f t="shared" si="383"/>
        <v>PRD_BODY</v>
      </c>
    </row>
    <row r="580" spans="1:81" ht="14.25" customHeight="1" x14ac:dyDescent="0.35">
      <c r="A580" s="77" t="str">
        <f t="shared" ref="A580:A643" si="388">BA580</f>
        <v>Not Completed</v>
      </c>
      <c r="C580" s="19">
        <f t="shared" si="384"/>
        <v>579</v>
      </c>
      <c r="D580" s="14" t="str">
        <f t="shared" ref="D580:D643" si="389">IF(A580="not completed","",AZ580)</f>
        <v/>
      </c>
      <c r="E580" s="15"/>
      <c r="F580" s="15"/>
      <c r="G580" s="15"/>
      <c r="H580" s="20" t="str">
        <f t="shared" ref="H580:H643" si="390">IF(ISBLANK(G580),"",VLOOKUP(G580,T_profitcode,2,0))</f>
        <v/>
      </c>
      <c r="I580" s="15"/>
      <c r="J580" s="15"/>
      <c r="K580" s="65"/>
      <c r="L580" s="65"/>
      <c r="M580" s="15"/>
      <c r="N580" s="15"/>
      <c r="O580" s="15"/>
      <c r="P580" s="16"/>
      <c r="Q580" s="21" t="str">
        <f>IF(ISBLANK(O580)=TRUE,"",VLOOKUP(O580,'validation code'!$X$35:$Y$38,2,0))</f>
        <v/>
      </c>
      <c r="R580" s="84" t="e">
        <f t="shared" ref="R580:R643" si="391">ROUND(T580+S580,0)</f>
        <v>#VALUE!</v>
      </c>
      <c r="S580" s="16"/>
      <c r="T580" s="83" t="e">
        <f t="shared" ref="T580:T643" si="392">ROUND(IF(ISERR(P580*Q580)=TRUE,"",P580*Q580*N580),0)</f>
        <v>#VALUE!</v>
      </c>
      <c r="U580" s="66"/>
      <c r="V580" s="66"/>
      <c r="W580" s="66"/>
      <c r="X580" s="66"/>
      <c r="Y580" s="76"/>
      <c r="Z580" s="66"/>
      <c r="AA580" s="76"/>
      <c r="AB580" s="79">
        <f t="shared" si="387"/>
        <v>0</v>
      </c>
      <c r="AC580" s="79">
        <f t="shared" si="387"/>
        <v>0</v>
      </c>
      <c r="AD580" s="79">
        <f t="shared" si="387"/>
        <v>0</v>
      </c>
      <c r="AE580" s="79">
        <f t="shared" si="387"/>
        <v>0</v>
      </c>
      <c r="AF580" s="79">
        <f t="shared" si="387"/>
        <v>0</v>
      </c>
      <c r="AG580" s="79">
        <f t="shared" si="387"/>
        <v>0</v>
      </c>
      <c r="AH580" s="79">
        <f t="shared" si="387"/>
        <v>0</v>
      </c>
      <c r="AI580" s="79">
        <f t="shared" si="387"/>
        <v>0</v>
      </c>
      <c r="AJ580" s="79">
        <f t="shared" si="387"/>
        <v>0</v>
      </c>
      <c r="AK580" s="79">
        <f t="shared" si="387"/>
        <v>0</v>
      </c>
      <c r="AL580" s="79">
        <f t="shared" si="387"/>
        <v>0</v>
      </c>
      <c r="AM580" s="79">
        <f t="shared" si="387"/>
        <v>0</v>
      </c>
      <c r="AN580" s="68" t="e">
        <f t="shared" ref="AN580:AN643" si="393">(SUM(AB580:AM580))-T580</f>
        <v>#VALUE!</v>
      </c>
      <c r="AP580" s="77" t="str">
        <f>IF(ISBLANK(F580),"",VLOOKUP(F580,'validation code'!$T$64:$U$120,2,0))</f>
        <v/>
      </c>
      <c r="AQ580" s="77" t="str">
        <f>IF(ISBLANK(F580),"",VLOOKUP(F580,'validation code'!$T$3:$U$59,2,0))</f>
        <v/>
      </c>
      <c r="AR580" s="77" t="str">
        <f>IF(ISBLANK(M580)=TRUE,"",VLOOKUP(M580,'validation code'!$X$48:$Y$49,2,0))</f>
        <v/>
      </c>
      <c r="AS580" s="77" t="str">
        <f>IF(ISBLANK(F580)=TRUE,"",VLOOKUP(F580,'validation code'!$A$22:$B$79,2,0))</f>
        <v/>
      </c>
      <c r="AU580" s="77" t="s">
        <v>40</v>
      </c>
      <c r="AV580" s="77" t="str">
        <f>IF(ISBLANK($B$2)=TRUE,"",VLOOKUP($B$2,'validation code'!$W$54:$X$69,2,0))</f>
        <v>PRB</v>
      </c>
      <c r="AW580" s="77" t="str">
        <f t="shared" ref="AW580:AW643" si="394">TEXT(MONTH(V580),"00")</f>
        <v>01</v>
      </c>
      <c r="AX580" s="77" t="str">
        <f t="shared" ref="AX580:AX643" si="395">TEXT(LEFT(G580,1),"ABC")</f>
        <v/>
      </c>
      <c r="AY580" s="77" t="str">
        <f t="shared" ref="AY580:AY643" si="396">TEXT(C580,"0000")</f>
        <v>0579</v>
      </c>
      <c r="AZ580" s="77" t="str">
        <f t="shared" ref="AZ580:AZ643" si="397">AU580&amp;"-"&amp;AV580&amp;"-"&amp;AW580&amp;"-"&amp;AX580&amp;"-"&amp;AY580</f>
        <v>EX-22-PRB-01--0579</v>
      </c>
      <c r="BA580" s="77" t="str">
        <f t="shared" ref="BA580:BA643" si="398">IF(SUM(BB580:BW580)=22,"completed","Not Completed")</f>
        <v>Not Completed</v>
      </c>
      <c r="BB580" s="19">
        <f t="shared" ref="BB580:BB643" si="399">IF(ISBLANK(F580)=TRUE,0,1)</f>
        <v>0</v>
      </c>
      <c r="BC580" s="19">
        <f t="shared" ref="BC580:BC643" si="400">IF(ISBLANK(G580)=TRUE,0,1)</f>
        <v>0</v>
      </c>
      <c r="BD580" s="19">
        <f t="shared" ref="BD580:BD643" si="401">IF(ISBLANK(G580)=TRUE,0,1)</f>
        <v>0</v>
      </c>
      <c r="BE580" s="19">
        <f t="shared" ref="BE580:BE643" si="402">IF(ISBLANK(H580)=TRUE,0,1)</f>
        <v>1</v>
      </c>
      <c r="BF580" s="19">
        <f t="shared" ref="BF580:BF643" si="403">IF(ISBLANK(I580)=TRUE,0,1)</f>
        <v>0</v>
      </c>
      <c r="BG580" s="19">
        <f t="shared" ref="BG580:BG643" si="404">IF(ISBLANK(J580)=TRUE,0,1)</f>
        <v>0</v>
      </c>
      <c r="BH580" s="19">
        <f t="shared" ref="BH580:BH643" si="405">IF(ISBLANK(K580)=TRUE,0,1)</f>
        <v>0</v>
      </c>
      <c r="BI580" s="19">
        <f t="shared" ref="BI580:BI643" si="406">IF(ISBLANK(L580)=TRUE,0,1)</f>
        <v>0</v>
      </c>
      <c r="BJ580" s="19">
        <f t="shared" ref="BJ580:BJ643" si="407">IF(ISBLANK(M580)=TRUE,0,1)</f>
        <v>0</v>
      </c>
      <c r="BK580" s="19">
        <f t="shared" ref="BK580:BK643" si="408">IF(ISBLANK(N580)=TRUE,0,1)</f>
        <v>0</v>
      </c>
      <c r="BL580" s="19">
        <f t="shared" ref="BL580:BL643" si="409">IF(ISBLANK(O580)=TRUE,0,1)</f>
        <v>0</v>
      </c>
      <c r="BM580" s="19">
        <f t="shared" ref="BM580:BM643" si="410">IF(ISBLANK(P580)=TRUE,0,1)</f>
        <v>0</v>
      </c>
      <c r="BN580" s="19">
        <f t="shared" ref="BN580:BN643" si="411">IF(ISBLANK(Q580)=TRUE,0,1)</f>
        <v>1</v>
      </c>
      <c r="BO580" s="19">
        <f t="shared" ref="BO580:BO643" si="412">IF(ISBLANK(R580)=TRUE,0,1)</f>
        <v>1</v>
      </c>
      <c r="BP580" s="19">
        <f t="shared" ref="BP580:BP643" si="413">IF(ISBLANK(S580)=TRUE,0,1)</f>
        <v>0</v>
      </c>
      <c r="BQ580" s="19">
        <f t="shared" ref="BQ580:BQ643" si="414">IF(ISBLANK(T580)=TRUE,0,1)</f>
        <v>1</v>
      </c>
      <c r="BR580" s="19">
        <f t="shared" ref="BR580:BR643" si="415">IF(ISBLANK(U580)=TRUE,0,1)</f>
        <v>0</v>
      </c>
      <c r="BS580" s="19">
        <f t="shared" ref="BS580:BS643" si="416">IF(ISBLANK(V580)=TRUE,0,1)</f>
        <v>0</v>
      </c>
      <c r="BT580" s="19">
        <f t="shared" ref="BT580:BT643" si="417">IF(ISBLANK(W580)=TRUE,0,1)</f>
        <v>0</v>
      </c>
      <c r="BU580" s="19">
        <f t="shared" ref="BU580:BU643" si="418">IF(ISBLANK(X580)=TRUE,0,1)</f>
        <v>0</v>
      </c>
      <c r="BV580" s="19">
        <f t="shared" ref="BV580:BV643" si="419">IF(ISBLANK(Y580)=TRUE,0,1)</f>
        <v>0</v>
      </c>
      <c r="BW580" s="19">
        <f t="shared" ref="BW580:BW643" si="420">IF(ISBLANK(Z580)=TRUE,0,1)</f>
        <v>0</v>
      </c>
      <c r="BY580" s="12" t="str">
        <f t="shared" ref="BY580:BY643" si="421">LEFT(J580,10)</f>
        <v/>
      </c>
      <c r="BZ580" s="12"/>
      <c r="CA580" s="12" t="str">
        <f t="shared" ref="CA580:CA643" si="422">LEFT(BY580,4)</f>
        <v/>
      </c>
      <c r="CB580" s="12" t="str">
        <f t="shared" ref="CB580:CB643" si="423">B$2</f>
        <v>PRD_BODY</v>
      </c>
      <c r="CC580" s="12" t="str">
        <f t="shared" ref="CC580:CC643" si="424">CB580&amp;CA580</f>
        <v>PRD_BODY</v>
      </c>
    </row>
    <row r="581" spans="1:81" ht="14.25" customHeight="1" x14ac:dyDescent="0.35">
      <c r="A581" s="77" t="str">
        <f t="shared" si="388"/>
        <v>Not Completed</v>
      </c>
      <c r="C581" s="19">
        <f t="shared" ref="C581:C644" si="425">C580+1</f>
        <v>580</v>
      </c>
      <c r="D581" s="14" t="str">
        <f t="shared" si="389"/>
        <v/>
      </c>
      <c r="E581" s="15"/>
      <c r="F581" s="15"/>
      <c r="G581" s="15"/>
      <c r="H581" s="20" t="str">
        <f t="shared" si="390"/>
        <v/>
      </c>
      <c r="I581" s="15"/>
      <c r="J581" s="15"/>
      <c r="K581" s="65"/>
      <c r="L581" s="65"/>
      <c r="M581" s="15"/>
      <c r="N581" s="15"/>
      <c r="O581" s="15"/>
      <c r="P581" s="16"/>
      <c r="Q581" s="21" t="str">
        <f>IF(ISBLANK(O581)=TRUE,"",VLOOKUP(O581,'validation code'!$X$35:$Y$38,2,0))</f>
        <v/>
      </c>
      <c r="R581" s="84" t="e">
        <f t="shared" si="391"/>
        <v>#VALUE!</v>
      </c>
      <c r="S581" s="16"/>
      <c r="T581" s="83" t="e">
        <f t="shared" si="392"/>
        <v>#VALUE!</v>
      </c>
      <c r="U581" s="66"/>
      <c r="V581" s="66"/>
      <c r="W581" s="66"/>
      <c r="X581" s="66"/>
      <c r="Y581" s="76"/>
      <c r="Z581" s="66"/>
      <c r="AA581" s="76"/>
      <c r="AB581" s="79">
        <f t="shared" si="387"/>
        <v>0</v>
      </c>
      <c r="AC581" s="79">
        <f t="shared" si="387"/>
        <v>0</v>
      </c>
      <c r="AD581" s="79">
        <f t="shared" si="387"/>
        <v>0</v>
      </c>
      <c r="AE581" s="79">
        <f t="shared" si="387"/>
        <v>0</v>
      </c>
      <c r="AF581" s="79">
        <f t="shared" si="387"/>
        <v>0</v>
      </c>
      <c r="AG581" s="79">
        <f t="shared" si="387"/>
        <v>0</v>
      </c>
      <c r="AH581" s="79">
        <f t="shared" si="387"/>
        <v>0</v>
      </c>
      <c r="AI581" s="79">
        <f t="shared" si="387"/>
        <v>0</v>
      </c>
      <c r="AJ581" s="79">
        <f t="shared" si="387"/>
        <v>0</v>
      </c>
      <c r="AK581" s="79">
        <f t="shared" si="387"/>
        <v>0</v>
      </c>
      <c r="AL581" s="79">
        <f t="shared" si="387"/>
        <v>0</v>
      </c>
      <c r="AM581" s="79">
        <f t="shared" si="387"/>
        <v>0</v>
      </c>
      <c r="AN581" s="68" t="e">
        <f t="shared" si="393"/>
        <v>#VALUE!</v>
      </c>
      <c r="AP581" s="77" t="str">
        <f>IF(ISBLANK(F581),"",VLOOKUP(F581,'validation code'!$T$64:$U$120,2,0))</f>
        <v/>
      </c>
      <c r="AQ581" s="77" t="str">
        <f>IF(ISBLANK(F581),"",VLOOKUP(F581,'validation code'!$T$3:$U$59,2,0))</f>
        <v/>
      </c>
      <c r="AR581" s="77" t="str">
        <f>IF(ISBLANK(M581)=TRUE,"",VLOOKUP(M581,'validation code'!$X$48:$Y$49,2,0))</f>
        <v/>
      </c>
      <c r="AS581" s="77" t="str">
        <f>IF(ISBLANK(F581)=TRUE,"",VLOOKUP(F581,'validation code'!$A$22:$B$79,2,0))</f>
        <v/>
      </c>
      <c r="AU581" s="77" t="s">
        <v>40</v>
      </c>
      <c r="AV581" s="77" t="str">
        <f>IF(ISBLANK($B$2)=TRUE,"",VLOOKUP($B$2,'validation code'!$W$54:$X$69,2,0))</f>
        <v>PRB</v>
      </c>
      <c r="AW581" s="77" t="str">
        <f t="shared" si="394"/>
        <v>01</v>
      </c>
      <c r="AX581" s="77" t="str">
        <f t="shared" si="395"/>
        <v/>
      </c>
      <c r="AY581" s="77" t="str">
        <f t="shared" si="396"/>
        <v>0580</v>
      </c>
      <c r="AZ581" s="77" t="str">
        <f t="shared" si="397"/>
        <v>EX-22-PRB-01--0580</v>
      </c>
      <c r="BA581" s="77" t="str">
        <f t="shared" si="398"/>
        <v>Not Completed</v>
      </c>
      <c r="BB581" s="19">
        <f t="shared" si="399"/>
        <v>0</v>
      </c>
      <c r="BC581" s="19">
        <f t="shared" si="400"/>
        <v>0</v>
      </c>
      <c r="BD581" s="19">
        <f t="shared" si="401"/>
        <v>0</v>
      </c>
      <c r="BE581" s="19">
        <f t="shared" si="402"/>
        <v>1</v>
      </c>
      <c r="BF581" s="19">
        <f t="shared" si="403"/>
        <v>0</v>
      </c>
      <c r="BG581" s="19">
        <f t="shared" si="404"/>
        <v>0</v>
      </c>
      <c r="BH581" s="19">
        <f t="shared" si="405"/>
        <v>0</v>
      </c>
      <c r="BI581" s="19">
        <f t="shared" si="406"/>
        <v>0</v>
      </c>
      <c r="BJ581" s="19">
        <f t="shared" si="407"/>
        <v>0</v>
      </c>
      <c r="BK581" s="19">
        <f t="shared" si="408"/>
        <v>0</v>
      </c>
      <c r="BL581" s="19">
        <f t="shared" si="409"/>
        <v>0</v>
      </c>
      <c r="BM581" s="19">
        <f t="shared" si="410"/>
        <v>0</v>
      </c>
      <c r="BN581" s="19">
        <f t="shared" si="411"/>
        <v>1</v>
      </c>
      <c r="BO581" s="19">
        <f t="shared" si="412"/>
        <v>1</v>
      </c>
      <c r="BP581" s="19">
        <f t="shared" si="413"/>
        <v>0</v>
      </c>
      <c r="BQ581" s="19">
        <f t="shared" si="414"/>
        <v>1</v>
      </c>
      <c r="BR581" s="19">
        <f t="shared" si="415"/>
        <v>0</v>
      </c>
      <c r="BS581" s="19">
        <f t="shared" si="416"/>
        <v>0</v>
      </c>
      <c r="BT581" s="19">
        <f t="shared" si="417"/>
        <v>0</v>
      </c>
      <c r="BU581" s="19">
        <f t="shared" si="418"/>
        <v>0</v>
      </c>
      <c r="BV581" s="19">
        <f t="shared" si="419"/>
        <v>0</v>
      </c>
      <c r="BW581" s="19">
        <f t="shared" si="420"/>
        <v>0</v>
      </c>
      <c r="BY581" s="12" t="str">
        <f t="shared" si="421"/>
        <v/>
      </c>
      <c r="BZ581" s="12"/>
      <c r="CA581" s="12" t="str">
        <f t="shared" si="422"/>
        <v/>
      </c>
      <c r="CB581" s="12" t="str">
        <f t="shared" si="423"/>
        <v>PRD_BODY</v>
      </c>
      <c r="CC581" s="12" t="str">
        <f t="shared" si="424"/>
        <v>PRD_BODY</v>
      </c>
    </row>
    <row r="582" spans="1:81" ht="14.25" customHeight="1" x14ac:dyDescent="0.35">
      <c r="A582" s="77" t="str">
        <f t="shared" si="388"/>
        <v>Not Completed</v>
      </c>
      <c r="C582" s="19">
        <f t="shared" si="425"/>
        <v>581</v>
      </c>
      <c r="D582" s="14" t="str">
        <f t="shared" si="389"/>
        <v/>
      </c>
      <c r="E582" s="15"/>
      <c r="F582" s="15"/>
      <c r="G582" s="15"/>
      <c r="H582" s="20" t="str">
        <f t="shared" si="390"/>
        <v/>
      </c>
      <c r="I582" s="15"/>
      <c r="J582" s="15"/>
      <c r="K582" s="65"/>
      <c r="L582" s="65"/>
      <c r="M582" s="15"/>
      <c r="N582" s="15"/>
      <c r="O582" s="15"/>
      <c r="P582" s="16"/>
      <c r="Q582" s="21" t="str">
        <f>IF(ISBLANK(O582)=TRUE,"",VLOOKUP(O582,'validation code'!$X$35:$Y$38,2,0))</f>
        <v/>
      </c>
      <c r="R582" s="84" t="e">
        <f t="shared" si="391"/>
        <v>#VALUE!</v>
      </c>
      <c r="S582" s="16"/>
      <c r="T582" s="83" t="e">
        <f t="shared" si="392"/>
        <v>#VALUE!</v>
      </c>
      <c r="U582" s="66"/>
      <c r="V582" s="66"/>
      <c r="W582" s="66"/>
      <c r="X582" s="66"/>
      <c r="Y582" s="76"/>
      <c r="Z582" s="66"/>
      <c r="AA582" s="76"/>
      <c r="AB582" s="79">
        <f t="shared" si="387"/>
        <v>0</v>
      </c>
      <c r="AC582" s="79">
        <f t="shared" si="387"/>
        <v>0</v>
      </c>
      <c r="AD582" s="79">
        <f t="shared" si="387"/>
        <v>0</v>
      </c>
      <c r="AE582" s="79">
        <f t="shared" si="387"/>
        <v>0</v>
      </c>
      <c r="AF582" s="79">
        <f t="shared" si="387"/>
        <v>0</v>
      </c>
      <c r="AG582" s="79">
        <f t="shared" si="387"/>
        <v>0</v>
      </c>
      <c r="AH582" s="79">
        <f t="shared" si="387"/>
        <v>0</v>
      </c>
      <c r="AI582" s="79">
        <f t="shared" si="387"/>
        <v>0</v>
      </c>
      <c r="AJ582" s="79">
        <f t="shared" si="387"/>
        <v>0</v>
      </c>
      <c r="AK582" s="79">
        <f t="shared" si="387"/>
        <v>0</v>
      </c>
      <c r="AL582" s="79">
        <f t="shared" si="387"/>
        <v>0</v>
      </c>
      <c r="AM582" s="79">
        <f t="shared" si="387"/>
        <v>0</v>
      </c>
      <c r="AN582" s="68" t="e">
        <f t="shared" si="393"/>
        <v>#VALUE!</v>
      </c>
      <c r="AP582" s="77" t="str">
        <f>IF(ISBLANK(F582),"",VLOOKUP(F582,'validation code'!$T$64:$U$120,2,0))</f>
        <v/>
      </c>
      <c r="AQ582" s="77" t="str">
        <f>IF(ISBLANK(F582),"",VLOOKUP(F582,'validation code'!$T$3:$U$59,2,0))</f>
        <v/>
      </c>
      <c r="AR582" s="77" t="str">
        <f>IF(ISBLANK(M582)=TRUE,"",VLOOKUP(M582,'validation code'!$X$48:$Y$49,2,0))</f>
        <v/>
      </c>
      <c r="AS582" s="77" t="str">
        <f>IF(ISBLANK(F582)=TRUE,"",VLOOKUP(F582,'validation code'!$A$22:$B$79,2,0))</f>
        <v/>
      </c>
      <c r="AU582" s="77" t="s">
        <v>40</v>
      </c>
      <c r="AV582" s="77" t="str">
        <f>IF(ISBLANK($B$2)=TRUE,"",VLOOKUP($B$2,'validation code'!$W$54:$X$69,2,0))</f>
        <v>PRB</v>
      </c>
      <c r="AW582" s="77" t="str">
        <f t="shared" si="394"/>
        <v>01</v>
      </c>
      <c r="AX582" s="77" t="str">
        <f t="shared" si="395"/>
        <v/>
      </c>
      <c r="AY582" s="77" t="str">
        <f t="shared" si="396"/>
        <v>0581</v>
      </c>
      <c r="AZ582" s="77" t="str">
        <f t="shared" si="397"/>
        <v>EX-22-PRB-01--0581</v>
      </c>
      <c r="BA582" s="77" t="str">
        <f t="shared" si="398"/>
        <v>Not Completed</v>
      </c>
      <c r="BB582" s="19">
        <f t="shared" si="399"/>
        <v>0</v>
      </c>
      <c r="BC582" s="19">
        <f t="shared" si="400"/>
        <v>0</v>
      </c>
      <c r="BD582" s="19">
        <f t="shared" si="401"/>
        <v>0</v>
      </c>
      <c r="BE582" s="19">
        <f t="shared" si="402"/>
        <v>1</v>
      </c>
      <c r="BF582" s="19">
        <f t="shared" si="403"/>
        <v>0</v>
      </c>
      <c r="BG582" s="19">
        <f t="shared" si="404"/>
        <v>0</v>
      </c>
      <c r="BH582" s="19">
        <f t="shared" si="405"/>
        <v>0</v>
      </c>
      <c r="BI582" s="19">
        <f t="shared" si="406"/>
        <v>0</v>
      </c>
      <c r="BJ582" s="19">
        <f t="shared" si="407"/>
        <v>0</v>
      </c>
      <c r="BK582" s="19">
        <f t="shared" si="408"/>
        <v>0</v>
      </c>
      <c r="BL582" s="19">
        <f t="shared" si="409"/>
        <v>0</v>
      </c>
      <c r="BM582" s="19">
        <f t="shared" si="410"/>
        <v>0</v>
      </c>
      <c r="BN582" s="19">
        <f t="shared" si="411"/>
        <v>1</v>
      </c>
      <c r="BO582" s="19">
        <f t="shared" si="412"/>
        <v>1</v>
      </c>
      <c r="BP582" s="19">
        <f t="shared" si="413"/>
        <v>0</v>
      </c>
      <c r="BQ582" s="19">
        <f t="shared" si="414"/>
        <v>1</v>
      </c>
      <c r="BR582" s="19">
        <f t="shared" si="415"/>
        <v>0</v>
      </c>
      <c r="BS582" s="19">
        <f t="shared" si="416"/>
        <v>0</v>
      </c>
      <c r="BT582" s="19">
        <f t="shared" si="417"/>
        <v>0</v>
      </c>
      <c r="BU582" s="19">
        <f t="shared" si="418"/>
        <v>0</v>
      </c>
      <c r="BV582" s="19">
        <f t="shared" si="419"/>
        <v>0</v>
      </c>
      <c r="BW582" s="19">
        <f t="shared" si="420"/>
        <v>0</v>
      </c>
      <c r="BY582" s="12" t="str">
        <f t="shared" si="421"/>
        <v/>
      </c>
      <c r="BZ582" s="12"/>
      <c r="CA582" s="12" t="str">
        <f t="shared" si="422"/>
        <v/>
      </c>
      <c r="CB582" s="12" t="str">
        <f t="shared" si="423"/>
        <v>PRD_BODY</v>
      </c>
      <c r="CC582" s="12" t="str">
        <f t="shared" si="424"/>
        <v>PRD_BODY</v>
      </c>
    </row>
    <row r="583" spans="1:81" ht="14.25" customHeight="1" x14ac:dyDescent="0.35">
      <c r="A583" s="77" t="str">
        <f t="shared" si="388"/>
        <v>Not Completed</v>
      </c>
      <c r="C583" s="19">
        <f t="shared" si="425"/>
        <v>582</v>
      </c>
      <c r="D583" s="14" t="str">
        <f t="shared" si="389"/>
        <v/>
      </c>
      <c r="E583" s="15"/>
      <c r="F583" s="15"/>
      <c r="G583" s="15"/>
      <c r="H583" s="20" t="str">
        <f t="shared" si="390"/>
        <v/>
      </c>
      <c r="I583" s="15"/>
      <c r="J583" s="15"/>
      <c r="K583" s="65"/>
      <c r="L583" s="65"/>
      <c r="M583" s="15"/>
      <c r="N583" s="15"/>
      <c r="O583" s="15"/>
      <c r="P583" s="16"/>
      <c r="Q583" s="21" t="str">
        <f>IF(ISBLANK(O583)=TRUE,"",VLOOKUP(O583,'validation code'!$X$35:$Y$38,2,0))</f>
        <v/>
      </c>
      <c r="R583" s="84" t="e">
        <f t="shared" si="391"/>
        <v>#VALUE!</v>
      </c>
      <c r="S583" s="16"/>
      <c r="T583" s="83" t="e">
        <f t="shared" si="392"/>
        <v>#VALUE!</v>
      </c>
      <c r="U583" s="66"/>
      <c r="V583" s="66"/>
      <c r="W583" s="66"/>
      <c r="X583" s="66"/>
      <c r="Y583" s="76"/>
      <c r="Z583" s="66"/>
      <c r="AA583" s="76"/>
      <c r="AB583" s="79">
        <f t="shared" si="387"/>
        <v>0</v>
      </c>
      <c r="AC583" s="79">
        <f t="shared" si="387"/>
        <v>0</v>
      </c>
      <c r="AD583" s="79">
        <f t="shared" si="387"/>
        <v>0</v>
      </c>
      <c r="AE583" s="79">
        <f t="shared" si="387"/>
        <v>0</v>
      </c>
      <c r="AF583" s="79">
        <f t="shared" si="387"/>
        <v>0</v>
      </c>
      <c r="AG583" s="79">
        <f t="shared" si="387"/>
        <v>0</v>
      </c>
      <c r="AH583" s="79">
        <f t="shared" si="387"/>
        <v>0</v>
      </c>
      <c r="AI583" s="79">
        <f t="shared" si="387"/>
        <v>0</v>
      </c>
      <c r="AJ583" s="79">
        <f t="shared" si="387"/>
        <v>0</v>
      </c>
      <c r="AK583" s="79">
        <f t="shared" si="387"/>
        <v>0</v>
      </c>
      <c r="AL583" s="79">
        <f t="shared" si="387"/>
        <v>0</v>
      </c>
      <c r="AM583" s="79">
        <f t="shared" si="387"/>
        <v>0</v>
      </c>
      <c r="AN583" s="68" t="e">
        <f t="shared" si="393"/>
        <v>#VALUE!</v>
      </c>
      <c r="AP583" s="77" t="str">
        <f>IF(ISBLANK(F583),"",VLOOKUP(F583,'validation code'!$T$64:$U$120,2,0))</f>
        <v/>
      </c>
      <c r="AQ583" s="77" t="str">
        <f>IF(ISBLANK(F583),"",VLOOKUP(F583,'validation code'!$T$3:$U$59,2,0))</f>
        <v/>
      </c>
      <c r="AR583" s="77" t="str">
        <f>IF(ISBLANK(M583)=TRUE,"",VLOOKUP(M583,'validation code'!$X$48:$Y$49,2,0))</f>
        <v/>
      </c>
      <c r="AS583" s="77" t="str">
        <f>IF(ISBLANK(F583)=TRUE,"",VLOOKUP(F583,'validation code'!$A$22:$B$79,2,0))</f>
        <v/>
      </c>
      <c r="AU583" s="77" t="s">
        <v>40</v>
      </c>
      <c r="AV583" s="77" t="str">
        <f>IF(ISBLANK($B$2)=TRUE,"",VLOOKUP($B$2,'validation code'!$W$54:$X$69,2,0))</f>
        <v>PRB</v>
      </c>
      <c r="AW583" s="77" t="str">
        <f t="shared" si="394"/>
        <v>01</v>
      </c>
      <c r="AX583" s="77" t="str">
        <f t="shared" si="395"/>
        <v/>
      </c>
      <c r="AY583" s="77" t="str">
        <f t="shared" si="396"/>
        <v>0582</v>
      </c>
      <c r="AZ583" s="77" t="str">
        <f t="shared" si="397"/>
        <v>EX-22-PRB-01--0582</v>
      </c>
      <c r="BA583" s="77" t="str">
        <f t="shared" si="398"/>
        <v>Not Completed</v>
      </c>
      <c r="BB583" s="19">
        <f t="shared" si="399"/>
        <v>0</v>
      </c>
      <c r="BC583" s="19">
        <f t="shared" si="400"/>
        <v>0</v>
      </c>
      <c r="BD583" s="19">
        <f t="shared" si="401"/>
        <v>0</v>
      </c>
      <c r="BE583" s="19">
        <f t="shared" si="402"/>
        <v>1</v>
      </c>
      <c r="BF583" s="19">
        <f t="shared" si="403"/>
        <v>0</v>
      </c>
      <c r="BG583" s="19">
        <f t="shared" si="404"/>
        <v>0</v>
      </c>
      <c r="BH583" s="19">
        <f t="shared" si="405"/>
        <v>0</v>
      </c>
      <c r="BI583" s="19">
        <f t="shared" si="406"/>
        <v>0</v>
      </c>
      <c r="BJ583" s="19">
        <f t="shared" si="407"/>
        <v>0</v>
      </c>
      <c r="BK583" s="19">
        <f t="shared" si="408"/>
        <v>0</v>
      </c>
      <c r="BL583" s="19">
        <f t="shared" si="409"/>
        <v>0</v>
      </c>
      <c r="BM583" s="19">
        <f t="shared" si="410"/>
        <v>0</v>
      </c>
      <c r="BN583" s="19">
        <f t="shared" si="411"/>
        <v>1</v>
      </c>
      <c r="BO583" s="19">
        <f t="shared" si="412"/>
        <v>1</v>
      </c>
      <c r="BP583" s="19">
        <f t="shared" si="413"/>
        <v>0</v>
      </c>
      <c r="BQ583" s="19">
        <f t="shared" si="414"/>
        <v>1</v>
      </c>
      <c r="BR583" s="19">
        <f t="shared" si="415"/>
        <v>0</v>
      </c>
      <c r="BS583" s="19">
        <f t="shared" si="416"/>
        <v>0</v>
      </c>
      <c r="BT583" s="19">
        <f t="shared" si="417"/>
        <v>0</v>
      </c>
      <c r="BU583" s="19">
        <f t="shared" si="418"/>
        <v>0</v>
      </c>
      <c r="BV583" s="19">
        <f t="shared" si="419"/>
        <v>0</v>
      </c>
      <c r="BW583" s="19">
        <f t="shared" si="420"/>
        <v>0</v>
      </c>
      <c r="BY583" s="12" t="str">
        <f t="shared" si="421"/>
        <v/>
      </c>
      <c r="BZ583" s="12"/>
      <c r="CA583" s="12" t="str">
        <f t="shared" si="422"/>
        <v/>
      </c>
      <c r="CB583" s="12" t="str">
        <f t="shared" si="423"/>
        <v>PRD_BODY</v>
      </c>
      <c r="CC583" s="12" t="str">
        <f t="shared" si="424"/>
        <v>PRD_BODY</v>
      </c>
    </row>
    <row r="584" spans="1:81" ht="14.25" customHeight="1" x14ac:dyDescent="0.35">
      <c r="A584" s="77" t="str">
        <f t="shared" si="388"/>
        <v>Not Completed</v>
      </c>
      <c r="C584" s="19">
        <f t="shared" si="425"/>
        <v>583</v>
      </c>
      <c r="D584" s="14" t="str">
        <f t="shared" si="389"/>
        <v/>
      </c>
      <c r="E584" s="15"/>
      <c r="F584" s="15"/>
      <c r="G584" s="15"/>
      <c r="H584" s="20" t="str">
        <f t="shared" si="390"/>
        <v/>
      </c>
      <c r="I584" s="15"/>
      <c r="J584" s="15"/>
      <c r="K584" s="65"/>
      <c r="L584" s="65"/>
      <c r="M584" s="15"/>
      <c r="N584" s="15"/>
      <c r="O584" s="15"/>
      <c r="P584" s="16"/>
      <c r="Q584" s="21" t="str">
        <f>IF(ISBLANK(O584)=TRUE,"",VLOOKUP(O584,'validation code'!$X$35:$Y$38,2,0))</f>
        <v/>
      </c>
      <c r="R584" s="84" t="e">
        <f t="shared" si="391"/>
        <v>#VALUE!</v>
      </c>
      <c r="S584" s="16"/>
      <c r="T584" s="83" t="e">
        <f t="shared" si="392"/>
        <v>#VALUE!</v>
      </c>
      <c r="U584" s="66"/>
      <c r="V584" s="66"/>
      <c r="W584" s="66"/>
      <c r="X584" s="66"/>
      <c r="Y584" s="76"/>
      <c r="Z584" s="66"/>
      <c r="AA584" s="76"/>
      <c r="AB584" s="79">
        <f t="shared" si="387"/>
        <v>0</v>
      </c>
      <c r="AC584" s="79">
        <f t="shared" si="387"/>
        <v>0</v>
      </c>
      <c r="AD584" s="79">
        <f t="shared" si="387"/>
        <v>0</v>
      </c>
      <c r="AE584" s="79">
        <f t="shared" si="387"/>
        <v>0</v>
      </c>
      <c r="AF584" s="79">
        <f t="shared" si="387"/>
        <v>0</v>
      </c>
      <c r="AG584" s="79">
        <f t="shared" si="387"/>
        <v>0</v>
      </c>
      <c r="AH584" s="79">
        <f t="shared" si="387"/>
        <v>0</v>
      </c>
      <c r="AI584" s="79">
        <f t="shared" si="387"/>
        <v>0</v>
      </c>
      <c r="AJ584" s="79">
        <f t="shared" si="387"/>
        <v>0</v>
      </c>
      <c r="AK584" s="79">
        <f t="shared" si="387"/>
        <v>0</v>
      </c>
      <c r="AL584" s="79">
        <f t="shared" si="387"/>
        <v>0</v>
      </c>
      <c r="AM584" s="79">
        <f t="shared" si="387"/>
        <v>0</v>
      </c>
      <c r="AN584" s="68" t="e">
        <f t="shared" si="393"/>
        <v>#VALUE!</v>
      </c>
      <c r="AP584" s="77" t="str">
        <f>IF(ISBLANK(F584),"",VLOOKUP(F584,'validation code'!$T$64:$U$120,2,0))</f>
        <v/>
      </c>
      <c r="AQ584" s="77" t="str">
        <f>IF(ISBLANK(F584),"",VLOOKUP(F584,'validation code'!$T$3:$U$59,2,0))</f>
        <v/>
      </c>
      <c r="AR584" s="77" t="str">
        <f>IF(ISBLANK(M584)=TRUE,"",VLOOKUP(M584,'validation code'!$X$48:$Y$49,2,0))</f>
        <v/>
      </c>
      <c r="AS584" s="77" t="str">
        <f>IF(ISBLANK(F584)=TRUE,"",VLOOKUP(F584,'validation code'!$A$22:$B$79,2,0))</f>
        <v/>
      </c>
      <c r="AU584" s="77" t="s">
        <v>40</v>
      </c>
      <c r="AV584" s="77" t="str">
        <f>IF(ISBLANK($B$2)=TRUE,"",VLOOKUP($B$2,'validation code'!$W$54:$X$69,2,0))</f>
        <v>PRB</v>
      </c>
      <c r="AW584" s="77" t="str">
        <f t="shared" si="394"/>
        <v>01</v>
      </c>
      <c r="AX584" s="77" t="str">
        <f t="shared" si="395"/>
        <v/>
      </c>
      <c r="AY584" s="77" t="str">
        <f t="shared" si="396"/>
        <v>0583</v>
      </c>
      <c r="AZ584" s="77" t="str">
        <f t="shared" si="397"/>
        <v>EX-22-PRB-01--0583</v>
      </c>
      <c r="BA584" s="77" t="str">
        <f t="shared" si="398"/>
        <v>Not Completed</v>
      </c>
      <c r="BB584" s="19">
        <f t="shared" si="399"/>
        <v>0</v>
      </c>
      <c r="BC584" s="19">
        <f t="shared" si="400"/>
        <v>0</v>
      </c>
      <c r="BD584" s="19">
        <f t="shared" si="401"/>
        <v>0</v>
      </c>
      <c r="BE584" s="19">
        <f t="shared" si="402"/>
        <v>1</v>
      </c>
      <c r="BF584" s="19">
        <f t="shared" si="403"/>
        <v>0</v>
      </c>
      <c r="BG584" s="19">
        <f t="shared" si="404"/>
        <v>0</v>
      </c>
      <c r="BH584" s="19">
        <f t="shared" si="405"/>
        <v>0</v>
      </c>
      <c r="BI584" s="19">
        <f t="shared" si="406"/>
        <v>0</v>
      </c>
      <c r="BJ584" s="19">
        <f t="shared" si="407"/>
        <v>0</v>
      </c>
      <c r="BK584" s="19">
        <f t="shared" si="408"/>
        <v>0</v>
      </c>
      <c r="BL584" s="19">
        <f t="shared" si="409"/>
        <v>0</v>
      </c>
      <c r="BM584" s="19">
        <f t="shared" si="410"/>
        <v>0</v>
      </c>
      <c r="BN584" s="19">
        <f t="shared" si="411"/>
        <v>1</v>
      </c>
      <c r="BO584" s="19">
        <f t="shared" si="412"/>
        <v>1</v>
      </c>
      <c r="BP584" s="19">
        <f t="shared" si="413"/>
        <v>0</v>
      </c>
      <c r="BQ584" s="19">
        <f t="shared" si="414"/>
        <v>1</v>
      </c>
      <c r="BR584" s="19">
        <f t="shared" si="415"/>
        <v>0</v>
      </c>
      <c r="BS584" s="19">
        <f t="shared" si="416"/>
        <v>0</v>
      </c>
      <c r="BT584" s="19">
        <f t="shared" si="417"/>
        <v>0</v>
      </c>
      <c r="BU584" s="19">
        <f t="shared" si="418"/>
        <v>0</v>
      </c>
      <c r="BV584" s="19">
        <f t="shared" si="419"/>
        <v>0</v>
      </c>
      <c r="BW584" s="19">
        <f t="shared" si="420"/>
        <v>0</v>
      </c>
      <c r="BY584" s="12" t="str">
        <f t="shared" si="421"/>
        <v/>
      </c>
      <c r="BZ584" s="12"/>
      <c r="CA584" s="12" t="str">
        <f t="shared" si="422"/>
        <v/>
      </c>
      <c r="CB584" s="12" t="str">
        <f t="shared" si="423"/>
        <v>PRD_BODY</v>
      </c>
      <c r="CC584" s="12" t="str">
        <f t="shared" si="424"/>
        <v>PRD_BODY</v>
      </c>
    </row>
    <row r="585" spans="1:81" ht="14.25" customHeight="1" x14ac:dyDescent="0.35">
      <c r="A585" s="77" t="str">
        <f t="shared" si="388"/>
        <v>Not Completed</v>
      </c>
      <c r="C585" s="19">
        <f t="shared" si="425"/>
        <v>584</v>
      </c>
      <c r="D585" s="14" t="str">
        <f t="shared" si="389"/>
        <v/>
      </c>
      <c r="E585" s="15"/>
      <c r="F585" s="15"/>
      <c r="G585" s="15"/>
      <c r="H585" s="20" t="str">
        <f t="shared" si="390"/>
        <v/>
      </c>
      <c r="I585" s="15"/>
      <c r="J585" s="15"/>
      <c r="K585" s="65"/>
      <c r="L585" s="65"/>
      <c r="M585" s="15"/>
      <c r="N585" s="15"/>
      <c r="O585" s="15"/>
      <c r="P585" s="16"/>
      <c r="Q585" s="21" t="str">
        <f>IF(ISBLANK(O585)=TRUE,"",VLOOKUP(O585,'validation code'!$X$35:$Y$38,2,0))</f>
        <v/>
      </c>
      <c r="R585" s="84" t="e">
        <f t="shared" si="391"/>
        <v>#VALUE!</v>
      </c>
      <c r="S585" s="16"/>
      <c r="T585" s="83" t="e">
        <f t="shared" si="392"/>
        <v>#VALUE!</v>
      </c>
      <c r="U585" s="66"/>
      <c r="V585" s="66"/>
      <c r="W585" s="66"/>
      <c r="X585" s="66"/>
      <c r="Y585" s="76"/>
      <c r="Z585" s="66"/>
      <c r="AA585" s="76"/>
      <c r="AB585" s="79">
        <f t="shared" si="387"/>
        <v>0</v>
      </c>
      <c r="AC585" s="79">
        <f t="shared" si="387"/>
        <v>0</v>
      </c>
      <c r="AD585" s="79">
        <f t="shared" si="387"/>
        <v>0</v>
      </c>
      <c r="AE585" s="79">
        <f t="shared" si="387"/>
        <v>0</v>
      </c>
      <c r="AF585" s="79">
        <f t="shared" si="387"/>
        <v>0</v>
      </c>
      <c r="AG585" s="79">
        <f t="shared" si="387"/>
        <v>0</v>
      </c>
      <c r="AH585" s="79">
        <f t="shared" si="387"/>
        <v>0</v>
      </c>
      <c r="AI585" s="79">
        <f t="shared" si="387"/>
        <v>0</v>
      </c>
      <c r="AJ585" s="79">
        <f t="shared" si="387"/>
        <v>0</v>
      </c>
      <c r="AK585" s="79">
        <f t="shared" si="387"/>
        <v>0</v>
      </c>
      <c r="AL585" s="79">
        <f t="shared" si="387"/>
        <v>0</v>
      </c>
      <c r="AM585" s="79">
        <f t="shared" si="387"/>
        <v>0</v>
      </c>
      <c r="AN585" s="68" t="e">
        <f t="shared" si="393"/>
        <v>#VALUE!</v>
      </c>
      <c r="AP585" s="77" t="str">
        <f>IF(ISBLANK(F585),"",VLOOKUP(F585,'validation code'!$T$64:$U$120,2,0))</f>
        <v/>
      </c>
      <c r="AQ585" s="77" t="str">
        <f>IF(ISBLANK(F585),"",VLOOKUP(F585,'validation code'!$T$3:$U$59,2,0))</f>
        <v/>
      </c>
      <c r="AR585" s="77" t="str">
        <f>IF(ISBLANK(M585)=TRUE,"",VLOOKUP(M585,'validation code'!$X$48:$Y$49,2,0))</f>
        <v/>
      </c>
      <c r="AS585" s="77" t="str">
        <f>IF(ISBLANK(F585)=TRUE,"",VLOOKUP(F585,'validation code'!$A$22:$B$79,2,0))</f>
        <v/>
      </c>
      <c r="AU585" s="77" t="s">
        <v>40</v>
      </c>
      <c r="AV585" s="77" t="str">
        <f>IF(ISBLANK($B$2)=TRUE,"",VLOOKUP($B$2,'validation code'!$W$54:$X$69,2,0))</f>
        <v>PRB</v>
      </c>
      <c r="AW585" s="77" t="str">
        <f t="shared" si="394"/>
        <v>01</v>
      </c>
      <c r="AX585" s="77" t="str">
        <f t="shared" si="395"/>
        <v/>
      </c>
      <c r="AY585" s="77" t="str">
        <f t="shared" si="396"/>
        <v>0584</v>
      </c>
      <c r="AZ585" s="77" t="str">
        <f t="shared" si="397"/>
        <v>EX-22-PRB-01--0584</v>
      </c>
      <c r="BA585" s="77" t="str">
        <f t="shared" si="398"/>
        <v>Not Completed</v>
      </c>
      <c r="BB585" s="19">
        <f t="shared" si="399"/>
        <v>0</v>
      </c>
      <c r="BC585" s="19">
        <f t="shared" si="400"/>
        <v>0</v>
      </c>
      <c r="BD585" s="19">
        <f t="shared" si="401"/>
        <v>0</v>
      </c>
      <c r="BE585" s="19">
        <f t="shared" si="402"/>
        <v>1</v>
      </c>
      <c r="BF585" s="19">
        <f t="shared" si="403"/>
        <v>0</v>
      </c>
      <c r="BG585" s="19">
        <f t="shared" si="404"/>
        <v>0</v>
      </c>
      <c r="BH585" s="19">
        <f t="shared" si="405"/>
        <v>0</v>
      </c>
      <c r="BI585" s="19">
        <f t="shared" si="406"/>
        <v>0</v>
      </c>
      <c r="BJ585" s="19">
        <f t="shared" si="407"/>
        <v>0</v>
      </c>
      <c r="BK585" s="19">
        <f t="shared" si="408"/>
        <v>0</v>
      </c>
      <c r="BL585" s="19">
        <f t="shared" si="409"/>
        <v>0</v>
      </c>
      <c r="BM585" s="19">
        <f t="shared" si="410"/>
        <v>0</v>
      </c>
      <c r="BN585" s="19">
        <f t="shared" si="411"/>
        <v>1</v>
      </c>
      <c r="BO585" s="19">
        <f t="shared" si="412"/>
        <v>1</v>
      </c>
      <c r="BP585" s="19">
        <f t="shared" si="413"/>
        <v>0</v>
      </c>
      <c r="BQ585" s="19">
        <f t="shared" si="414"/>
        <v>1</v>
      </c>
      <c r="BR585" s="19">
        <f t="shared" si="415"/>
        <v>0</v>
      </c>
      <c r="BS585" s="19">
        <f t="shared" si="416"/>
        <v>0</v>
      </c>
      <c r="BT585" s="19">
        <f t="shared" si="417"/>
        <v>0</v>
      </c>
      <c r="BU585" s="19">
        <f t="shared" si="418"/>
        <v>0</v>
      </c>
      <c r="BV585" s="19">
        <f t="shared" si="419"/>
        <v>0</v>
      </c>
      <c r="BW585" s="19">
        <f t="shared" si="420"/>
        <v>0</v>
      </c>
      <c r="BY585" s="12" t="str">
        <f t="shared" si="421"/>
        <v/>
      </c>
      <c r="BZ585" s="12"/>
      <c r="CA585" s="12" t="str">
        <f t="shared" si="422"/>
        <v/>
      </c>
      <c r="CB585" s="12" t="str">
        <f t="shared" si="423"/>
        <v>PRD_BODY</v>
      </c>
      <c r="CC585" s="12" t="str">
        <f t="shared" si="424"/>
        <v>PRD_BODY</v>
      </c>
    </row>
    <row r="586" spans="1:81" ht="14.25" customHeight="1" x14ac:dyDescent="0.35">
      <c r="A586" s="77" t="str">
        <f t="shared" si="388"/>
        <v>Not Completed</v>
      </c>
      <c r="C586" s="19">
        <f t="shared" si="425"/>
        <v>585</v>
      </c>
      <c r="D586" s="14" t="str">
        <f t="shared" si="389"/>
        <v/>
      </c>
      <c r="E586" s="15"/>
      <c r="F586" s="15"/>
      <c r="G586" s="15"/>
      <c r="H586" s="20" t="str">
        <f t="shared" si="390"/>
        <v/>
      </c>
      <c r="I586" s="15"/>
      <c r="J586" s="15"/>
      <c r="K586" s="65"/>
      <c r="L586" s="65"/>
      <c r="M586" s="15"/>
      <c r="N586" s="15"/>
      <c r="O586" s="15"/>
      <c r="P586" s="16"/>
      <c r="Q586" s="21" t="str">
        <f>IF(ISBLANK(O586)=TRUE,"",VLOOKUP(O586,'validation code'!$X$35:$Y$38,2,0))</f>
        <v/>
      </c>
      <c r="R586" s="84" t="e">
        <f t="shared" si="391"/>
        <v>#VALUE!</v>
      </c>
      <c r="S586" s="16"/>
      <c r="T586" s="83" t="e">
        <f t="shared" si="392"/>
        <v>#VALUE!</v>
      </c>
      <c r="U586" s="66"/>
      <c r="V586" s="66"/>
      <c r="W586" s="66"/>
      <c r="X586" s="66"/>
      <c r="Y586" s="76"/>
      <c r="Z586" s="66"/>
      <c r="AA586" s="76"/>
      <c r="AB586" s="79">
        <f t="shared" si="387"/>
        <v>0</v>
      </c>
      <c r="AC586" s="79">
        <f t="shared" si="387"/>
        <v>0</v>
      </c>
      <c r="AD586" s="79">
        <f t="shared" si="387"/>
        <v>0</v>
      </c>
      <c r="AE586" s="79">
        <f t="shared" si="387"/>
        <v>0</v>
      </c>
      <c r="AF586" s="79">
        <f t="shared" si="387"/>
        <v>0</v>
      </c>
      <c r="AG586" s="79">
        <f t="shared" si="387"/>
        <v>0</v>
      </c>
      <c r="AH586" s="79">
        <f t="shared" si="387"/>
        <v>0</v>
      </c>
      <c r="AI586" s="79">
        <f t="shared" si="387"/>
        <v>0</v>
      </c>
      <c r="AJ586" s="79">
        <f t="shared" si="387"/>
        <v>0</v>
      </c>
      <c r="AK586" s="79">
        <f t="shared" si="387"/>
        <v>0</v>
      </c>
      <c r="AL586" s="79">
        <f t="shared" si="387"/>
        <v>0</v>
      </c>
      <c r="AM586" s="79">
        <f t="shared" si="387"/>
        <v>0</v>
      </c>
      <c r="AN586" s="68" t="e">
        <f t="shared" si="393"/>
        <v>#VALUE!</v>
      </c>
      <c r="AP586" s="77" t="str">
        <f>IF(ISBLANK(F586),"",VLOOKUP(F586,'validation code'!$T$64:$U$120,2,0))</f>
        <v/>
      </c>
      <c r="AQ586" s="77" t="str">
        <f>IF(ISBLANK(F586),"",VLOOKUP(F586,'validation code'!$T$3:$U$59,2,0))</f>
        <v/>
      </c>
      <c r="AR586" s="77" t="str">
        <f>IF(ISBLANK(M586)=TRUE,"",VLOOKUP(M586,'validation code'!$X$48:$Y$49,2,0))</f>
        <v/>
      </c>
      <c r="AS586" s="77" t="str">
        <f>IF(ISBLANK(F586)=TRUE,"",VLOOKUP(F586,'validation code'!$A$22:$B$79,2,0))</f>
        <v/>
      </c>
      <c r="AU586" s="77" t="s">
        <v>40</v>
      </c>
      <c r="AV586" s="77" t="str">
        <f>IF(ISBLANK($B$2)=TRUE,"",VLOOKUP($B$2,'validation code'!$W$54:$X$69,2,0))</f>
        <v>PRB</v>
      </c>
      <c r="AW586" s="77" t="str">
        <f t="shared" si="394"/>
        <v>01</v>
      </c>
      <c r="AX586" s="77" t="str">
        <f t="shared" si="395"/>
        <v/>
      </c>
      <c r="AY586" s="77" t="str">
        <f t="shared" si="396"/>
        <v>0585</v>
      </c>
      <c r="AZ586" s="77" t="str">
        <f t="shared" si="397"/>
        <v>EX-22-PRB-01--0585</v>
      </c>
      <c r="BA586" s="77" t="str">
        <f t="shared" si="398"/>
        <v>Not Completed</v>
      </c>
      <c r="BB586" s="19">
        <f t="shared" si="399"/>
        <v>0</v>
      </c>
      <c r="BC586" s="19">
        <f t="shared" si="400"/>
        <v>0</v>
      </c>
      <c r="BD586" s="19">
        <f t="shared" si="401"/>
        <v>0</v>
      </c>
      <c r="BE586" s="19">
        <f t="shared" si="402"/>
        <v>1</v>
      </c>
      <c r="BF586" s="19">
        <f t="shared" si="403"/>
        <v>0</v>
      </c>
      <c r="BG586" s="19">
        <f t="shared" si="404"/>
        <v>0</v>
      </c>
      <c r="BH586" s="19">
        <f t="shared" si="405"/>
        <v>0</v>
      </c>
      <c r="BI586" s="19">
        <f t="shared" si="406"/>
        <v>0</v>
      </c>
      <c r="BJ586" s="19">
        <f t="shared" si="407"/>
        <v>0</v>
      </c>
      <c r="BK586" s="19">
        <f t="shared" si="408"/>
        <v>0</v>
      </c>
      <c r="BL586" s="19">
        <f t="shared" si="409"/>
        <v>0</v>
      </c>
      <c r="BM586" s="19">
        <f t="shared" si="410"/>
        <v>0</v>
      </c>
      <c r="BN586" s="19">
        <f t="shared" si="411"/>
        <v>1</v>
      </c>
      <c r="BO586" s="19">
        <f t="shared" si="412"/>
        <v>1</v>
      </c>
      <c r="BP586" s="19">
        <f t="shared" si="413"/>
        <v>0</v>
      </c>
      <c r="BQ586" s="19">
        <f t="shared" si="414"/>
        <v>1</v>
      </c>
      <c r="BR586" s="19">
        <f t="shared" si="415"/>
        <v>0</v>
      </c>
      <c r="BS586" s="19">
        <f t="shared" si="416"/>
        <v>0</v>
      </c>
      <c r="BT586" s="19">
        <f t="shared" si="417"/>
        <v>0</v>
      </c>
      <c r="BU586" s="19">
        <f t="shared" si="418"/>
        <v>0</v>
      </c>
      <c r="BV586" s="19">
        <f t="shared" si="419"/>
        <v>0</v>
      </c>
      <c r="BW586" s="19">
        <f t="shared" si="420"/>
        <v>0</v>
      </c>
      <c r="BY586" s="12" t="str">
        <f t="shared" si="421"/>
        <v/>
      </c>
      <c r="BZ586" s="12"/>
      <c r="CA586" s="12" t="str">
        <f t="shared" si="422"/>
        <v/>
      </c>
      <c r="CB586" s="12" t="str">
        <f t="shared" si="423"/>
        <v>PRD_BODY</v>
      </c>
      <c r="CC586" s="12" t="str">
        <f t="shared" si="424"/>
        <v>PRD_BODY</v>
      </c>
    </row>
    <row r="587" spans="1:81" ht="14.25" customHeight="1" x14ac:dyDescent="0.35">
      <c r="A587" s="77" t="str">
        <f t="shared" si="388"/>
        <v>Not Completed</v>
      </c>
      <c r="C587" s="19">
        <f t="shared" si="425"/>
        <v>586</v>
      </c>
      <c r="D587" s="14" t="str">
        <f t="shared" si="389"/>
        <v/>
      </c>
      <c r="E587" s="15"/>
      <c r="F587" s="15"/>
      <c r="G587" s="15"/>
      <c r="H587" s="20" t="str">
        <f t="shared" si="390"/>
        <v/>
      </c>
      <c r="I587" s="15"/>
      <c r="J587" s="15"/>
      <c r="K587" s="65"/>
      <c r="L587" s="65"/>
      <c r="M587" s="15"/>
      <c r="N587" s="15"/>
      <c r="O587" s="15"/>
      <c r="P587" s="16"/>
      <c r="Q587" s="21" t="str">
        <f>IF(ISBLANK(O587)=TRUE,"",VLOOKUP(O587,'validation code'!$X$35:$Y$38,2,0))</f>
        <v/>
      </c>
      <c r="R587" s="84" t="e">
        <f t="shared" si="391"/>
        <v>#VALUE!</v>
      </c>
      <c r="S587" s="16"/>
      <c r="T587" s="83" t="e">
        <f t="shared" si="392"/>
        <v>#VALUE!</v>
      </c>
      <c r="U587" s="66"/>
      <c r="V587" s="66"/>
      <c r="W587" s="66"/>
      <c r="X587" s="66"/>
      <c r="Y587" s="76"/>
      <c r="Z587" s="66"/>
      <c r="AA587" s="76"/>
      <c r="AB587" s="79">
        <f t="shared" si="387"/>
        <v>0</v>
      </c>
      <c r="AC587" s="79">
        <f t="shared" si="387"/>
        <v>0</v>
      </c>
      <c r="AD587" s="79">
        <f t="shared" si="387"/>
        <v>0</v>
      </c>
      <c r="AE587" s="79">
        <f t="shared" si="387"/>
        <v>0</v>
      </c>
      <c r="AF587" s="79">
        <f t="shared" si="387"/>
        <v>0</v>
      </c>
      <c r="AG587" s="79">
        <f t="shared" si="387"/>
        <v>0</v>
      </c>
      <c r="AH587" s="79">
        <f t="shared" si="387"/>
        <v>0</v>
      </c>
      <c r="AI587" s="79">
        <f t="shared" si="387"/>
        <v>0</v>
      </c>
      <c r="AJ587" s="79">
        <f t="shared" si="387"/>
        <v>0</v>
      </c>
      <c r="AK587" s="79">
        <f t="shared" si="387"/>
        <v>0</v>
      </c>
      <c r="AL587" s="79">
        <f t="shared" si="387"/>
        <v>0</v>
      </c>
      <c r="AM587" s="79">
        <f t="shared" si="387"/>
        <v>0</v>
      </c>
      <c r="AN587" s="68" t="e">
        <f t="shared" si="393"/>
        <v>#VALUE!</v>
      </c>
      <c r="AP587" s="77" t="str">
        <f>IF(ISBLANK(F587),"",VLOOKUP(F587,'validation code'!$T$64:$U$120,2,0))</f>
        <v/>
      </c>
      <c r="AQ587" s="77" t="str">
        <f>IF(ISBLANK(F587),"",VLOOKUP(F587,'validation code'!$T$3:$U$59,2,0))</f>
        <v/>
      </c>
      <c r="AR587" s="77" t="str">
        <f>IF(ISBLANK(M587)=TRUE,"",VLOOKUP(M587,'validation code'!$X$48:$Y$49,2,0))</f>
        <v/>
      </c>
      <c r="AS587" s="77" t="str">
        <f>IF(ISBLANK(F587)=TRUE,"",VLOOKUP(F587,'validation code'!$A$22:$B$79,2,0))</f>
        <v/>
      </c>
      <c r="AU587" s="77" t="s">
        <v>40</v>
      </c>
      <c r="AV587" s="77" t="str">
        <f>IF(ISBLANK($B$2)=TRUE,"",VLOOKUP($B$2,'validation code'!$W$54:$X$69,2,0))</f>
        <v>PRB</v>
      </c>
      <c r="AW587" s="77" t="str">
        <f t="shared" si="394"/>
        <v>01</v>
      </c>
      <c r="AX587" s="77" t="str">
        <f t="shared" si="395"/>
        <v/>
      </c>
      <c r="AY587" s="77" t="str">
        <f t="shared" si="396"/>
        <v>0586</v>
      </c>
      <c r="AZ587" s="77" t="str">
        <f t="shared" si="397"/>
        <v>EX-22-PRB-01--0586</v>
      </c>
      <c r="BA587" s="77" t="str">
        <f t="shared" si="398"/>
        <v>Not Completed</v>
      </c>
      <c r="BB587" s="19">
        <f t="shared" si="399"/>
        <v>0</v>
      </c>
      <c r="BC587" s="19">
        <f t="shared" si="400"/>
        <v>0</v>
      </c>
      <c r="BD587" s="19">
        <f t="shared" si="401"/>
        <v>0</v>
      </c>
      <c r="BE587" s="19">
        <f t="shared" si="402"/>
        <v>1</v>
      </c>
      <c r="BF587" s="19">
        <f t="shared" si="403"/>
        <v>0</v>
      </c>
      <c r="BG587" s="19">
        <f t="shared" si="404"/>
        <v>0</v>
      </c>
      <c r="BH587" s="19">
        <f t="shared" si="405"/>
        <v>0</v>
      </c>
      <c r="BI587" s="19">
        <f t="shared" si="406"/>
        <v>0</v>
      </c>
      <c r="BJ587" s="19">
        <f t="shared" si="407"/>
        <v>0</v>
      </c>
      <c r="BK587" s="19">
        <f t="shared" si="408"/>
        <v>0</v>
      </c>
      <c r="BL587" s="19">
        <f t="shared" si="409"/>
        <v>0</v>
      </c>
      <c r="BM587" s="19">
        <f t="shared" si="410"/>
        <v>0</v>
      </c>
      <c r="BN587" s="19">
        <f t="shared" si="411"/>
        <v>1</v>
      </c>
      <c r="BO587" s="19">
        <f t="shared" si="412"/>
        <v>1</v>
      </c>
      <c r="BP587" s="19">
        <f t="shared" si="413"/>
        <v>0</v>
      </c>
      <c r="BQ587" s="19">
        <f t="shared" si="414"/>
        <v>1</v>
      </c>
      <c r="BR587" s="19">
        <f t="shared" si="415"/>
        <v>0</v>
      </c>
      <c r="BS587" s="19">
        <f t="shared" si="416"/>
        <v>0</v>
      </c>
      <c r="BT587" s="19">
        <f t="shared" si="417"/>
        <v>0</v>
      </c>
      <c r="BU587" s="19">
        <f t="shared" si="418"/>
        <v>0</v>
      </c>
      <c r="BV587" s="19">
        <f t="shared" si="419"/>
        <v>0</v>
      </c>
      <c r="BW587" s="19">
        <f t="shared" si="420"/>
        <v>0</v>
      </c>
      <c r="BY587" s="12" t="str">
        <f t="shared" si="421"/>
        <v/>
      </c>
      <c r="BZ587" s="12"/>
      <c r="CA587" s="12" t="str">
        <f t="shared" si="422"/>
        <v/>
      </c>
      <c r="CB587" s="12" t="str">
        <f t="shared" si="423"/>
        <v>PRD_BODY</v>
      </c>
      <c r="CC587" s="12" t="str">
        <f t="shared" si="424"/>
        <v>PRD_BODY</v>
      </c>
    </row>
    <row r="588" spans="1:81" ht="14.25" customHeight="1" x14ac:dyDescent="0.35">
      <c r="A588" s="77" t="str">
        <f t="shared" si="388"/>
        <v>Not Completed</v>
      </c>
      <c r="C588" s="19">
        <f t="shared" si="425"/>
        <v>587</v>
      </c>
      <c r="D588" s="14" t="str">
        <f t="shared" si="389"/>
        <v/>
      </c>
      <c r="E588" s="15"/>
      <c r="F588" s="15"/>
      <c r="G588" s="15"/>
      <c r="H588" s="20" t="str">
        <f t="shared" si="390"/>
        <v/>
      </c>
      <c r="I588" s="15"/>
      <c r="J588" s="15"/>
      <c r="K588" s="65"/>
      <c r="L588" s="65"/>
      <c r="M588" s="15"/>
      <c r="N588" s="15"/>
      <c r="O588" s="15"/>
      <c r="P588" s="16"/>
      <c r="Q588" s="21" t="str">
        <f>IF(ISBLANK(O588)=TRUE,"",VLOOKUP(O588,'validation code'!$X$35:$Y$38,2,0))</f>
        <v/>
      </c>
      <c r="R588" s="84" t="e">
        <f t="shared" si="391"/>
        <v>#VALUE!</v>
      </c>
      <c r="S588" s="16"/>
      <c r="T588" s="83" t="e">
        <f t="shared" si="392"/>
        <v>#VALUE!</v>
      </c>
      <c r="U588" s="66"/>
      <c r="V588" s="66"/>
      <c r="W588" s="66"/>
      <c r="X588" s="66"/>
      <c r="Y588" s="76"/>
      <c r="Z588" s="66"/>
      <c r="AA588" s="76"/>
      <c r="AB588" s="79">
        <f t="shared" si="387"/>
        <v>0</v>
      </c>
      <c r="AC588" s="79">
        <f t="shared" si="387"/>
        <v>0</v>
      </c>
      <c r="AD588" s="79">
        <f t="shared" si="387"/>
        <v>0</v>
      </c>
      <c r="AE588" s="79">
        <f t="shared" si="387"/>
        <v>0</v>
      </c>
      <c r="AF588" s="79">
        <f t="shared" si="387"/>
        <v>0</v>
      </c>
      <c r="AG588" s="79">
        <f t="shared" si="387"/>
        <v>0</v>
      </c>
      <c r="AH588" s="79">
        <f t="shared" si="387"/>
        <v>0</v>
      </c>
      <c r="AI588" s="79">
        <f t="shared" si="387"/>
        <v>0</v>
      </c>
      <c r="AJ588" s="79">
        <f t="shared" si="387"/>
        <v>0</v>
      </c>
      <c r="AK588" s="79">
        <f t="shared" si="387"/>
        <v>0</v>
      </c>
      <c r="AL588" s="79">
        <f t="shared" si="387"/>
        <v>0</v>
      </c>
      <c r="AM588" s="79">
        <f t="shared" si="387"/>
        <v>0</v>
      </c>
      <c r="AN588" s="68" t="e">
        <f t="shared" si="393"/>
        <v>#VALUE!</v>
      </c>
      <c r="AP588" s="77" t="str">
        <f>IF(ISBLANK(F588),"",VLOOKUP(F588,'validation code'!$T$64:$U$120,2,0))</f>
        <v/>
      </c>
      <c r="AQ588" s="77" t="str">
        <f>IF(ISBLANK(F588),"",VLOOKUP(F588,'validation code'!$T$3:$U$59,2,0))</f>
        <v/>
      </c>
      <c r="AR588" s="77" t="str">
        <f>IF(ISBLANK(M588)=TRUE,"",VLOOKUP(M588,'validation code'!$X$48:$Y$49,2,0))</f>
        <v/>
      </c>
      <c r="AS588" s="77" t="str">
        <f>IF(ISBLANK(F588)=TRUE,"",VLOOKUP(F588,'validation code'!$A$22:$B$79,2,0))</f>
        <v/>
      </c>
      <c r="AU588" s="77" t="s">
        <v>40</v>
      </c>
      <c r="AV588" s="77" t="str">
        <f>IF(ISBLANK($B$2)=TRUE,"",VLOOKUP($B$2,'validation code'!$W$54:$X$69,2,0))</f>
        <v>PRB</v>
      </c>
      <c r="AW588" s="77" t="str">
        <f t="shared" si="394"/>
        <v>01</v>
      </c>
      <c r="AX588" s="77" t="str">
        <f t="shared" si="395"/>
        <v/>
      </c>
      <c r="AY588" s="77" t="str">
        <f t="shared" si="396"/>
        <v>0587</v>
      </c>
      <c r="AZ588" s="77" t="str">
        <f t="shared" si="397"/>
        <v>EX-22-PRB-01--0587</v>
      </c>
      <c r="BA588" s="77" t="str">
        <f t="shared" si="398"/>
        <v>Not Completed</v>
      </c>
      <c r="BB588" s="19">
        <f t="shared" si="399"/>
        <v>0</v>
      </c>
      <c r="BC588" s="19">
        <f t="shared" si="400"/>
        <v>0</v>
      </c>
      <c r="BD588" s="19">
        <f t="shared" si="401"/>
        <v>0</v>
      </c>
      <c r="BE588" s="19">
        <f t="shared" si="402"/>
        <v>1</v>
      </c>
      <c r="BF588" s="19">
        <f t="shared" si="403"/>
        <v>0</v>
      </c>
      <c r="BG588" s="19">
        <f t="shared" si="404"/>
        <v>0</v>
      </c>
      <c r="BH588" s="19">
        <f t="shared" si="405"/>
        <v>0</v>
      </c>
      <c r="BI588" s="19">
        <f t="shared" si="406"/>
        <v>0</v>
      </c>
      <c r="BJ588" s="19">
        <f t="shared" si="407"/>
        <v>0</v>
      </c>
      <c r="BK588" s="19">
        <f t="shared" si="408"/>
        <v>0</v>
      </c>
      <c r="BL588" s="19">
        <f t="shared" si="409"/>
        <v>0</v>
      </c>
      <c r="BM588" s="19">
        <f t="shared" si="410"/>
        <v>0</v>
      </c>
      <c r="BN588" s="19">
        <f t="shared" si="411"/>
        <v>1</v>
      </c>
      <c r="BO588" s="19">
        <f t="shared" si="412"/>
        <v>1</v>
      </c>
      <c r="BP588" s="19">
        <f t="shared" si="413"/>
        <v>0</v>
      </c>
      <c r="BQ588" s="19">
        <f t="shared" si="414"/>
        <v>1</v>
      </c>
      <c r="BR588" s="19">
        <f t="shared" si="415"/>
        <v>0</v>
      </c>
      <c r="BS588" s="19">
        <f t="shared" si="416"/>
        <v>0</v>
      </c>
      <c r="BT588" s="19">
        <f t="shared" si="417"/>
        <v>0</v>
      </c>
      <c r="BU588" s="19">
        <f t="shared" si="418"/>
        <v>0</v>
      </c>
      <c r="BV588" s="19">
        <f t="shared" si="419"/>
        <v>0</v>
      </c>
      <c r="BW588" s="19">
        <f t="shared" si="420"/>
        <v>0</v>
      </c>
      <c r="BY588" s="12" t="str">
        <f t="shared" si="421"/>
        <v/>
      </c>
      <c r="BZ588" s="12"/>
      <c r="CA588" s="12" t="str">
        <f t="shared" si="422"/>
        <v/>
      </c>
      <c r="CB588" s="12" t="str">
        <f t="shared" si="423"/>
        <v>PRD_BODY</v>
      </c>
      <c r="CC588" s="12" t="str">
        <f t="shared" si="424"/>
        <v>PRD_BODY</v>
      </c>
    </row>
    <row r="589" spans="1:81" ht="14.25" customHeight="1" x14ac:dyDescent="0.35">
      <c r="A589" s="77" t="str">
        <f t="shared" si="388"/>
        <v>Not Completed</v>
      </c>
      <c r="C589" s="19">
        <f t="shared" si="425"/>
        <v>588</v>
      </c>
      <c r="D589" s="14" t="str">
        <f t="shared" si="389"/>
        <v/>
      </c>
      <c r="E589" s="15"/>
      <c r="F589" s="15"/>
      <c r="G589" s="15"/>
      <c r="H589" s="20" t="str">
        <f t="shared" si="390"/>
        <v/>
      </c>
      <c r="I589" s="15"/>
      <c r="J589" s="15"/>
      <c r="K589" s="65"/>
      <c r="L589" s="65"/>
      <c r="M589" s="15"/>
      <c r="N589" s="15"/>
      <c r="O589" s="15"/>
      <c r="P589" s="16"/>
      <c r="Q589" s="21" t="str">
        <f>IF(ISBLANK(O589)=TRUE,"",VLOOKUP(O589,'validation code'!$X$35:$Y$38,2,0))</f>
        <v/>
      </c>
      <c r="R589" s="84" t="e">
        <f t="shared" si="391"/>
        <v>#VALUE!</v>
      </c>
      <c r="S589" s="16"/>
      <c r="T589" s="83" t="e">
        <f t="shared" si="392"/>
        <v>#VALUE!</v>
      </c>
      <c r="U589" s="66"/>
      <c r="V589" s="66"/>
      <c r="W589" s="66"/>
      <c r="X589" s="66"/>
      <c r="Y589" s="76"/>
      <c r="Z589" s="66"/>
      <c r="AA589" s="76"/>
      <c r="AB589" s="79">
        <f t="shared" si="387"/>
        <v>0</v>
      </c>
      <c r="AC589" s="79">
        <f t="shared" si="387"/>
        <v>0</v>
      </c>
      <c r="AD589" s="79">
        <f t="shared" si="387"/>
        <v>0</v>
      </c>
      <c r="AE589" s="79">
        <f t="shared" si="387"/>
        <v>0</v>
      </c>
      <c r="AF589" s="79">
        <f t="shared" si="387"/>
        <v>0</v>
      </c>
      <c r="AG589" s="79">
        <f t="shared" si="387"/>
        <v>0</v>
      </c>
      <c r="AH589" s="79">
        <f t="shared" si="387"/>
        <v>0</v>
      </c>
      <c r="AI589" s="79">
        <f t="shared" si="387"/>
        <v>0</v>
      </c>
      <c r="AJ589" s="79">
        <f t="shared" si="387"/>
        <v>0</v>
      </c>
      <c r="AK589" s="79">
        <f t="shared" si="387"/>
        <v>0</v>
      </c>
      <c r="AL589" s="79">
        <f t="shared" si="387"/>
        <v>0</v>
      </c>
      <c r="AM589" s="79">
        <f t="shared" si="387"/>
        <v>0</v>
      </c>
      <c r="AN589" s="68" t="e">
        <f t="shared" si="393"/>
        <v>#VALUE!</v>
      </c>
      <c r="AP589" s="77" t="str">
        <f>IF(ISBLANK(F589),"",VLOOKUP(F589,'validation code'!$T$64:$U$120,2,0))</f>
        <v/>
      </c>
      <c r="AQ589" s="77" t="str">
        <f>IF(ISBLANK(F589),"",VLOOKUP(F589,'validation code'!$T$3:$U$59,2,0))</f>
        <v/>
      </c>
      <c r="AR589" s="77" t="str">
        <f>IF(ISBLANK(M589)=TRUE,"",VLOOKUP(M589,'validation code'!$X$48:$Y$49,2,0))</f>
        <v/>
      </c>
      <c r="AS589" s="77" t="str">
        <f>IF(ISBLANK(F589)=TRUE,"",VLOOKUP(F589,'validation code'!$A$22:$B$79,2,0))</f>
        <v/>
      </c>
      <c r="AU589" s="77" t="s">
        <v>40</v>
      </c>
      <c r="AV589" s="77" t="str">
        <f>IF(ISBLANK($B$2)=TRUE,"",VLOOKUP($B$2,'validation code'!$W$54:$X$69,2,0))</f>
        <v>PRB</v>
      </c>
      <c r="AW589" s="77" t="str">
        <f t="shared" si="394"/>
        <v>01</v>
      </c>
      <c r="AX589" s="77" t="str">
        <f t="shared" si="395"/>
        <v/>
      </c>
      <c r="AY589" s="77" t="str">
        <f t="shared" si="396"/>
        <v>0588</v>
      </c>
      <c r="AZ589" s="77" t="str">
        <f t="shared" si="397"/>
        <v>EX-22-PRB-01--0588</v>
      </c>
      <c r="BA589" s="77" t="str">
        <f t="shared" si="398"/>
        <v>Not Completed</v>
      </c>
      <c r="BB589" s="19">
        <f t="shared" si="399"/>
        <v>0</v>
      </c>
      <c r="BC589" s="19">
        <f t="shared" si="400"/>
        <v>0</v>
      </c>
      <c r="BD589" s="19">
        <f t="shared" si="401"/>
        <v>0</v>
      </c>
      <c r="BE589" s="19">
        <f t="shared" si="402"/>
        <v>1</v>
      </c>
      <c r="BF589" s="19">
        <f t="shared" si="403"/>
        <v>0</v>
      </c>
      <c r="BG589" s="19">
        <f t="shared" si="404"/>
        <v>0</v>
      </c>
      <c r="BH589" s="19">
        <f t="shared" si="405"/>
        <v>0</v>
      </c>
      <c r="BI589" s="19">
        <f t="shared" si="406"/>
        <v>0</v>
      </c>
      <c r="BJ589" s="19">
        <f t="shared" si="407"/>
        <v>0</v>
      </c>
      <c r="BK589" s="19">
        <f t="shared" si="408"/>
        <v>0</v>
      </c>
      <c r="BL589" s="19">
        <f t="shared" si="409"/>
        <v>0</v>
      </c>
      <c r="BM589" s="19">
        <f t="shared" si="410"/>
        <v>0</v>
      </c>
      <c r="BN589" s="19">
        <f t="shared" si="411"/>
        <v>1</v>
      </c>
      <c r="BO589" s="19">
        <f t="shared" si="412"/>
        <v>1</v>
      </c>
      <c r="BP589" s="19">
        <f t="shared" si="413"/>
        <v>0</v>
      </c>
      <c r="BQ589" s="19">
        <f t="shared" si="414"/>
        <v>1</v>
      </c>
      <c r="BR589" s="19">
        <f t="shared" si="415"/>
        <v>0</v>
      </c>
      <c r="BS589" s="19">
        <f t="shared" si="416"/>
        <v>0</v>
      </c>
      <c r="BT589" s="19">
        <f t="shared" si="417"/>
        <v>0</v>
      </c>
      <c r="BU589" s="19">
        <f t="shared" si="418"/>
        <v>0</v>
      </c>
      <c r="BV589" s="19">
        <f t="shared" si="419"/>
        <v>0</v>
      </c>
      <c r="BW589" s="19">
        <f t="shared" si="420"/>
        <v>0</v>
      </c>
      <c r="BY589" s="12" t="str">
        <f t="shared" si="421"/>
        <v/>
      </c>
      <c r="BZ589" s="12"/>
      <c r="CA589" s="12" t="str">
        <f t="shared" si="422"/>
        <v/>
      </c>
      <c r="CB589" s="12" t="str">
        <f t="shared" si="423"/>
        <v>PRD_BODY</v>
      </c>
      <c r="CC589" s="12" t="str">
        <f t="shared" si="424"/>
        <v>PRD_BODY</v>
      </c>
    </row>
    <row r="590" spans="1:81" ht="14.25" customHeight="1" x14ac:dyDescent="0.35">
      <c r="A590" s="77" t="str">
        <f t="shared" si="388"/>
        <v>Not Completed</v>
      </c>
      <c r="C590" s="19">
        <f t="shared" si="425"/>
        <v>589</v>
      </c>
      <c r="D590" s="14" t="str">
        <f t="shared" si="389"/>
        <v/>
      </c>
      <c r="E590" s="15"/>
      <c r="F590" s="15"/>
      <c r="G590" s="15"/>
      <c r="H590" s="20" t="str">
        <f t="shared" si="390"/>
        <v/>
      </c>
      <c r="I590" s="15"/>
      <c r="J590" s="15"/>
      <c r="K590" s="65"/>
      <c r="L590" s="65"/>
      <c r="M590" s="15"/>
      <c r="N590" s="15"/>
      <c r="O590" s="15"/>
      <c r="P590" s="16"/>
      <c r="Q590" s="21" t="str">
        <f>IF(ISBLANK(O590)=TRUE,"",VLOOKUP(O590,'validation code'!$X$35:$Y$38,2,0))</f>
        <v/>
      </c>
      <c r="R590" s="84" t="e">
        <f t="shared" si="391"/>
        <v>#VALUE!</v>
      </c>
      <c r="S590" s="16"/>
      <c r="T590" s="83" t="e">
        <f t="shared" si="392"/>
        <v>#VALUE!</v>
      </c>
      <c r="U590" s="66"/>
      <c r="V590" s="66"/>
      <c r="W590" s="66"/>
      <c r="X590" s="66"/>
      <c r="Y590" s="76"/>
      <c r="Z590" s="66"/>
      <c r="AA590" s="76"/>
      <c r="AB590" s="79">
        <f t="shared" si="387"/>
        <v>0</v>
      </c>
      <c r="AC590" s="79">
        <f t="shared" si="387"/>
        <v>0</v>
      </c>
      <c r="AD590" s="79">
        <f t="shared" si="387"/>
        <v>0</v>
      </c>
      <c r="AE590" s="79">
        <f t="shared" si="387"/>
        <v>0</v>
      </c>
      <c r="AF590" s="79">
        <f t="shared" si="387"/>
        <v>0</v>
      </c>
      <c r="AG590" s="79">
        <f t="shared" si="387"/>
        <v>0</v>
      </c>
      <c r="AH590" s="79">
        <f t="shared" si="387"/>
        <v>0</v>
      </c>
      <c r="AI590" s="79">
        <f t="shared" si="387"/>
        <v>0</v>
      </c>
      <c r="AJ590" s="79">
        <f t="shared" si="387"/>
        <v>0</v>
      </c>
      <c r="AK590" s="79">
        <f t="shared" si="387"/>
        <v>0</v>
      </c>
      <c r="AL590" s="79">
        <f t="shared" si="387"/>
        <v>0</v>
      </c>
      <c r="AM590" s="79">
        <f t="shared" si="387"/>
        <v>0</v>
      </c>
      <c r="AN590" s="68" t="e">
        <f t="shared" si="393"/>
        <v>#VALUE!</v>
      </c>
      <c r="AP590" s="77" t="str">
        <f>IF(ISBLANK(F590),"",VLOOKUP(F590,'validation code'!$T$64:$U$120,2,0))</f>
        <v/>
      </c>
      <c r="AQ590" s="77" t="str">
        <f>IF(ISBLANK(F590),"",VLOOKUP(F590,'validation code'!$T$3:$U$59,2,0))</f>
        <v/>
      </c>
      <c r="AR590" s="77" t="str">
        <f>IF(ISBLANK(M590)=TRUE,"",VLOOKUP(M590,'validation code'!$X$48:$Y$49,2,0))</f>
        <v/>
      </c>
      <c r="AS590" s="77" t="str">
        <f>IF(ISBLANK(F590)=TRUE,"",VLOOKUP(F590,'validation code'!$A$22:$B$79,2,0))</f>
        <v/>
      </c>
      <c r="AU590" s="77" t="s">
        <v>40</v>
      </c>
      <c r="AV590" s="77" t="str">
        <f>IF(ISBLANK($B$2)=TRUE,"",VLOOKUP($B$2,'validation code'!$W$54:$X$69,2,0))</f>
        <v>PRB</v>
      </c>
      <c r="AW590" s="77" t="str">
        <f t="shared" si="394"/>
        <v>01</v>
      </c>
      <c r="AX590" s="77" t="str">
        <f t="shared" si="395"/>
        <v/>
      </c>
      <c r="AY590" s="77" t="str">
        <f t="shared" si="396"/>
        <v>0589</v>
      </c>
      <c r="AZ590" s="77" t="str">
        <f t="shared" si="397"/>
        <v>EX-22-PRB-01--0589</v>
      </c>
      <c r="BA590" s="77" t="str">
        <f t="shared" si="398"/>
        <v>Not Completed</v>
      </c>
      <c r="BB590" s="19">
        <f t="shared" si="399"/>
        <v>0</v>
      </c>
      <c r="BC590" s="19">
        <f t="shared" si="400"/>
        <v>0</v>
      </c>
      <c r="BD590" s="19">
        <f t="shared" si="401"/>
        <v>0</v>
      </c>
      <c r="BE590" s="19">
        <f t="shared" si="402"/>
        <v>1</v>
      </c>
      <c r="BF590" s="19">
        <f t="shared" si="403"/>
        <v>0</v>
      </c>
      <c r="BG590" s="19">
        <f t="shared" si="404"/>
        <v>0</v>
      </c>
      <c r="BH590" s="19">
        <f t="shared" si="405"/>
        <v>0</v>
      </c>
      <c r="BI590" s="19">
        <f t="shared" si="406"/>
        <v>0</v>
      </c>
      <c r="BJ590" s="19">
        <f t="shared" si="407"/>
        <v>0</v>
      </c>
      <c r="BK590" s="19">
        <f t="shared" si="408"/>
        <v>0</v>
      </c>
      <c r="BL590" s="19">
        <f t="shared" si="409"/>
        <v>0</v>
      </c>
      <c r="BM590" s="19">
        <f t="shared" si="410"/>
        <v>0</v>
      </c>
      <c r="BN590" s="19">
        <f t="shared" si="411"/>
        <v>1</v>
      </c>
      <c r="BO590" s="19">
        <f t="shared" si="412"/>
        <v>1</v>
      </c>
      <c r="BP590" s="19">
        <f t="shared" si="413"/>
        <v>0</v>
      </c>
      <c r="BQ590" s="19">
        <f t="shared" si="414"/>
        <v>1</v>
      </c>
      <c r="BR590" s="19">
        <f t="shared" si="415"/>
        <v>0</v>
      </c>
      <c r="BS590" s="19">
        <f t="shared" si="416"/>
        <v>0</v>
      </c>
      <c r="BT590" s="19">
        <f t="shared" si="417"/>
        <v>0</v>
      </c>
      <c r="BU590" s="19">
        <f t="shared" si="418"/>
        <v>0</v>
      </c>
      <c r="BV590" s="19">
        <f t="shared" si="419"/>
        <v>0</v>
      </c>
      <c r="BW590" s="19">
        <f t="shared" si="420"/>
        <v>0</v>
      </c>
      <c r="BY590" s="12" t="str">
        <f t="shared" si="421"/>
        <v/>
      </c>
      <c r="BZ590" s="12"/>
      <c r="CA590" s="12" t="str">
        <f t="shared" si="422"/>
        <v/>
      </c>
      <c r="CB590" s="12" t="str">
        <f t="shared" si="423"/>
        <v>PRD_BODY</v>
      </c>
      <c r="CC590" s="12" t="str">
        <f t="shared" si="424"/>
        <v>PRD_BODY</v>
      </c>
    </row>
    <row r="591" spans="1:81" ht="14.25" customHeight="1" x14ac:dyDescent="0.35">
      <c r="A591" s="77" t="str">
        <f t="shared" si="388"/>
        <v>Not Completed</v>
      </c>
      <c r="C591" s="19">
        <f t="shared" si="425"/>
        <v>590</v>
      </c>
      <c r="D591" s="14" t="str">
        <f t="shared" si="389"/>
        <v/>
      </c>
      <c r="E591" s="15"/>
      <c r="F591" s="15"/>
      <c r="G591" s="15"/>
      <c r="H591" s="20" t="str">
        <f t="shared" si="390"/>
        <v/>
      </c>
      <c r="I591" s="15"/>
      <c r="J591" s="15"/>
      <c r="K591" s="65"/>
      <c r="L591" s="65"/>
      <c r="M591" s="15"/>
      <c r="N591" s="15"/>
      <c r="O591" s="15"/>
      <c r="P591" s="16"/>
      <c r="Q591" s="21" t="str">
        <f>IF(ISBLANK(O591)=TRUE,"",VLOOKUP(O591,'validation code'!$X$35:$Y$38,2,0))</f>
        <v/>
      </c>
      <c r="R591" s="84" t="e">
        <f t="shared" si="391"/>
        <v>#VALUE!</v>
      </c>
      <c r="S591" s="16"/>
      <c r="T591" s="83" t="e">
        <f t="shared" si="392"/>
        <v>#VALUE!</v>
      </c>
      <c r="U591" s="66"/>
      <c r="V591" s="66"/>
      <c r="W591" s="66"/>
      <c r="X591" s="66"/>
      <c r="Y591" s="76"/>
      <c r="Z591" s="66"/>
      <c r="AA591" s="76"/>
      <c r="AB591" s="79">
        <f t="shared" si="387"/>
        <v>0</v>
      </c>
      <c r="AC591" s="79">
        <f t="shared" si="387"/>
        <v>0</v>
      </c>
      <c r="AD591" s="79">
        <f t="shared" si="387"/>
        <v>0</v>
      </c>
      <c r="AE591" s="79">
        <f t="shared" si="387"/>
        <v>0</v>
      </c>
      <c r="AF591" s="79">
        <f t="shared" si="387"/>
        <v>0</v>
      </c>
      <c r="AG591" s="79">
        <f t="shared" si="387"/>
        <v>0</v>
      </c>
      <c r="AH591" s="79">
        <f t="shared" si="387"/>
        <v>0</v>
      </c>
      <c r="AI591" s="79">
        <f t="shared" si="387"/>
        <v>0</v>
      </c>
      <c r="AJ591" s="79">
        <f t="shared" si="387"/>
        <v>0</v>
      </c>
      <c r="AK591" s="79">
        <f t="shared" si="387"/>
        <v>0</v>
      </c>
      <c r="AL591" s="79">
        <f t="shared" si="387"/>
        <v>0</v>
      </c>
      <c r="AM591" s="79">
        <f t="shared" si="387"/>
        <v>0</v>
      </c>
      <c r="AN591" s="68" t="e">
        <f t="shared" si="393"/>
        <v>#VALUE!</v>
      </c>
      <c r="AP591" s="77" t="str">
        <f>IF(ISBLANK(F591),"",VLOOKUP(F591,'validation code'!$T$64:$U$120,2,0))</f>
        <v/>
      </c>
      <c r="AQ591" s="77" t="str">
        <f>IF(ISBLANK(F591),"",VLOOKUP(F591,'validation code'!$T$3:$U$59,2,0))</f>
        <v/>
      </c>
      <c r="AR591" s="77" t="str">
        <f>IF(ISBLANK(M591)=TRUE,"",VLOOKUP(M591,'validation code'!$X$48:$Y$49,2,0))</f>
        <v/>
      </c>
      <c r="AS591" s="77" t="str">
        <f>IF(ISBLANK(F591)=TRUE,"",VLOOKUP(F591,'validation code'!$A$22:$B$79,2,0))</f>
        <v/>
      </c>
      <c r="AU591" s="77" t="s">
        <v>40</v>
      </c>
      <c r="AV591" s="77" t="str">
        <f>IF(ISBLANK($B$2)=TRUE,"",VLOOKUP($B$2,'validation code'!$W$54:$X$69,2,0))</f>
        <v>PRB</v>
      </c>
      <c r="AW591" s="77" t="str">
        <f t="shared" si="394"/>
        <v>01</v>
      </c>
      <c r="AX591" s="77" t="str">
        <f t="shared" si="395"/>
        <v/>
      </c>
      <c r="AY591" s="77" t="str">
        <f t="shared" si="396"/>
        <v>0590</v>
      </c>
      <c r="AZ591" s="77" t="str">
        <f t="shared" si="397"/>
        <v>EX-22-PRB-01--0590</v>
      </c>
      <c r="BA591" s="77" t="str">
        <f t="shared" si="398"/>
        <v>Not Completed</v>
      </c>
      <c r="BB591" s="19">
        <f t="shared" si="399"/>
        <v>0</v>
      </c>
      <c r="BC591" s="19">
        <f t="shared" si="400"/>
        <v>0</v>
      </c>
      <c r="BD591" s="19">
        <f t="shared" si="401"/>
        <v>0</v>
      </c>
      <c r="BE591" s="19">
        <f t="shared" si="402"/>
        <v>1</v>
      </c>
      <c r="BF591" s="19">
        <f t="shared" si="403"/>
        <v>0</v>
      </c>
      <c r="BG591" s="19">
        <f t="shared" si="404"/>
        <v>0</v>
      </c>
      <c r="BH591" s="19">
        <f t="shared" si="405"/>
        <v>0</v>
      </c>
      <c r="BI591" s="19">
        <f t="shared" si="406"/>
        <v>0</v>
      </c>
      <c r="BJ591" s="19">
        <f t="shared" si="407"/>
        <v>0</v>
      </c>
      <c r="BK591" s="19">
        <f t="shared" si="408"/>
        <v>0</v>
      </c>
      <c r="BL591" s="19">
        <f t="shared" si="409"/>
        <v>0</v>
      </c>
      <c r="BM591" s="19">
        <f t="shared" si="410"/>
        <v>0</v>
      </c>
      <c r="BN591" s="19">
        <f t="shared" si="411"/>
        <v>1</v>
      </c>
      <c r="BO591" s="19">
        <f t="shared" si="412"/>
        <v>1</v>
      </c>
      <c r="BP591" s="19">
        <f t="shared" si="413"/>
        <v>0</v>
      </c>
      <c r="BQ591" s="19">
        <f t="shared" si="414"/>
        <v>1</v>
      </c>
      <c r="BR591" s="19">
        <f t="shared" si="415"/>
        <v>0</v>
      </c>
      <c r="BS591" s="19">
        <f t="shared" si="416"/>
        <v>0</v>
      </c>
      <c r="BT591" s="19">
        <f t="shared" si="417"/>
        <v>0</v>
      </c>
      <c r="BU591" s="19">
        <f t="shared" si="418"/>
        <v>0</v>
      </c>
      <c r="BV591" s="19">
        <f t="shared" si="419"/>
        <v>0</v>
      </c>
      <c r="BW591" s="19">
        <f t="shared" si="420"/>
        <v>0</v>
      </c>
      <c r="BY591" s="12" t="str">
        <f t="shared" si="421"/>
        <v/>
      </c>
      <c r="BZ591" s="12"/>
      <c r="CA591" s="12" t="str">
        <f t="shared" si="422"/>
        <v/>
      </c>
      <c r="CB591" s="12" t="str">
        <f t="shared" si="423"/>
        <v>PRD_BODY</v>
      </c>
      <c r="CC591" s="12" t="str">
        <f t="shared" si="424"/>
        <v>PRD_BODY</v>
      </c>
    </row>
    <row r="592" spans="1:81" ht="14.25" customHeight="1" x14ac:dyDescent="0.35">
      <c r="A592" s="77" t="str">
        <f t="shared" si="388"/>
        <v>Not Completed</v>
      </c>
      <c r="C592" s="19">
        <f t="shared" si="425"/>
        <v>591</v>
      </c>
      <c r="D592" s="14" t="str">
        <f t="shared" si="389"/>
        <v/>
      </c>
      <c r="E592" s="15"/>
      <c r="F592" s="15"/>
      <c r="G592" s="15"/>
      <c r="H592" s="20" t="str">
        <f t="shared" si="390"/>
        <v/>
      </c>
      <c r="I592" s="15"/>
      <c r="J592" s="15"/>
      <c r="K592" s="65"/>
      <c r="L592" s="65"/>
      <c r="M592" s="15"/>
      <c r="N592" s="15"/>
      <c r="O592" s="15"/>
      <c r="P592" s="16"/>
      <c r="Q592" s="21" t="str">
        <f>IF(ISBLANK(O592)=TRUE,"",VLOOKUP(O592,'validation code'!$X$35:$Y$38,2,0))</f>
        <v/>
      </c>
      <c r="R592" s="84" t="e">
        <f t="shared" si="391"/>
        <v>#VALUE!</v>
      </c>
      <c r="S592" s="16"/>
      <c r="T592" s="83" t="e">
        <f t="shared" si="392"/>
        <v>#VALUE!</v>
      </c>
      <c r="U592" s="66"/>
      <c r="V592" s="66"/>
      <c r="W592" s="66"/>
      <c r="X592" s="66"/>
      <c r="Y592" s="76"/>
      <c r="Z592" s="66"/>
      <c r="AA592" s="76"/>
      <c r="AB592" s="79">
        <f t="shared" si="387"/>
        <v>0</v>
      </c>
      <c r="AC592" s="79">
        <f t="shared" si="387"/>
        <v>0</v>
      </c>
      <c r="AD592" s="79">
        <f t="shared" si="387"/>
        <v>0</v>
      </c>
      <c r="AE592" s="79">
        <f t="shared" si="387"/>
        <v>0</v>
      </c>
      <c r="AF592" s="79">
        <f t="shared" si="387"/>
        <v>0</v>
      </c>
      <c r="AG592" s="79">
        <f t="shared" si="387"/>
        <v>0</v>
      </c>
      <c r="AH592" s="79">
        <f t="shared" si="387"/>
        <v>0</v>
      </c>
      <c r="AI592" s="79">
        <f t="shared" si="387"/>
        <v>0</v>
      </c>
      <c r="AJ592" s="79">
        <f t="shared" si="387"/>
        <v>0</v>
      </c>
      <c r="AK592" s="79">
        <f t="shared" si="387"/>
        <v>0</v>
      </c>
      <c r="AL592" s="79">
        <f t="shared" si="387"/>
        <v>0</v>
      </c>
      <c r="AM592" s="79">
        <f t="shared" si="387"/>
        <v>0</v>
      </c>
      <c r="AN592" s="68" t="e">
        <f t="shared" si="393"/>
        <v>#VALUE!</v>
      </c>
      <c r="AP592" s="77" t="str">
        <f>IF(ISBLANK(F592),"",VLOOKUP(F592,'validation code'!$T$64:$U$120,2,0))</f>
        <v/>
      </c>
      <c r="AQ592" s="77" t="str">
        <f>IF(ISBLANK(F592),"",VLOOKUP(F592,'validation code'!$T$3:$U$59,2,0))</f>
        <v/>
      </c>
      <c r="AR592" s="77" t="str">
        <f>IF(ISBLANK(M592)=TRUE,"",VLOOKUP(M592,'validation code'!$X$48:$Y$49,2,0))</f>
        <v/>
      </c>
      <c r="AS592" s="77" t="str">
        <f>IF(ISBLANK(F592)=TRUE,"",VLOOKUP(F592,'validation code'!$A$22:$B$79,2,0))</f>
        <v/>
      </c>
      <c r="AU592" s="77" t="s">
        <v>40</v>
      </c>
      <c r="AV592" s="77" t="str">
        <f>IF(ISBLANK($B$2)=TRUE,"",VLOOKUP($B$2,'validation code'!$W$54:$X$69,2,0))</f>
        <v>PRB</v>
      </c>
      <c r="AW592" s="77" t="str">
        <f t="shared" si="394"/>
        <v>01</v>
      </c>
      <c r="AX592" s="77" t="str">
        <f t="shared" si="395"/>
        <v/>
      </c>
      <c r="AY592" s="77" t="str">
        <f t="shared" si="396"/>
        <v>0591</v>
      </c>
      <c r="AZ592" s="77" t="str">
        <f t="shared" si="397"/>
        <v>EX-22-PRB-01--0591</v>
      </c>
      <c r="BA592" s="77" t="str">
        <f t="shared" si="398"/>
        <v>Not Completed</v>
      </c>
      <c r="BB592" s="19">
        <f t="shared" si="399"/>
        <v>0</v>
      </c>
      <c r="BC592" s="19">
        <f t="shared" si="400"/>
        <v>0</v>
      </c>
      <c r="BD592" s="19">
        <f t="shared" si="401"/>
        <v>0</v>
      </c>
      <c r="BE592" s="19">
        <f t="shared" si="402"/>
        <v>1</v>
      </c>
      <c r="BF592" s="19">
        <f t="shared" si="403"/>
        <v>0</v>
      </c>
      <c r="BG592" s="19">
        <f t="shared" si="404"/>
        <v>0</v>
      </c>
      <c r="BH592" s="19">
        <f t="shared" si="405"/>
        <v>0</v>
      </c>
      <c r="BI592" s="19">
        <f t="shared" si="406"/>
        <v>0</v>
      </c>
      <c r="BJ592" s="19">
        <f t="shared" si="407"/>
        <v>0</v>
      </c>
      <c r="BK592" s="19">
        <f t="shared" si="408"/>
        <v>0</v>
      </c>
      <c r="BL592" s="19">
        <f t="shared" si="409"/>
        <v>0</v>
      </c>
      <c r="BM592" s="19">
        <f t="shared" si="410"/>
        <v>0</v>
      </c>
      <c r="BN592" s="19">
        <f t="shared" si="411"/>
        <v>1</v>
      </c>
      <c r="BO592" s="19">
        <f t="shared" si="412"/>
        <v>1</v>
      </c>
      <c r="BP592" s="19">
        <f t="shared" si="413"/>
        <v>0</v>
      </c>
      <c r="BQ592" s="19">
        <f t="shared" si="414"/>
        <v>1</v>
      </c>
      <c r="BR592" s="19">
        <f t="shared" si="415"/>
        <v>0</v>
      </c>
      <c r="BS592" s="19">
        <f t="shared" si="416"/>
        <v>0</v>
      </c>
      <c r="BT592" s="19">
        <f t="shared" si="417"/>
        <v>0</v>
      </c>
      <c r="BU592" s="19">
        <f t="shared" si="418"/>
        <v>0</v>
      </c>
      <c r="BV592" s="19">
        <f t="shared" si="419"/>
        <v>0</v>
      </c>
      <c r="BW592" s="19">
        <f t="shared" si="420"/>
        <v>0</v>
      </c>
      <c r="BY592" s="12" t="str">
        <f t="shared" si="421"/>
        <v/>
      </c>
      <c r="BZ592" s="12"/>
      <c r="CA592" s="12" t="str">
        <f t="shared" si="422"/>
        <v/>
      </c>
      <c r="CB592" s="12" t="str">
        <f t="shared" si="423"/>
        <v>PRD_BODY</v>
      </c>
      <c r="CC592" s="12" t="str">
        <f t="shared" si="424"/>
        <v>PRD_BODY</v>
      </c>
    </row>
    <row r="593" spans="1:81" ht="14.25" customHeight="1" x14ac:dyDescent="0.35">
      <c r="A593" s="77" t="str">
        <f t="shared" si="388"/>
        <v>Not Completed</v>
      </c>
      <c r="C593" s="19">
        <f t="shared" si="425"/>
        <v>592</v>
      </c>
      <c r="D593" s="14" t="str">
        <f t="shared" si="389"/>
        <v/>
      </c>
      <c r="E593" s="15"/>
      <c r="F593" s="15"/>
      <c r="G593" s="15"/>
      <c r="H593" s="20" t="str">
        <f t="shared" si="390"/>
        <v/>
      </c>
      <c r="I593" s="15"/>
      <c r="J593" s="15"/>
      <c r="K593" s="65"/>
      <c r="L593" s="65"/>
      <c r="M593" s="15"/>
      <c r="N593" s="15"/>
      <c r="O593" s="15"/>
      <c r="P593" s="16"/>
      <c r="Q593" s="21" t="str">
        <f>IF(ISBLANK(O593)=TRUE,"",VLOOKUP(O593,'validation code'!$X$35:$Y$38,2,0))</f>
        <v/>
      </c>
      <c r="R593" s="84" t="e">
        <f t="shared" si="391"/>
        <v>#VALUE!</v>
      </c>
      <c r="S593" s="16"/>
      <c r="T593" s="83" t="e">
        <f t="shared" si="392"/>
        <v>#VALUE!</v>
      </c>
      <c r="U593" s="66"/>
      <c r="V593" s="66"/>
      <c r="W593" s="66"/>
      <c r="X593" s="66"/>
      <c r="Y593" s="76"/>
      <c r="Z593" s="66"/>
      <c r="AA593" s="76"/>
      <c r="AB593" s="79">
        <f t="shared" si="387"/>
        <v>0</v>
      </c>
      <c r="AC593" s="79">
        <f t="shared" si="387"/>
        <v>0</v>
      </c>
      <c r="AD593" s="79">
        <f t="shared" si="387"/>
        <v>0</v>
      </c>
      <c r="AE593" s="79">
        <f t="shared" si="387"/>
        <v>0</v>
      </c>
      <c r="AF593" s="79">
        <f t="shared" si="387"/>
        <v>0</v>
      </c>
      <c r="AG593" s="79">
        <f t="shared" si="387"/>
        <v>0</v>
      </c>
      <c r="AH593" s="79">
        <f t="shared" si="387"/>
        <v>0</v>
      </c>
      <c r="AI593" s="79">
        <f t="shared" si="387"/>
        <v>0</v>
      </c>
      <c r="AJ593" s="79">
        <f t="shared" si="387"/>
        <v>0</v>
      </c>
      <c r="AK593" s="79">
        <f t="shared" si="387"/>
        <v>0</v>
      </c>
      <c r="AL593" s="79">
        <f t="shared" si="387"/>
        <v>0</v>
      </c>
      <c r="AM593" s="79">
        <f t="shared" si="387"/>
        <v>0</v>
      </c>
      <c r="AN593" s="68" t="e">
        <f t="shared" si="393"/>
        <v>#VALUE!</v>
      </c>
      <c r="AP593" s="77" t="str">
        <f>IF(ISBLANK(F593),"",VLOOKUP(F593,'validation code'!$T$64:$U$120,2,0))</f>
        <v/>
      </c>
      <c r="AQ593" s="77" t="str">
        <f>IF(ISBLANK(F593),"",VLOOKUP(F593,'validation code'!$T$3:$U$59,2,0))</f>
        <v/>
      </c>
      <c r="AR593" s="77" t="str">
        <f>IF(ISBLANK(M593)=TRUE,"",VLOOKUP(M593,'validation code'!$X$48:$Y$49,2,0))</f>
        <v/>
      </c>
      <c r="AS593" s="77" t="str">
        <f>IF(ISBLANK(F593)=TRUE,"",VLOOKUP(F593,'validation code'!$A$22:$B$79,2,0))</f>
        <v/>
      </c>
      <c r="AU593" s="77" t="s">
        <v>40</v>
      </c>
      <c r="AV593" s="77" t="str">
        <f>IF(ISBLANK($B$2)=TRUE,"",VLOOKUP($B$2,'validation code'!$W$54:$X$69,2,0))</f>
        <v>PRB</v>
      </c>
      <c r="AW593" s="77" t="str">
        <f t="shared" si="394"/>
        <v>01</v>
      </c>
      <c r="AX593" s="77" t="str">
        <f t="shared" si="395"/>
        <v/>
      </c>
      <c r="AY593" s="77" t="str">
        <f t="shared" si="396"/>
        <v>0592</v>
      </c>
      <c r="AZ593" s="77" t="str">
        <f t="shared" si="397"/>
        <v>EX-22-PRB-01--0592</v>
      </c>
      <c r="BA593" s="77" t="str">
        <f t="shared" si="398"/>
        <v>Not Completed</v>
      </c>
      <c r="BB593" s="19">
        <f t="shared" si="399"/>
        <v>0</v>
      </c>
      <c r="BC593" s="19">
        <f t="shared" si="400"/>
        <v>0</v>
      </c>
      <c r="BD593" s="19">
        <f t="shared" si="401"/>
        <v>0</v>
      </c>
      <c r="BE593" s="19">
        <f t="shared" si="402"/>
        <v>1</v>
      </c>
      <c r="BF593" s="19">
        <f t="shared" si="403"/>
        <v>0</v>
      </c>
      <c r="BG593" s="19">
        <f t="shared" si="404"/>
        <v>0</v>
      </c>
      <c r="BH593" s="19">
        <f t="shared" si="405"/>
        <v>0</v>
      </c>
      <c r="BI593" s="19">
        <f t="shared" si="406"/>
        <v>0</v>
      </c>
      <c r="BJ593" s="19">
        <f t="shared" si="407"/>
        <v>0</v>
      </c>
      <c r="BK593" s="19">
        <f t="shared" si="408"/>
        <v>0</v>
      </c>
      <c r="BL593" s="19">
        <f t="shared" si="409"/>
        <v>0</v>
      </c>
      <c r="BM593" s="19">
        <f t="shared" si="410"/>
        <v>0</v>
      </c>
      <c r="BN593" s="19">
        <f t="shared" si="411"/>
        <v>1</v>
      </c>
      <c r="BO593" s="19">
        <f t="shared" si="412"/>
        <v>1</v>
      </c>
      <c r="BP593" s="19">
        <f t="shared" si="413"/>
        <v>0</v>
      </c>
      <c r="BQ593" s="19">
        <f t="shared" si="414"/>
        <v>1</v>
      </c>
      <c r="BR593" s="19">
        <f t="shared" si="415"/>
        <v>0</v>
      </c>
      <c r="BS593" s="19">
        <f t="shared" si="416"/>
        <v>0</v>
      </c>
      <c r="BT593" s="19">
        <f t="shared" si="417"/>
        <v>0</v>
      </c>
      <c r="BU593" s="19">
        <f t="shared" si="418"/>
        <v>0</v>
      </c>
      <c r="BV593" s="19">
        <f t="shared" si="419"/>
        <v>0</v>
      </c>
      <c r="BW593" s="19">
        <f t="shared" si="420"/>
        <v>0</v>
      </c>
      <c r="BY593" s="12" t="str">
        <f t="shared" si="421"/>
        <v/>
      </c>
      <c r="BZ593" s="12"/>
      <c r="CA593" s="12" t="str">
        <f t="shared" si="422"/>
        <v/>
      </c>
      <c r="CB593" s="12" t="str">
        <f t="shared" si="423"/>
        <v>PRD_BODY</v>
      </c>
      <c r="CC593" s="12" t="str">
        <f t="shared" si="424"/>
        <v>PRD_BODY</v>
      </c>
    </row>
    <row r="594" spans="1:81" ht="14.25" customHeight="1" x14ac:dyDescent="0.35">
      <c r="A594" s="77" t="str">
        <f t="shared" si="388"/>
        <v>Not Completed</v>
      </c>
      <c r="C594" s="19">
        <f t="shared" si="425"/>
        <v>593</v>
      </c>
      <c r="D594" s="14" t="str">
        <f t="shared" si="389"/>
        <v/>
      </c>
      <c r="E594" s="15"/>
      <c r="F594" s="15"/>
      <c r="G594" s="15"/>
      <c r="H594" s="20" t="str">
        <f t="shared" si="390"/>
        <v/>
      </c>
      <c r="I594" s="15"/>
      <c r="J594" s="15"/>
      <c r="K594" s="65"/>
      <c r="L594" s="65"/>
      <c r="M594" s="15"/>
      <c r="N594" s="15"/>
      <c r="O594" s="15"/>
      <c r="P594" s="16"/>
      <c r="Q594" s="21" t="str">
        <f>IF(ISBLANK(O594)=TRUE,"",VLOOKUP(O594,'validation code'!$X$35:$Y$38,2,0))</f>
        <v/>
      </c>
      <c r="R594" s="84" t="e">
        <f t="shared" si="391"/>
        <v>#VALUE!</v>
      </c>
      <c r="S594" s="16"/>
      <c r="T594" s="83" t="e">
        <f t="shared" si="392"/>
        <v>#VALUE!</v>
      </c>
      <c r="U594" s="66"/>
      <c r="V594" s="66"/>
      <c r="W594" s="66"/>
      <c r="X594" s="66"/>
      <c r="Y594" s="76"/>
      <c r="Z594" s="66"/>
      <c r="AA594" s="76"/>
      <c r="AB594" s="79">
        <f t="shared" si="387"/>
        <v>0</v>
      </c>
      <c r="AC594" s="79">
        <f t="shared" si="387"/>
        <v>0</v>
      </c>
      <c r="AD594" s="79">
        <f t="shared" si="387"/>
        <v>0</v>
      </c>
      <c r="AE594" s="79">
        <f t="shared" si="387"/>
        <v>0</v>
      </c>
      <c r="AF594" s="79">
        <f t="shared" si="387"/>
        <v>0</v>
      </c>
      <c r="AG594" s="79">
        <f t="shared" si="387"/>
        <v>0</v>
      </c>
      <c r="AH594" s="79">
        <f t="shared" si="387"/>
        <v>0</v>
      </c>
      <c r="AI594" s="79">
        <f t="shared" si="387"/>
        <v>0</v>
      </c>
      <c r="AJ594" s="79">
        <f t="shared" si="387"/>
        <v>0</v>
      </c>
      <c r="AK594" s="79">
        <f t="shared" si="387"/>
        <v>0</v>
      </c>
      <c r="AL594" s="79">
        <f t="shared" si="387"/>
        <v>0</v>
      </c>
      <c r="AM594" s="79">
        <f t="shared" si="387"/>
        <v>0</v>
      </c>
      <c r="AN594" s="68" t="e">
        <f t="shared" si="393"/>
        <v>#VALUE!</v>
      </c>
      <c r="AP594" s="77" t="str">
        <f>IF(ISBLANK(F594),"",VLOOKUP(F594,'validation code'!$T$64:$U$120,2,0))</f>
        <v/>
      </c>
      <c r="AQ594" s="77" t="str">
        <f>IF(ISBLANK(F594),"",VLOOKUP(F594,'validation code'!$T$3:$U$59,2,0))</f>
        <v/>
      </c>
      <c r="AR594" s="77" t="str">
        <f>IF(ISBLANK(M594)=TRUE,"",VLOOKUP(M594,'validation code'!$X$48:$Y$49,2,0))</f>
        <v/>
      </c>
      <c r="AS594" s="77" t="str">
        <f>IF(ISBLANK(F594)=TRUE,"",VLOOKUP(F594,'validation code'!$A$22:$B$79,2,0))</f>
        <v/>
      </c>
      <c r="AU594" s="77" t="s">
        <v>40</v>
      </c>
      <c r="AV594" s="77" t="str">
        <f>IF(ISBLANK($B$2)=TRUE,"",VLOOKUP($B$2,'validation code'!$W$54:$X$69,2,0))</f>
        <v>PRB</v>
      </c>
      <c r="AW594" s="77" t="str">
        <f t="shared" si="394"/>
        <v>01</v>
      </c>
      <c r="AX594" s="77" t="str">
        <f t="shared" si="395"/>
        <v/>
      </c>
      <c r="AY594" s="77" t="str">
        <f t="shared" si="396"/>
        <v>0593</v>
      </c>
      <c r="AZ594" s="77" t="str">
        <f t="shared" si="397"/>
        <v>EX-22-PRB-01--0593</v>
      </c>
      <c r="BA594" s="77" t="str">
        <f t="shared" si="398"/>
        <v>Not Completed</v>
      </c>
      <c r="BB594" s="19">
        <f t="shared" si="399"/>
        <v>0</v>
      </c>
      <c r="BC594" s="19">
        <f t="shared" si="400"/>
        <v>0</v>
      </c>
      <c r="BD594" s="19">
        <f t="shared" si="401"/>
        <v>0</v>
      </c>
      <c r="BE594" s="19">
        <f t="shared" si="402"/>
        <v>1</v>
      </c>
      <c r="BF594" s="19">
        <f t="shared" si="403"/>
        <v>0</v>
      </c>
      <c r="BG594" s="19">
        <f t="shared" si="404"/>
        <v>0</v>
      </c>
      <c r="BH594" s="19">
        <f t="shared" si="405"/>
        <v>0</v>
      </c>
      <c r="BI594" s="19">
        <f t="shared" si="406"/>
        <v>0</v>
      </c>
      <c r="BJ594" s="19">
        <f t="shared" si="407"/>
        <v>0</v>
      </c>
      <c r="BK594" s="19">
        <f t="shared" si="408"/>
        <v>0</v>
      </c>
      <c r="BL594" s="19">
        <f t="shared" si="409"/>
        <v>0</v>
      </c>
      <c r="BM594" s="19">
        <f t="shared" si="410"/>
        <v>0</v>
      </c>
      <c r="BN594" s="19">
        <f t="shared" si="411"/>
        <v>1</v>
      </c>
      <c r="BO594" s="19">
        <f t="shared" si="412"/>
        <v>1</v>
      </c>
      <c r="BP594" s="19">
        <f t="shared" si="413"/>
        <v>0</v>
      </c>
      <c r="BQ594" s="19">
        <f t="shared" si="414"/>
        <v>1</v>
      </c>
      <c r="BR594" s="19">
        <f t="shared" si="415"/>
        <v>0</v>
      </c>
      <c r="BS594" s="19">
        <f t="shared" si="416"/>
        <v>0</v>
      </c>
      <c r="BT594" s="19">
        <f t="shared" si="417"/>
        <v>0</v>
      </c>
      <c r="BU594" s="19">
        <f t="shared" si="418"/>
        <v>0</v>
      </c>
      <c r="BV594" s="19">
        <f t="shared" si="419"/>
        <v>0</v>
      </c>
      <c r="BW594" s="19">
        <f t="shared" si="420"/>
        <v>0</v>
      </c>
      <c r="BY594" s="12" t="str">
        <f t="shared" si="421"/>
        <v/>
      </c>
      <c r="BZ594" s="12"/>
      <c r="CA594" s="12" t="str">
        <f t="shared" si="422"/>
        <v/>
      </c>
      <c r="CB594" s="12" t="str">
        <f t="shared" si="423"/>
        <v>PRD_BODY</v>
      </c>
      <c r="CC594" s="12" t="str">
        <f t="shared" si="424"/>
        <v>PRD_BODY</v>
      </c>
    </row>
    <row r="595" spans="1:81" ht="14.25" customHeight="1" x14ac:dyDescent="0.35">
      <c r="A595" s="77" t="str">
        <f t="shared" si="388"/>
        <v>Not Completed</v>
      </c>
      <c r="C595" s="19">
        <f t="shared" si="425"/>
        <v>594</v>
      </c>
      <c r="D595" s="14" t="str">
        <f t="shared" si="389"/>
        <v/>
      </c>
      <c r="E595" s="15"/>
      <c r="F595" s="15"/>
      <c r="G595" s="15"/>
      <c r="H595" s="20" t="str">
        <f t="shared" si="390"/>
        <v/>
      </c>
      <c r="I595" s="15"/>
      <c r="J595" s="15"/>
      <c r="K595" s="65"/>
      <c r="L595" s="65"/>
      <c r="M595" s="15"/>
      <c r="N595" s="15"/>
      <c r="O595" s="15"/>
      <c r="P595" s="16"/>
      <c r="Q595" s="21" t="str">
        <f>IF(ISBLANK(O595)=TRUE,"",VLOOKUP(O595,'validation code'!$X$35:$Y$38,2,0))</f>
        <v/>
      </c>
      <c r="R595" s="84" t="e">
        <f t="shared" si="391"/>
        <v>#VALUE!</v>
      </c>
      <c r="S595" s="16"/>
      <c r="T595" s="83" t="e">
        <f t="shared" si="392"/>
        <v>#VALUE!</v>
      </c>
      <c r="U595" s="66"/>
      <c r="V595" s="66"/>
      <c r="W595" s="66"/>
      <c r="X595" s="66"/>
      <c r="Y595" s="76"/>
      <c r="Z595" s="66"/>
      <c r="AA595" s="76"/>
      <c r="AB595" s="79">
        <f t="shared" si="387"/>
        <v>0</v>
      </c>
      <c r="AC595" s="79">
        <f t="shared" si="387"/>
        <v>0</v>
      </c>
      <c r="AD595" s="79">
        <f t="shared" si="387"/>
        <v>0</v>
      </c>
      <c r="AE595" s="79">
        <f t="shared" si="387"/>
        <v>0</v>
      </c>
      <c r="AF595" s="79">
        <f t="shared" si="387"/>
        <v>0</v>
      </c>
      <c r="AG595" s="79">
        <f t="shared" si="387"/>
        <v>0</v>
      </c>
      <c r="AH595" s="79">
        <f t="shared" si="387"/>
        <v>0</v>
      </c>
      <c r="AI595" s="79">
        <f t="shared" si="387"/>
        <v>0</v>
      </c>
      <c r="AJ595" s="79">
        <f t="shared" si="387"/>
        <v>0</v>
      </c>
      <c r="AK595" s="79">
        <f t="shared" si="387"/>
        <v>0</v>
      </c>
      <c r="AL595" s="79">
        <f t="shared" si="387"/>
        <v>0</v>
      </c>
      <c r="AM595" s="79">
        <f t="shared" si="387"/>
        <v>0</v>
      </c>
      <c r="AN595" s="68" t="e">
        <f t="shared" si="393"/>
        <v>#VALUE!</v>
      </c>
      <c r="AP595" s="77" t="str">
        <f>IF(ISBLANK(F595),"",VLOOKUP(F595,'validation code'!$T$64:$U$120,2,0))</f>
        <v/>
      </c>
      <c r="AQ595" s="77" t="str">
        <f>IF(ISBLANK(F595),"",VLOOKUP(F595,'validation code'!$T$3:$U$59,2,0))</f>
        <v/>
      </c>
      <c r="AR595" s="77" t="str">
        <f>IF(ISBLANK(M595)=TRUE,"",VLOOKUP(M595,'validation code'!$X$48:$Y$49,2,0))</f>
        <v/>
      </c>
      <c r="AS595" s="77" t="str">
        <f>IF(ISBLANK(F595)=TRUE,"",VLOOKUP(F595,'validation code'!$A$22:$B$79,2,0))</f>
        <v/>
      </c>
      <c r="AU595" s="77" t="s">
        <v>40</v>
      </c>
      <c r="AV595" s="77" t="str">
        <f>IF(ISBLANK($B$2)=TRUE,"",VLOOKUP($B$2,'validation code'!$W$54:$X$69,2,0))</f>
        <v>PRB</v>
      </c>
      <c r="AW595" s="77" t="str">
        <f t="shared" si="394"/>
        <v>01</v>
      </c>
      <c r="AX595" s="77" t="str">
        <f t="shared" si="395"/>
        <v/>
      </c>
      <c r="AY595" s="77" t="str">
        <f t="shared" si="396"/>
        <v>0594</v>
      </c>
      <c r="AZ595" s="77" t="str">
        <f t="shared" si="397"/>
        <v>EX-22-PRB-01--0594</v>
      </c>
      <c r="BA595" s="77" t="str">
        <f t="shared" si="398"/>
        <v>Not Completed</v>
      </c>
      <c r="BB595" s="19">
        <f t="shared" si="399"/>
        <v>0</v>
      </c>
      <c r="BC595" s="19">
        <f t="shared" si="400"/>
        <v>0</v>
      </c>
      <c r="BD595" s="19">
        <f t="shared" si="401"/>
        <v>0</v>
      </c>
      <c r="BE595" s="19">
        <f t="shared" si="402"/>
        <v>1</v>
      </c>
      <c r="BF595" s="19">
        <f t="shared" si="403"/>
        <v>0</v>
      </c>
      <c r="BG595" s="19">
        <f t="shared" si="404"/>
        <v>0</v>
      </c>
      <c r="BH595" s="19">
        <f t="shared" si="405"/>
        <v>0</v>
      </c>
      <c r="BI595" s="19">
        <f t="shared" si="406"/>
        <v>0</v>
      </c>
      <c r="BJ595" s="19">
        <f t="shared" si="407"/>
        <v>0</v>
      </c>
      <c r="BK595" s="19">
        <f t="shared" si="408"/>
        <v>0</v>
      </c>
      <c r="BL595" s="19">
        <f t="shared" si="409"/>
        <v>0</v>
      </c>
      <c r="BM595" s="19">
        <f t="shared" si="410"/>
        <v>0</v>
      </c>
      <c r="BN595" s="19">
        <f t="shared" si="411"/>
        <v>1</v>
      </c>
      <c r="BO595" s="19">
        <f t="shared" si="412"/>
        <v>1</v>
      </c>
      <c r="BP595" s="19">
        <f t="shared" si="413"/>
        <v>0</v>
      </c>
      <c r="BQ595" s="19">
        <f t="shared" si="414"/>
        <v>1</v>
      </c>
      <c r="BR595" s="19">
        <f t="shared" si="415"/>
        <v>0</v>
      </c>
      <c r="BS595" s="19">
        <f t="shared" si="416"/>
        <v>0</v>
      </c>
      <c r="BT595" s="19">
        <f t="shared" si="417"/>
        <v>0</v>
      </c>
      <c r="BU595" s="19">
        <f t="shared" si="418"/>
        <v>0</v>
      </c>
      <c r="BV595" s="19">
        <f t="shared" si="419"/>
        <v>0</v>
      </c>
      <c r="BW595" s="19">
        <f t="shared" si="420"/>
        <v>0</v>
      </c>
      <c r="BY595" s="12" t="str">
        <f t="shared" si="421"/>
        <v/>
      </c>
      <c r="BZ595" s="12"/>
      <c r="CA595" s="12" t="str">
        <f t="shared" si="422"/>
        <v/>
      </c>
      <c r="CB595" s="12" t="str">
        <f t="shared" si="423"/>
        <v>PRD_BODY</v>
      </c>
      <c r="CC595" s="12" t="str">
        <f t="shared" si="424"/>
        <v>PRD_BODY</v>
      </c>
    </row>
    <row r="596" spans="1:81" ht="14.25" customHeight="1" x14ac:dyDescent="0.35">
      <c r="A596" s="77" t="str">
        <f t="shared" si="388"/>
        <v>Not Completed</v>
      </c>
      <c r="C596" s="19">
        <f t="shared" si="425"/>
        <v>595</v>
      </c>
      <c r="D596" s="14" t="str">
        <f t="shared" si="389"/>
        <v/>
      </c>
      <c r="E596" s="15"/>
      <c r="F596" s="15"/>
      <c r="G596" s="15"/>
      <c r="H596" s="20" t="str">
        <f t="shared" si="390"/>
        <v/>
      </c>
      <c r="I596" s="15"/>
      <c r="J596" s="15"/>
      <c r="K596" s="65"/>
      <c r="L596" s="65"/>
      <c r="M596" s="15"/>
      <c r="N596" s="15"/>
      <c r="O596" s="15"/>
      <c r="P596" s="16"/>
      <c r="Q596" s="21" t="str">
        <f>IF(ISBLANK(O596)=TRUE,"",VLOOKUP(O596,'validation code'!$X$35:$Y$38,2,0))</f>
        <v/>
      </c>
      <c r="R596" s="84" t="e">
        <f t="shared" si="391"/>
        <v>#VALUE!</v>
      </c>
      <c r="S596" s="16"/>
      <c r="T596" s="83" t="e">
        <f t="shared" si="392"/>
        <v>#VALUE!</v>
      </c>
      <c r="U596" s="66"/>
      <c r="V596" s="66"/>
      <c r="W596" s="66"/>
      <c r="X596" s="66"/>
      <c r="Y596" s="76"/>
      <c r="Z596" s="66"/>
      <c r="AA596" s="76"/>
      <c r="AB596" s="79">
        <f t="shared" si="387"/>
        <v>0</v>
      </c>
      <c r="AC596" s="79">
        <f t="shared" si="387"/>
        <v>0</v>
      </c>
      <c r="AD596" s="79">
        <f t="shared" si="387"/>
        <v>0</v>
      </c>
      <c r="AE596" s="79">
        <f t="shared" si="387"/>
        <v>0</v>
      </c>
      <c r="AF596" s="79">
        <f t="shared" si="387"/>
        <v>0</v>
      </c>
      <c r="AG596" s="79">
        <f t="shared" si="387"/>
        <v>0</v>
      </c>
      <c r="AH596" s="79">
        <f t="shared" si="387"/>
        <v>0</v>
      </c>
      <c r="AI596" s="79">
        <f t="shared" si="387"/>
        <v>0</v>
      </c>
      <c r="AJ596" s="79">
        <f t="shared" si="387"/>
        <v>0</v>
      </c>
      <c r="AK596" s="79">
        <f t="shared" si="387"/>
        <v>0</v>
      </c>
      <c r="AL596" s="79">
        <f t="shared" si="387"/>
        <v>0</v>
      </c>
      <c r="AM596" s="79">
        <f t="shared" si="387"/>
        <v>0</v>
      </c>
      <c r="AN596" s="68" t="e">
        <f t="shared" si="393"/>
        <v>#VALUE!</v>
      </c>
      <c r="AP596" s="77" t="str">
        <f>IF(ISBLANK(F596),"",VLOOKUP(F596,'validation code'!$T$64:$U$120,2,0))</f>
        <v/>
      </c>
      <c r="AQ596" s="77" t="str">
        <f>IF(ISBLANK(F596),"",VLOOKUP(F596,'validation code'!$T$3:$U$59,2,0))</f>
        <v/>
      </c>
      <c r="AR596" s="77" t="str">
        <f>IF(ISBLANK(M596)=TRUE,"",VLOOKUP(M596,'validation code'!$X$48:$Y$49,2,0))</f>
        <v/>
      </c>
      <c r="AS596" s="77" t="str">
        <f>IF(ISBLANK(F596)=TRUE,"",VLOOKUP(F596,'validation code'!$A$22:$B$79,2,0))</f>
        <v/>
      </c>
      <c r="AU596" s="77" t="s">
        <v>40</v>
      </c>
      <c r="AV596" s="77" t="str">
        <f>IF(ISBLANK($B$2)=TRUE,"",VLOOKUP($B$2,'validation code'!$W$54:$X$69,2,0))</f>
        <v>PRB</v>
      </c>
      <c r="AW596" s="77" t="str">
        <f t="shared" si="394"/>
        <v>01</v>
      </c>
      <c r="AX596" s="77" t="str">
        <f t="shared" si="395"/>
        <v/>
      </c>
      <c r="AY596" s="77" t="str">
        <f t="shared" si="396"/>
        <v>0595</v>
      </c>
      <c r="AZ596" s="77" t="str">
        <f t="shared" si="397"/>
        <v>EX-22-PRB-01--0595</v>
      </c>
      <c r="BA596" s="77" t="str">
        <f t="shared" si="398"/>
        <v>Not Completed</v>
      </c>
      <c r="BB596" s="19">
        <f t="shared" si="399"/>
        <v>0</v>
      </c>
      <c r="BC596" s="19">
        <f t="shared" si="400"/>
        <v>0</v>
      </c>
      <c r="BD596" s="19">
        <f t="shared" si="401"/>
        <v>0</v>
      </c>
      <c r="BE596" s="19">
        <f t="shared" si="402"/>
        <v>1</v>
      </c>
      <c r="BF596" s="19">
        <f t="shared" si="403"/>
        <v>0</v>
      </c>
      <c r="BG596" s="19">
        <f t="shared" si="404"/>
        <v>0</v>
      </c>
      <c r="BH596" s="19">
        <f t="shared" si="405"/>
        <v>0</v>
      </c>
      <c r="BI596" s="19">
        <f t="shared" si="406"/>
        <v>0</v>
      </c>
      <c r="BJ596" s="19">
        <f t="shared" si="407"/>
        <v>0</v>
      </c>
      <c r="BK596" s="19">
        <f t="shared" si="408"/>
        <v>0</v>
      </c>
      <c r="BL596" s="19">
        <f t="shared" si="409"/>
        <v>0</v>
      </c>
      <c r="BM596" s="19">
        <f t="shared" si="410"/>
        <v>0</v>
      </c>
      <c r="BN596" s="19">
        <f t="shared" si="411"/>
        <v>1</v>
      </c>
      <c r="BO596" s="19">
        <f t="shared" si="412"/>
        <v>1</v>
      </c>
      <c r="BP596" s="19">
        <f t="shared" si="413"/>
        <v>0</v>
      </c>
      <c r="BQ596" s="19">
        <f t="shared" si="414"/>
        <v>1</v>
      </c>
      <c r="BR596" s="19">
        <f t="shared" si="415"/>
        <v>0</v>
      </c>
      <c r="BS596" s="19">
        <f t="shared" si="416"/>
        <v>0</v>
      </c>
      <c r="BT596" s="19">
        <f t="shared" si="417"/>
        <v>0</v>
      </c>
      <c r="BU596" s="19">
        <f t="shared" si="418"/>
        <v>0</v>
      </c>
      <c r="BV596" s="19">
        <f t="shared" si="419"/>
        <v>0</v>
      </c>
      <c r="BW596" s="19">
        <f t="shared" si="420"/>
        <v>0</v>
      </c>
      <c r="BY596" s="12" t="str">
        <f t="shared" si="421"/>
        <v/>
      </c>
      <c r="BZ596" s="12"/>
      <c r="CA596" s="12" t="str">
        <f t="shared" si="422"/>
        <v/>
      </c>
      <c r="CB596" s="12" t="str">
        <f t="shared" si="423"/>
        <v>PRD_BODY</v>
      </c>
      <c r="CC596" s="12" t="str">
        <f t="shared" si="424"/>
        <v>PRD_BODY</v>
      </c>
    </row>
    <row r="597" spans="1:81" ht="14.25" customHeight="1" x14ac:dyDescent="0.35">
      <c r="A597" s="77" t="str">
        <f t="shared" si="388"/>
        <v>Not Completed</v>
      </c>
      <c r="C597" s="19">
        <f t="shared" si="425"/>
        <v>596</v>
      </c>
      <c r="D597" s="14" t="str">
        <f t="shared" si="389"/>
        <v/>
      </c>
      <c r="E597" s="15"/>
      <c r="F597" s="15"/>
      <c r="G597" s="15"/>
      <c r="H597" s="20" t="str">
        <f t="shared" si="390"/>
        <v/>
      </c>
      <c r="I597" s="15"/>
      <c r="J597" s="15"/>
      <c r="K597" s="65"/>
      <c r="L597" s="65"/>
      <c r="M597" s="15"/>
      <c r="N597" s="15"/>
      <c r="O597" s="15"/>
      <c r="P597" s="16"/>
      <c r="Q597" s="21" t="str">
        <f>IF(ISBLANK(O597)=TRUE,"",VLOOKUP(O597,'validation code'!$X$35:$Y$38,2,0))</f>
        <v/>
      </c>
      <c r="R597" s="84" t="e">
        <f t="shared" si="391"/>
        <v>#VALUE!</v>
      </c>
      <c r="S597" s="16"/>
      <c r="T597" s="83" t="e">
        <f t="shared" si="392"/>
        <v>#VALUE!</v>
      </c>
      <c r="U597" s="66"/>
      <c r="V597" s="66"/>
      <c r="W597" s="66"/>
      <c r="X597" s="66"/>
      <c r="Y597" s="76"/>
      <c r="Z597" s="66"/>
      <c r="AA597" s="76"/>
      <c r="AB597" s="79">
        <f t="shared" si="387"/>
        <v>0</v>
      </c>
      <c r="AC597" s="79">
        <f t="shared" si="387"/>
        <v>0</v>
      </c>
      <c r="AD597" s="79">
        <f t="shared" si="387"/>
        <v>0</v>
      </c>
      <c r="AE597" s="79">
        <f t="shared" si="387"/>
        <v>0</v>
      </c>
      <c r="AF597" s="79">
        <f t="shared" si="387"/>
        <v>0</v>
      </c>
      <c r="AG597" s="79">
        <f t="shared" si="387"/>
        <v>0</v>
      </c>
      <c r="AH597" s="79">
        <f t="shared" si="387"/>
        <v>0</v>
      </c>
      <c r="AI597" s="79">
        <f t="shared" si="387"/>
        <v>0</v>
      </c>
      <c r="AJ597" s="79">
        <f t="shared" si="387"/>
        <v>0</v>
      </c>
      <c r="AK597" s="79">
        <f t="shared" si="387"/>
        <v>0</v>
      </c>
      <c r="AL597" s="79">
        <f t="shared" si="387"/>
        <v>0</v>
      </c>
      <c r="AM597" s="79">
        <f t="shared" si="387"/>
        <v>0</v>
      </c>
      <c r="AN597" s="68" t="e">
        <f t="shared" si="393"/>
        <v>#VALUE!</v>
      </c>
      <c r="AP597" s="77" t="str">
        <f>IF(ISBLANK(F597),"",VLOOKUP(F597,'validation code'!$T$64:$U$120,2,0))</f>
        <v/>
      </c>
      <c r="AQ597" s="77" t="str">
        <f>IF(ISBLANK(F597),"",VLOOKUP(F597,'validation code'!$T$3:$U$59,2,0))</f>
        <v/>
      </c>
      <c r="AR597" s="77" t="str">
        <f>IF(ISBLANK(M597)=TRUE,"",VLOOKUP(M597,'validation code'!$X$48:$Y$49,2,0))</f>
        <v/>
      </c>
      <c r="AS597" s="77" t="str">
        <f>IF(ISBLANK(F597)=TRUE,"",VLOOKUP(F597,'validation code'!$A$22:$B$79,2,0))</f>
        <v/>
      </c>
      <c r="AU597" s="77" t="s">
        <v>40</v>
      </c>
      <c r="AV597" s="77" t="str">
        <f>IF(ISBLANK($B$2)=TRUE,"",VLOOKUP($B$2,'validation code'!$W$54:$X$69,2,0))</f>
        <v>PRB</v>
      </c>
      <c r="AW597" s="77" t="str">
        <f t="shared" si="394"/>
        <v>01</v>
      </c>
      <c r="AX597" s="77" t="str">
        <f t="shared" si="395"/>
        <v/>
      </c>
      <c r="AY597" s="77" t="str">
        <f t="shared" si="396"/>
        <v>0596</v>
      </c>
      <c r="AZ597" s="77" t="str">
        <f t="shared" si="397"/>
        <v>EX-22-PRB-01--0596</v>
      </c>
      <c r="BA597" s="77" t="str">
        <f t="shared" si="398"/>
        <v>Not Completed</v>
      </c>
      <c r="BB597" s="19">
        <f t="shared" si="399"/>
        <v>0</v>
      </c>
      <c r="BC597" s="19">
        <f t="shared" si="400"/>
        <v>0</v>
      </c>
      <c r="BD597" s="19">
        <f t="shared" si="401"/>
        <v>0</v>
      </c>
      <c r="BE597" s="19">
        <f t="shared" si="402"/>
        <v>1</v>
      </c>
      <c r="BF597" s="19">
        <f t="shared" si="403"/>
        <v>0</v>
      </c>
      <c r="BG597" s="19">
        <f t="shared" si="404"/>
        <v>0</v>
      </c>
      <c r="BH597" s="19">
        <f t="shared" si="405"/>
        <v>0</v>
      </c>
      <c r="BI597" s="19">
        <f t="shared" si="406"/>
        <v>0</v>
      </c>
      <c r="BJ597" s="19">
        <f t="shared" si="407"/>
        <v>0</v>
      </c>
      <c r="BK597" s="19">
        <f t="shared" si="408"/>
        <v>0</v>
      </c>
      <c r="BL597" s="19">
        <f t="shared" si="409"/>
        <v>0</v>
      </c>
      <c r="BM597" s="19">
        <f t="shared" si="410"/>
        <v>0</v>
      </c>
      <c r="BN597" s="19">
        <f t="shared" si="411"/>
        <v>1</v>
      </c>
      <c r="BO597" s="19">
        <f t="shared" si="412"/>
        <v>1</v>
      </c>
      <c r="BP597" s="19">
        <f t="shared" si="413"/>
        <v>0</v>
      </c>
      <c r="BQ597" s="19">
        <f t="shared" si="414"/>
        <v>1</v>
      </c>
      <c r="BR597" s="19">
        <f t="shared" si="415"/>
        <v>0</v>
      </c>
      <c r="BS597" s="19">
        <f t="shared" si="416"/>
        <v>0</v>
      </c>
      <c r="BT597" s="19">
        <f t="shared" si="417"/>
        <v>0</v>
      </c>
      <c r="BU597" s="19">
        <f t="shared" si="418"/>
        <v>0</v>
      </c>
      <c r="BV597" s="19">
        <f t="shared" si="419"/>
        <v>0</v>
      </c>
      <c r="BW597" s="19">
        <f t="shared" si="420"/>
        <v>0</v>
      </c>
      <c r="BY597" s="12" t="str">
        <f t="shared" si="421"/>
        <v/>
      </c>
      <c r="BZ597" s="12"/>
      <c r="CA597" s="12" t="str">
        <f t="shared" si="422"/>
        <v/>
      </c>
      <c r="CB597" s="12" t="str">
        <f t="shared" si="423"/>
        <v>PRD_BODY</v>
      </c>
      <c r="CC597" s="12" t="str">
        <f t="shared" si="424"/>
        <v>PRD_BODY</v>
      </c>
    </row>
    <row r="598" spans="1:81" ht="14.25" customHeight="1" x14ac:dyDescent="0.35">
      <c r="A598" s="77" t="str">
        <f t="shared" si="388"/>
        <v>Not Completed</v>
      </c>
      <c r="C598" s="19">
        <f t="shared" si="425"/>
        <v>597</v>
      </c>
      <c r="D598" s="14" t="str">
        <f t="shared" si="389"/>
        <v/>
      </c>
      <c r="E598" s="15"/>
      <c r="F598" s="15"/>
      <c r="G598" s="15"/>
      <c r="H598" s="20" t="str">
        <f t="shared" si="390"/>
        <v/>
      </c>
      <c r="I598" s="15"/>
      <c r="J598" s="15"/>
      <c r="K598" s="65"/>
      <c r="L598" s="65"/>
      <c r="M598" s="15"/>
      <c r="N598" s="15"/>
      <c r="O598" s="15"/>
      <c r="P598" s="16"/>
      <c r="Q598" s="21" t="str">
        <f>IF(ISBLANK(O598)=TRUE,"",VLOOKUP(O598,'validation code'!$X$35:$Y$38,2,0))</f>
        <v/>
      </c>
      <c r="R598" s="84" t="e">
        <f t="shared" si="391"/>
        <v>#VALUE!</v>
      </c>
      <c r="S598" s="16"/>
      <c r="T598" s="83" t="e">
        <f t="shared" si="392"/>
        <v>#VALUE!</v>
      </c>
      <c r="U598" s="66"/>
      <c r="V598" s="66"/>
      <c r="W598" s="66"/>
      <c r="X598" s="66"/>
      <c r="Y598" s="76"/>
      <c r="Z598" s="66"/>
      <c r="AA598" s="76"/>
      <c r="AB598" s="79">
        <f t="shared" si="387"/>
        <v>0</v>
      </c>
      <c r="AC598" s="79">
        <f t="shared" si="387"/>
        <v>0</v>
      </c>
      <c r="AD598" s="79">
        <f t="shared" si="387"/>
        <v>0</v>
      </c>
      <c r="AE598" s="79">
        <f t="shared" si="387"/>
        <v>0</v>
      </c>
      <c r="AF598" s="79">
        <f t="shared" si="387"/>
        <v>0</v>
      </c>
      <c r="AG598" s="79">
        <f t="shared" si="387"/>
        <v>0</v>
      </c>
      <c r="AH598" s="79">
        <f t="shared" si="387"/>
        <v>0</v>
      </c>
      <c r="AI598" s="79">
        <f t="shared" si="387"/>
        <v>0</v>
      </c>
      <c r="AJ598" s="79">
        <f t="shared" si="387"/>
        <v>0</v>
      </c>
      <c r="AK598" s="79">
        <f t="shared" si="387"/>
        <v>0</v>
      </c>
      <c r="AL598" s="79">
        <f t="shared" si="387"/>
        <v>0</v>
      </c>
      <c r="AM598" s="79">
        <f t="shared" si="387"/>
        <v>0</v>
      </c>
      <c r="AN598" s="68" t="e">
        <f t="shared" si="393"/>
        <v>#VALUE!</v>
      </c>
      <c r="AP598" s="77" t="str">
        <f>IF(ISBLANK(F598),"",VLOOKUP(F598,'validation code'!$T$64:$U$120,2,0))</f>
        <v/>
      </c>
      <c r="AQ598" s="77" t="str">
        <f>IF(ISBLANK(F598),"",VLOOKUP(F598,'validation code'!$T$3:$U$59,2,0))</f>
        <v/>
      </c>
      <c r="AR598" s="77" t="str">
        <f>IF(ISBLANK(M598)=TRUE,"",VLOOKUP(M598,'validation code'!$X$48:$Y$49,2,0))</f>
        <v/>
      </c>
      <c r="AS598" s="77" t="str">
        <f>IF(ISBLANK(F598)=TRUE,"",VLOOKUP(F598,'validation code'!$A$22:$B$79,2,0))</f>
        <v/>
      </c>
      <c r="AU598" s="77" t="s">
        <v>40</v>
      </c>
      <c r="AV598" s="77" t="str">
        <f>IF(ISBLANK($B$2)=TRUE,"",VLOOKUP($B$2,'validation code'!$W$54:$X$69,2,0))</f>
        <v>PRB</v>
      </c>
      <c r="AW598" s="77" t="str">
        <f t="shared" si="394"/>
        <v>01</v>
      </c>
      <c r="AX598" s="77" t="str">
        <f t="shared" si="395"/>
        <v/>
      </c>
      <c r="AY598" s="77" t="str">
        <f t="shared" si="396"/>
        <v>0597</v>
      </c>
      <c r="AZ598" s="77" t="str">
        <f t="shared" si="397"/>
        <v>EX-22-PRB-01--0597</v>
      </c>
      <c r="BA598" s="77" t="str">
        <f t="shared" si="398"/>
        <v>Not Completed</v>
      </c>
      <c r="BB598" s="19">
        <f t="shared" si="399"/>
        <v>0</v>
      </c>
      <c r="BC598" s="19">
        <f t="shared" si="400"/>
        <v>0</v>
      </c>
      <c r="BD598" s="19">
        <f t="shared" si="401"/>
        <v>0</v>
      </c>
      <c r="BE598" s="19">
        <f t="shared" si="402"/>
        <v>1</v>
      </c>
      <c r="BF598" s="19">
        <f t="shared" si="403"/>
        <v>0</v>
      </c>
      <c r="BG598" s="19">
        <f t="shared" si="404"/>
        <v>0</v>
      </c>
      <c r="BH598" s="19">
        <f t="shared" si="405"/>
        <v>0</v>
      </c>
      <c r="BI598" s="19">
        <f t="shared" si="406"/>
        <v>0</v>
      </c>
      <c r="BJ598" s="19">
        <f t="shared" si="407"/>
        <v>0</v>
      </c>
      <c r="BK598" s="19">
        <f t="shared" si="408"/>
        <v>0</v>
      </c>
      <c r="BL598" s="19">
        <f t="shared" si="409"/>
        <v>0</v>
      </c>
      <c r="BM598" s="19">
        <f t="shared" si="410"/>
        <v>0</v>
      </c>
      <c r="BN598" s="19">
        <f t="shared" si="411"/>
        <v>1</v>
      </c>
      <c r="BO598" s="19">
        <f t="shared" si="412"/>
        <v>1</v>
      </c>
      <c r="BP598" s="19">
        <f t="shared" si="413"/>
        <v>0</v>
      </c>
      <c r="BQ598" s="19">
        <f t="shared" si="414"/>
        <v>1</v>
      </c>
      <c r="BR598" s="19">
        <f t="shared" si="415"/>
        <v>0</v>
      </c>
      <c r="BS598" s="19">
        <f t="shared" si="416"/>
        <v>0</v>
      </c>
      <c r="BT598" s="19">
        <f t="shared" si="417"/>
        <v>0</v>
      </c>
      <c r="BU598" s="19">
        <f t="shared" si="418"/>
        <v>0</v>
      </c>
      <c r="BV598" s="19">
        <f t="shared" si="419"/>
        <v>0</v>
      </c>
      <c r="BW598" s="19">
        <f t="shared" si="420"/>
        <v>0</v>
      </c>
      <c r="BY598" s="12" t="str">
        <f t="shared" si="421"/>
        <v/>
      </c>
      <c r="BZ598" s="12"/>
      <c r="CA598" s="12" t="str">
        <f t="shared" si="422"/>
        <v/>
      </c>
      <c r="CB598" s="12" t="str">
        <f t="shared" si="423"/>
        <v>PRD_BODY</v>
      </c>
      <c r="CC598" s="12" t="str">
        <f t="shared" si="424"/>
        <v>PRD_BODY</v>
      </c>
    </row>
    <row r="599" spans="1:81" ht="14.25" customHeight="1" x14ac:dyDescent="0.35">
      <c r="A599" s="77" t="str">
        <f t="shared" si="388"/>
        <v>Not Completed</v>
      </c>
      <c r="C599" s="19">
        <f t="shared" si="425"/>
        <v>598</v>
      </c>
      <c r="D599" s="14" t="str">
        <f t="shared" si="389"/>
        <v/>
      </c>
      <c r="E599" s="15"/>
      <c r="F599" s="15"/>
      <c r="G599" s="15"/>
      <c r="H599" s="20" t="str">
        <f t="shared" si="390"/>
        <v/>
      </c>
      <c r="I599" s="15"/>
      <c r="J599" s="15"/>
      <c r="K599" s="65"/>
      <c r="L599" s="65"/>
      <c r="M599" s="15"/>
      <c r="N599" s="15"/>
      <c r="O599" s="15"/>
      <c r="P599" s="16"/>
      <c r="Q599" s="21" t="str">
        <f>IF(ISBLANK(O599)=TRUE,"",VLOOKUP(O599,'validation code'!$X$35:$Y$38,2,0))</f>
        <v/>
      </c>
      <c r="R599" s="84" t="e">
        <f t="shared" si="391"/>
        <v>#VALUE!</v>
      </c>
      <c r="S599" s="16"/>
      <c r="T599" s="83" t="e">
        <f t="shared" si="392"/>
        <v>#VALUE!</v>
      </c>
      <c r="U599" s="66"/>
      <c r="V599" s="66"/>
      <c r="W599" s="66"/>
      <c r="X599" s="66"/>
      <c r="Y599" s="76"/>
      <c r="Z599" s="66"/>
      <c r="AA599" s="76"/>
      <c r="AB599" s="79">
        <f t="shared" ref="AB599:AM620" si="426">IFERROR(ROUND(IF(OR(ISBLANK($V599)=TRUE,$V599&lt;&gt;AB$1=TRUE,ISBLANK($T599)=TRUE),"",IF(AB$1=$V599,$T599,0)),0),0)</f>
        <v>0</v>
      </c>
      <c r="AC599" s="79">
        <f t="shared" si="426"/>
        <v>0</v>
      </c>
      <c r="AD599" s="79">
        <f t="shared" si="426"/>
        <v>0</v>
      </c>
      <c r="AE599" s="79">
        <f t="shared" si="426"/>
        <v>0</v>
      </c>
      <c r="AF599" s="79">
        <f t="shared" si="426"/>
        <v>0</v>
      </c>
      <c r="AG599" s="79">
        <f t="shared" si="426"/>
        <v>0</v>
      </c>
      <c r="AH599" s="79">
        <f t="shared" si="426"/>
        <v>0</v>
      </c>
      <c r="AI599" s="79">
        <f t="shared" si="426"/>
        <v>0</v>
      </c>
      <c r="AJ599" s="79">
        <f t="shared" si="426"/>
        <v>0</v>
      </c>
      <c r="AK599" s="79">
        <f t="shared" si="426"/>
        <v>0</v>
      </c>
      <c r="AL599" s="79">
        <f t="shared" si="426"/>
        <v>0</v>
      </c>
      <c r="AM599" s="79">
        <f t="shared" si="426"/>
        <v>0</v>
      </c>
      <c r="AN599" s="68" t="e">
        <f t="shared" si="393"/>
        <v>#VALUE!</v>
      </c>
      <c r="AP599" s="77" t="str">
        <f>IF(ISBLANK(F599),"",VLOOKUP(F599,'validation code'!$T$64:$U$120,2,0))</f>
        <v/>
      </c>
      <c r="AQ599" s="77" t="str">
        <f>IF(ISBLANK(F599),"",VLOOKUP(F599,'validation code'!$T$3:$U$59,2,0))</f>
        <v/>
      </c>
      <c r="AR599" s="77" t="str">
        <f>IF(ISBLANK(M599)=TRUE,"",VLOOKUP(M599,'validation code'!$X$48:$Y$49,2,0))</f>
        <v/>
      </c>
      <c r="AS599" s="77" t="str">
        <f>IF(ISBLANK(F599)=TRUE,"",VLOOKUP(F599,'validation code'!$A$22:$B$79,2,0))</f>
        <v/>
      </c>
      <c r="AU599" s="77" t="s">
        <v>40</v>
      </c>
      <c r="AV599" s="77" t="str">
        <f>IF(ISBLANK($B$2)=TRUE,"",VLOOKUP($B$2,'validation code'!$W$54:$X$69,2,0))</f>
        <v>PRB</v>
      </c>
      <c r="AW599" s="77" t="str">
        <f t="shared" si="394"/>
        <v>01</v>
      </c>
      <c r="AX599" s="77" t="str">
        <f t="shared" si="395"/>
        <v/>
      </c>
      <c r="AY599" s="77" t="str">
        <f t="shared" si="396"/>
        <v>0598</v>
      </c>
      <c r="AZ599" s="77" t="str">
        <f t="shared" si="397"/>
        <v>EX-22-PRB-01--0598</v>
      </c>
      <c r="BA599" s="77" t="str">
        <f t="shared" si="398"/>
        <v>Not Completed</v>
      </c>
      <c r="BB599" s="19">
        <f t="shared" si="399"/>
        <v>0</v>
      </c>
      <c r="BC599" s="19">
        <f t="shared" si="400"/>
        <v>0</v>
      </c>
      <c r="BD599" s="19">
        <f t="shared" si="401"/>
        <v>0</v>
      </c>
      <c r="BE599" s="19">
        <f t="shared" si="402"/>
        <v>1</v>
      </c>
      <c r="BF599" s="19">
        <f t="shared" si="403"/>
        <v>0</v>
      </c>
      <c r="BG599" s="19">
        <f t="shared" si="404"/>
        <v>0</v>
      </c>
      <c r="BH599" s="19">
        <f t="shared" si="405"/>
        <v>0</v>
      </c>
      <c r="BI599" s="19">
        <f t="shared" si="406"/>
        <v>0</v>
      </c>
      <c r="BJ599" s="19">
        <f t="shared" si="407"/>
        <v>0</v>
      </c>
      <c r="BK599" s="19">
        <f t="shared" si="408"/>
        <v>0</v>
      </c>
      <c r="BL599" s="19">
        <f t="shared" si="409"/>
        <v>0</v>
      </c>
      <c r="BM599" s="19">
        <f t="shared" si="410"/>
        <v>0</v>
      </c>
      <c r="BN599" s="19">
        <f t="shared" si="411"/>
        <v>1</v>
      </c>
      <c r="BO599" s="19">
        <f t="shared" si="412"/>
        <v>1</v>
      </c>
      <c r="BP599" s="19">
        <f t="shared" si="413"/>
        <v>0</v>
      </c>
      <c r="BQ599" s="19">
        <f t="shared" si="414"/>
        <v>1</v>
      </c>
      <c r="BR599" s="19">
        <f t="shared" si="415"/>
        <v>0</v>
      </c>
      <c r="BS599" s="19">
        <f t="shared" si="416"/>
        <v>0</v>
      </c>
      <c r="BT599" s="19">
        <f t="shared" si="417"/>
        <v>0</v>
      </c>
      <c r="BU599" s="19">
        <f t="shared" si="418"/>
        <v>0</v>
      </c>
      <c r="BV599" s="19">
        <f t="shared" si="419"/>
        <v>0</v>
      </c>
      <c r="BW599" s="19">
        <f t="shared" si="420"/>
        <v>0</v>
      </c>
      <c r="BY599" s="12" t="str">
        <f t="shared" si="421"/>
        <v/>
      </c>
      <c r="BZ599" s="12"/>
      <c r="CA599" s="12" t="str">
        <f t="shared" si="422"/>
        <v/>
      </c>
      <c r="CB599" s="12" t="str">
        <f t="shared" si="423"/>
        <v>PRD_BODY</v>
      </c>
      <c r="CC599" s="12" t="str">
        <f t="shared" si="424"/>
        <v>PRD_BODY</v>
      </c>
    </row>
    <row r="600" spans="1:81" ht="14.25" customHeight="1" x14ac:dyDescent="0.35">
      <c r="A600" s="77" t="str">
        <f t="shared" si="388"/>
        <v>Not Completed</v>
      </c>
      <c r="C600" s="19">
        <f t="shared" si="425"/>
        <v>599</v>
      </c>
      <c r="D600" s="14" t="str">
        <f t="shared" si="389"/>
        <v/>
      </c>
      <c r="E600" s="15"/>
      <c r="F600" s="15"/>
      <c r="G600" s="15"/>
      <c r="H600" s="20" t="str">
        <f t="shared" si="390"/>
        <v/>
      </c>
      <c r="I600" s="15"/>
      <c r="J600" s="15"/>
      <c r="K600" s="65"/>
      <c r="L600" s="65"/>
      <c r="M600" s="15"/>
      <c r="N600" s="15"/>
      <c r="O600" s="15"/>
      <c r="P600" s="16"/>
      <c r="Q600" s="21" t="str">
        <f>IF(ISBLANK(O600)=TRUE,"",VLOOKUP(O600,'validation code'!$X$35:$Y$38,2,0))</f>
        <v/>
      </c>
      <c r="R600" s="84" t="e">
        <f t="shared" si="391"/>
        <v>#VALUE!</v>
      </c>
      <c r="S600" s="16"/>
      <c r="T600" s="83" t="e">
        <f t="shared" si="392"/>
        <v>#VALUE!</v>
      </c>
      <c r="U600" s="66"/>
      <c r="V600" s="66"/>
      <c r="W600" s="66"/>
      <c r="X600" s="66"/>
      <c r="Y600" s="76"/>
      <c r="Z600" s="66"/>
      <c r="AA600" s="76"/>
      <c r="AB600" s="79">
        <f t="shared" si="426"/>
        <v>0</v>
      </c>
      <c r="AC600" s="79">
        <f t="shared" si="426"/>
        <v>0</v>
      </c>
      <c r="AD600" s="79">
        <f t="shared" si="426"/>
        <v>0</v>
      </c>
      <c r="AE600" s="79">
        <f t="shared" si="426"/>
        <v>0</v>
      </c>
      <c r="AF600" s="79">
        <f t="shared" si="426"/>
        <v>0</v>
      </c>
      <c r="AG600" s="79">
        <f t="shared" si="426"/>
        <v>0</v>
      </c>
      <c r="AH600" s="79">
        <f t="shared" si="426"/>
        <v>0</v>
      </c>
      <c r="AI600" s="79">
        <f t="shared" si="426"/>
        <v>0</v>
      </c>
      <c r="AJ600" s="79">
        <f t="shared" si="426"/>
        <v>0</v>
      </c>
      <c r="AK600" s="79">
        <f t="shared" si="426"/>
        <v>0</v>
      </c>
      <c r="AL600" s="79">
        <f t="shared" si="426"/>
        <v>0</v>
      </c>
      <c r="AM600" s="79">
        <f t="shared" si="426"/>
        <v>0</v>
      </c>
      <c r="AN600" s="68" t="e">
        <f t="shared" si="393"/>
        <v>#VALUE!</v>
      </c>
      <c r="AP600" s="77" t="str">
        <f>IF(ISBLANK(F600),"",VLOOKUP(F600,'validation code'!$T$64:$U$120,2,0))</f>
        <v/>
      </c>
      <c r="AQ600" s="77" t="str">
        <f>IF(ISBLANK(F600),"",VLOOKUP(F600,'validation code'!$T$3:$U$59,2,0))</f>
        <v/>
      </c>
      <c r="AR600" s="77" t="str">
        <f>IF(ISBLANK(M600)=TRUE,"",VLOOKUP(M600,'validation code'!$X$48:$Y$49,2,0))</f>
        <v/>
      </c>
      <c r="AS600" s="77" t="str">
        <f>IF(ISBLANK(F600)=TRUE,"",VLOOKUP(F600,'validation code'!$A$22:$B$79,2,0))</f>
        <v/>
      </c>
      <c r="AU600" s="77" t="s">
        <v>40</v>
      </c>
      <c r="AV600" s="77" t="str">
        <f>IF(ISBLANK($B$2)=TRUE,"",VLOOKUP($B$2,'validation code'!$W$54:$X$69,2,0))</f>
        <v>PRB</v>
      </c>
      <c r="AW600" s="77" t="str">
        <f t="shared" si="394"/>
        <v>01</v>
      </c>
      <c r="AX600" s="77" t="str">
        <f t="shared" si="395"/>
        <v/>
      </c>
      <c r="AY600" s="77" t="str">
        <f t="shared" si="396"/>
        <v>0599</v>
      </c>
      <c r="AZ600" s="77" t="str">
        <f t="shared" si="397"/>
        <v>EX-22-PRB-01--0599</v>
      </c>
      <c r="BA600" s="77" t="str">
        <f t="shared" si="398"/>
        <v>Not Completed</v>
      </c>
      <c r="BB600" s="19">
        <f t="shared" si="399"/>
        <v>0</v>
      </c>
      <c r="BC600" s="19">
        <f t="shared" si="400"/>
        <v>0</v>
      </c>
      <c r="BD600" s="19">
        <f t="shared" si="401"/>
        <v>0</v>
      </c>
      <c r="BE600" s="19">
        <f t="shared" si="402"/>
        <v>1</v>
      </c>
      <c r="BF600" s="19">
        <f t="shared" si="403"/>
        <v>0</v>
      </c>
      <c r="BG600" s="19">
        <f t="shared" si="404"/>
        <v>0</v>
      </c>
      <c r="BH600" s="19">
        <f t="shared" si="405"/>
        <v>0</v>
      </c>
      <c r="BI600" s="19">
        <f t="shared" si="406"/>
        <v>0</v>
      </c>
      <c r="BJ600" s="19">
        <f t="shared" si="407"/>
        <v>0</v>
      </c>
      <c r="BK600" s="19">
        <f t="shared" si="408"/>
        <v>0</v>
      </c>
      <c r="BL600" s="19">
        <f t="shared" si="409"/>
        <v>0</v>
      </c>
      <c r="BM600" s="19">
        <f t="shared" si="410"/>
        <v>0</v>
      </c>
      <c r="BN600" s="19">
        <f t="shared" si="411"/>
        <v>1</v>
      </c>
      <c r="BO600" s="19">
        <f t="shared" si="412"/>
        <v>1</v>
      </c>
      <c r="BP600" s="19">
        <f t="shared" si="413"/>
        <v>0</v>
      </c>
      <c r="BQ600" s="19">
        <f t="shared" si="414"/>
        <v>1</v>
      </c>
      <c r="BR600" s="19">
        <f t="shared" si="415"/>
        <v>0</v>
      </c>
      <c r="BS600" s="19">
        <f t="shared" si="416"/>
        <v>0</v>
      </c>
      <c r="BT600" s="19">
        <f t="shared" si="417"/>
        <v>0</v>
      </c>
      <c r="BU600" s="19">
        <f t="shared" si="418"/>
        <v>0</v>
      </c>
      <c r="BV600" s="19">
        <f t="shared" si="419"/>
        <v>0</v>
      </c>
      <c r="BW600" s="19">
        <f t="shared" si="420"/>
        <v>0</v>
      </c>
      <c r="BY600" s="12" t="str">
        <f t="shared" si="421"/>
        <v/>
      </c>
      <c r="BZ600" s="12"/>
      <c r="CA600" s="12" t="str">
        <f t="shared" si="422"/>
        <v/>
      </c>
      <c r="CB600" s="12" t="str">
        <f t="shared" si="423"/>
        <v>PRD_BODY</v>
      </c>
      <c r="CC600" s="12" t="str">
        <f t="shared" si="424"/>
        <v>PRD_BODY</v>
      </c>
    </row>
    <row r="601" spans="1:81" ht="14.25" customHeight="1" x14ac:dyDescent="0.35">
      <c r="A601" s="77" t="str">
        <f t="shared" si="388"/>
        <v>Not Completed</v>
      </c>
      <c r="C601" s="19">
        <f t="shared" si="425"/>
        <v>600</v>
      </c>
      <c r="D601" s="14" t="str">
        <f t="shared" si="389"/>
        <v/>
      </c>
      <c r="E601" s="15"/>
      <c r="F601" s="15"/>
      <c r="G601" s="15"/>
      <c r="H601" s="20" t="str">
        <f t="shared" si="390"/>
        <v/>
      </c>
      <c r="I601" s="15"/>
      <c r="J601" s="15"/>
      <c r="K601" s="65"/>
      <c r="L601" s="65"/>
      <c r="M601" s="15"/>
      <c r="N601" s="15"/>
      <c r="O601" s="15"/>
      <c r="P601" s="16"/>
      <c r="Q601" s="21" t="str">
        <f>IF(ISBLANK(O601)=TRUE,"",VLOOKUP(O601,'validation code'!$X$35:$Y$38,2,0))</f>
        <v/>
      </c>
      <c r="R601" s="84" t="e">
        <f t="shared" si="391"/>
        <v>#VALUE!</v>
      </c>
      <c r="S601" s="16"/>
      <c r="T601" s="83" t="e">
        <f t="shared" si="392"/>
        <v>#VALUE!</v>
      </c>
      <c r="U601" s="66"/>
      <c r="V601" s="66"/>
      <c r="W601" s="66"/>
      <c r="X601" s="66"/>
      <c r="Y601" s="76"/>
      <c r="Z601" s="66"/>
      <c r="AA601" s="76"/>
      <c r="AB601" s="79">
        <f t="shared" si="426"/>
        <v>0</v>
      </c>
      <c r="AC601" s="79">
        <f t="shared" si="426"/>
        <v>0</v>
      </c>
      <c r="AD601" s="79">
        <f t="shared" si="426"/>
        <v>0</v>
      </c>
      <c r="AE601" s="79">
        <f t="shared" si="426"/>
        <v>0</v>
      </c>
      <c r="AF601" s="79">
        <f t="shared" si="426"/>
        <v>0</v>
      </c>
      <c r="AG601" s="79">
        <f t="shared" si="426"/>
        <v>0</v>
      </c>
      <c r="AH601" s="79">
        <f t="shared" si="426"/>
        <v>0</v>
      </c>
      <c r="AI601" s="79">
        <f t="shared" si="426"/>
        <v>0</v>
      </c>
      <c r="AJ601" s="79">
        <f t="shared" si="426"/>
        <v>0</v>
      </c>
      <c r="AK601" s="79">
        <f t="shared" si="426"/>
        <v>0</v>
      </c>
      <c r="AL601" s="79">
        <f t="shared" si="426"/>
        <v>0</v>
      </c>
      <c r="AM601" s="79">
        <f t="shared" si="426"/>
        <v>0</v>
      </c>
      <c r="AN601" s="68" t="e">
        <f t="shared" si="393"/>
        <v>#VALUE!</v>
      </c>
      <c r="AP601" s="77" t="str">
        <f>IF(ISBLANK(F601),"",VLOOKUP(F601,'validation code'!$T$64:$U$120,2,0))</f>
        <v/>
      </c>
      <c r="AQ601" s="77" t="str">
        <f>IF(ISBLANK(F601),"",VLOOKUP(F601,'validation code'!$T$3:$U$59,2,0))</f>
        <v/>
      </c>
      <c r="AR601" s="77" t="str">
        <f>IF(ISBLANK(M601)=TRUE,"",VLOOKUP(M601,'validation code'!$X$48:$Y$49,2,0))</f>
        <v/>
      </c>
      <c r="AS601" s="77" t="str">
        <f>IF(ISBLANK(F601)=TRUE,"",VLOOKUP(F601,'validation code'!$A$22:$B$79,2,0))</f>
        <v/>
      </c>
      <c r="AU601" s="77" t="s">
        <v>40</v>
      </c>
      <c r="AV601" s="77" t="str">
        <f>IF(ISBLANK($B$2)=TRUE,"",VLOOKUP($B$2,'validation code'!$W$54:$X$69,2,0))</f>
        <v>PRB</v>
      </c>
      <c r="AW601" s="77" t="str">
        <f t="shared" si="394"/>
        <v>01</v>
      </c>
      <c r="AX601" s="77" t="str">
        <f t="shared" si="395"/>
        <v/>
      </c>
      <c r="AY601" s="77" t="str">
        <f t="shared" si="396"/>
        <v>0600</v>
      </c>
      <c r="AZ601" s="77" t="str">
        <f t="shared" si="397"/>
        <v>EX-22-PRB-01--0600</v>
      </c>
      <c r="BA601" s="77" t="str">
        <f t="shared" si="398"/>
        <v>Not Completed</v>
      </c>
      <c r="BB601" s="19">
        <f t="shared" si="399"/>
        <v>0</v>
      </c>
      <c r="BC601" s="19">
        <f t="shared" si="400"/>
        <v>0</v>
      </c>
      <c r="BD601" s="19">
        <f t="shared" si="401"/>
        <v>0</v>
      </c>
      <c r="BE601" s="19">
        <f t="shared" si="402"/>
        <v>1</v>
      </c>
      <c r="BF601" s="19">
        <f t="shared" si="403"/>
        <v>0</v>
      </c>
      <c r="BG601" s="19">
        <f t="shared" si="404"/>
        <v>0</v>
      </c>
      <c r="BH601" s="19">
        <f t="shared" si="405"/>
        <v>0</v>
      </c>
      <c r="BI601" s="19">
        <f t="shared" si="406"/>
        <v>0</v>
      </c>
      <c r="BJ601" s="19">
        <f t="shared" si="407"/>
        <v>0</v>
      </c>
      <c r="BK601" s="19">
        <f t="shared" si="408"/>
        <v>0</v>
      </c>
      <c r="BL601" s="19">
        <f t="shared" si="409"/>
        <v>0</v>
      </c>
      <c r="BM601" s="19">
        <f t="shared" si="410"/>
        <v>0</v>
      </c>
      <c r="BN601" s="19">
        <f t="shared" si="411"/>
        <v>1</v>
      </c>
      <c r="BO601" s="19">
        <f t="shared" si="412"/>
        <v>1</v>
      </c>
      <c r="BP601" s="19">
        <f t="shared" si="413"/>
        <v>0</v>
      </c>
      <c r="BQ601" s="19">
        <f t="shared" si="414"/>
        <v>1</v>
      </c>
      <c r="BR601" s="19">
        <f t="shared" si="415"/>
        <v>0</v>
      </c>
      <c r="BS601" s="19">
        <f t="shared" si="416"/>
        <v>0</v>
      </c>
      <c r="BT601" s="19">
        <f t="shared" si="417"/>
        <v>0</v>
      </c>
      <c r="BU601" s="19">
        <f t="shared" si="418"/>
        <v>0</v>
      </c>
      <c r="BV601" s="19">
        <f t="shared" si="419"/>
        <v>0</v>
      </c>
      <c r="BW601" s="19">
        <f t="shared" si="420"/>
        <v>0</v>
      </c>
      <c r="BY601" s="12" t="str">
        <f t="shared" si="421"/>
        <v/>
      </c>
      <c r="BZ601" s="12"/>
      <c r="CA601" s="12" t="str">
        <f t="shared" si="422"/>
        <v/>
      </c>
      <c r="CB601" s="12" t="str">
        <f t="shared" si="423"/>
        <v>PRD_BODY</v>
      </c>
      <c r="CC601" s="12" t="str">
        <f t="shared" si="424"/>
        <v>PRD_BODY</v>
      </c>
    </row>
    <row r="602" spans="1:81" ht="14.25" customHeight="1" x14ac:dyDescent="0.35">
      <c r="A602" s="77" t="str">
        <f t="shared" si="388"/>
        <v>Not Completed</v>
      </c>
      <c r="C602" s="19">
        <f t="shared" si="425"/>
        <v>601</v>
      </c>
      <c r="D602" s="14" t="str">
        <f t="shared" si="389"/>
        <v/>
      </c>
      <c r="E602" s="15"/>
      <c r="F602" s="15"/>
      <c r="G602" s="15"/>
      <c r="H602" s="20" t="str">
        <f t="shared" si="390"/>
        <v/>
      </c>
      <c r="I602" s="15"/>
      <c r="J602" s="15"/>
      <c r="K602" s="65"/>
      <c r="L602" s="65"/>
      <c r="M602" s="15"/>
      <c r="N602" s="15"/>
      <c r="O602" s="15"/>
      <c r="P602" s="16"/>
      <c r="Q602" s="21" t="str">
        <f>IF(ISBLANK(O602)=TRUE,"",VLOOKUP(O602,'validation code'!$X$35:$Y$38,2,0))</f>
        <v/>
      </c>
      <c r="R602" s="84" t="e">
        <f t="shared" si="391"/>
        <v>#VALUE!</v>
      </c>
      <c r="S602" s="16"/>
      <c r="T602" s="83" t="e">
        <f t="shared" si="392"/>
        <v>#VALUE!</v>
      </c>
      <c r="U602" s="66"/>
      <c r="V602" s="66"/>
      <c r="W602" s="66"/>
      <c r="X602" s="66"/>
      <c r="Y602" s="76"/>
      <c r="Z602" s="66"/>
      <c r="AA602" s="76"/>
      <c r="AB602" s="79">
        <f t="shared" si="426"/>
        <v>0</v>
      </c>
      <c r="AC602" s="79">
        <f t="shared" si="426"/>
        <v>0</v>
      </c>
      <c r="AD602" s="79">
        <f t="shared" si="426"/>
        <v>0</v>
      </c>
      <c r="AE602" s="79">
        <f t="shared" si="426"/>
        <v>0</v>
      </c>
      <c r="AF602" s="79">
        <f t="shared" si="426"/>
        <v>0</v>
      </c>
      <c r="AG602" s="79">
        <f t="shared" si="426"/>
        <v>0</v>
      </c>
      <c r="AH602" s="79">
        <f t="shared" si="426"/>
        <v>0</v>
      </c>
      <c r="AI602" s="79">
        <f t="shared" si="426"/>
        <v>0</v>
      </c>
      <c r="AJ602" s="79">
        <f t="shared" si="426"/>
        <v>0</v>
      </c>
      <c r="AK602" s="79">
        <f t="shared" si="426"/>
        <v>0</v>
      </c>
      <c r="AL602" s="79">
        <f t="shared" si="426"/>
        <v>0</v>
      </c>
      <c r="AM602" s="79">
        <f t="shared" si="426"/>
        <v>0</v>
      </c>
      <c r="AN602" s="68" t="e">
        <f t="shared" si="393"/>
        <v>#VALUE!</v>
      </c>
      <c r="AP602" s="77" t="str">
        <f>IF(ISBLANK(F602),"",VLOOKUP(F602,'validation code'!$T$64:$U$120,2,0))</f>
        <v/>
      </c>
      <c r="AQ602" s="77" t="str">
        <f>IF(ISBLANK(F602),"",VLOOKUP(F602,'validation code'!$T$3:$U$59,2,0))</f>
        <v/>
      </c>
      <c r="AR602" s="77" t="str">
        <f>IF(ISBLANK(M602)=TRUE,"",VLOOKUP(M602,'validation code'!$X$48:$Y$49,2,0))</f>
        <v/>
      </c>
      <c r="AS602" s="77" t="str">
        <f>IF(ISBLANK(F602)=TRUE,"",VLOOKUP(F602,'validation code'!$A$22:$B$79,2,0))</f>
        <v/>
      </c>
      <c r="AU602" s="77" t="s">
        <v>40</v>
      </c>
      <c r="AV602" s="77" t="str">
        <f>IF(ISBLANK($B$2)=TRUE,"",VLOOKUP($B$2,'validation code'!$W$54:$X$69,2,0))</f>
        <v>PRB</v>
      </c>
      <c r="AW602" s="77" t="str">
        <f t="shared" si="394"/>
        <v>01</v>
      </c>
      <c r="AX602" s="77" t="str">
        <f t="shared" si="395"/>
        <v/>
      </c>
      <c r="AY602" s="77" t="str">
        <f t="shared" si="396"/>
        <v>0601</v>
      </c>
      <c r="AZ602" s="77" t="str">
        <f t="shared" si="397"/>
        <v>EX-22-PRB-01--0601</v>
      </c>
      <c r="BA602" s="77" t="str">
        <f t="shared" si="398"/>
        <v>Not Completed</v>
      </c>
      <c r="BB602" s="19">
        <f t="shared" si="399"/>
        <v>0</v>
      </c>
      <c r="BC602" s="19">
        <f t="shared" si="400"/>
        <v>0</v>
      </c>
      <c r="BD602" s="19">
        <f t="shared" si="401"/>
        <v>0</v>
      </c>
      <c r="BE602" s="19">
        <f t="shared" si="402"/>
        <v>1</v>
      </c>
      <c r="BF602" s="19">
        <f t="shared" si="403"/>
        <v>0</v>
      </c>
      <c r="BG602" s="19">
        <f t="shared" si="404"/>
        <v>0</v>
      </c>
      <c r="BH602" s="19">
        <f t="shared" si="405"/>
        <v>0</v>
      </c>
      <c r="BI602" s="19">
        <f t="shared" si="406"/>
        <v>0</v>
      </c>
      <c r="BJ602" s="19">
        <f t="shared" si="407"/>
        <v>0</v>
      </c>
      <c r="BK602" s="19">
        <f t="shared" si="408"/>
        <v>0</v>
      </c>
      <c r="BL602" s="19">
        <f t="shared" si="409"/>
        <v>0</v>
      </c>
      <c r="BM602" s="19">
        <f t="shared" si="410"/>
        <v>0</v>
      </c>
      <c r="BN602" s="19">
        <f t="shared" si="411"/>
        <v>1</v>
      </c>
      <c r="BO602" s="19">
        <f t="shared" si="412"/>
        <v>1</v>
      </c>
      <c r="BP602" s="19">
        <f t="shared" si="413"/>
        <v>0</v>
      </c>
      <c r="BQ602" s="19">
        <f t="shared" si="414"/>
        <v>1</v>
      </c>
      <c r="BR602" s="19">
        <f t="shared" si="415"/>
        <v>0</v>
      </c>
      <c r="BS602" s="19">
        <f t="shared" si="416"/>
        <v>0</v>
      </c>
      <c r="BT602" s="19">
        <f t="shared" si="417"/>
        <v>0</v>
      </c>
      <c r="BU602" s="19">
        <f t="shared" si="418"/>
        <v>0</v>
      </c>
      <c r="BV602" s="19">
        <f t="shared" si="419"/>
        <v>0</v>
      </c>
      <c r="BW602" s="19">
        <f t="shared" si="420"/>
        <v>0</v>
      </c>
      <c r="BY602" s="12" t="str">
        <f t="shared" si="421"/>
        <v/>
      </c>
      <c r="BZ602" s="12"/>
      <c r="CA602" s="12" t="str">
        <f t="shared" si="422"/>
        <v/>
      </c>
      <c r="CB602" s="12" t="str">
        <f t="shared" si="423"/>
        <v>PRD_BODY</v>
      </c>
      <c r="CC602" s="12" t="str">
        <f t="shared" si="424"/>
        <v>PRD_BODY</v>
      </c>
    </row>
    <row r="603" spans="1:81" ht="14.25" customHeight="1" x14ac:dyDescent="0.35">
      <c r="A603" s="77" t="str">
        <f t="shared" si="388"/>
        <v>Not Completed</v>
      </c>
      <c r="C603" s="19">
        <f t="shared" si="425"/>
        <v>602</v>
      </c>
      <c r="D603" s="14" t="str">
        <f t="shared" si="389"/>
        <v/>
      </c>
      <c r="E603" s="15"/>
      <c r="F603" s="15"/>
      <c r="G603" s="15"/>
      <c r="H603" s="20" t="str">
        <f t="shared" si="390"/>
        <v/>
      </c>
      <c r="I603" s="15"/>
      <c r="J603" s="15"/>
      <c r="K603" s="65"/>
      <c r="L603" s="65"/>
      <c r="M603" s="15"/>
      <c r="N603" s="15"/>
      <c r="O603" s="15"/>
      <c r="P603" s="16"/>
      <c r="Q603" s="21" t="str">
        <f>IF(ISBLANK(O603)=TRUE,"",VLOOKUP(O603,'validation code'!$X$35:$Y$38,2,0))</f>
        <v/>
      </c>
      <c r="R603" s="84" t="e">
        <f t="shared" si="391"/>
        <v>#VALUE!</v>
      </c>
      <c r="S603" s="16"/>
      <c r="T603" s="83" t="e">
        <f t="shared" si="392"/>
        <v>#VALUE!</v>
      </c>
      <c r="U603" s="66"/>
      <c r="V603" s="66"/>
      <c r="W603" s="66"/>
      <c r="X603" s="66"/>
      <c r="Y603" s="76"/>
      <c r="Z603" s="66"/>
      <c r="AA603" s="76"/>
      <c r="AB603" s="79">
        <f t="shared" si="426"/>
        <v>0</v>
      </c>
      <c r="AC603" s="79">
        <f t="shared" si="426"/>
        <v>0</v>
      </c>
      <c r="AD603" s="79">
        <f t="shared" si="426"/>
        <v>0</v>
      </c>
      <c r="AE603" s="79">
        <f t="shared" si="426"/>
        <v>0</v>
      </c>
      <c r="AF603" s="79">
        <f t="shared" si="426"/>
        <v>0</v>
      </c>
      <c r="AG603" s="79">
        <f t="shared" si="426"/>
        <v>0</v>
      </c>
      <c r="AH603" s="79">
        <f t="shared" si="426"/>
        <v>0</v>
      </c>
      <c r="AI603" s="79">
        <f t="shared" si="426"/>
        <v>0</v>
      </c>
      <c r="AJ603" s="79">
        <f t="shared" si="426"/>
        <v>0</v>
      </c>
      <c r="AK603" s="79">
        <f t="shared" si="426"/>
        <v>0</v>
      </c>
      <c r="AL603" s="79">
        <f t="shared" si="426"/>
        <v>0</v>
      </c>
      <c r="AM603" s="79">
        <f t="shared" si="426"/>
        <v>0</v>
      </c>
      <c r="AN603" s="68" t="e">
        <f t="shared" si="393"/>
        <v>#VALUE!</v>
      </c>
      <c r="AP603" s="77" t="str">
        <f>IF(ISBLANK(F603),"",VLOOKUP(F603,'validation code'!$T$64:$U$120,2,0))</f>
        <v/>
      </c>
      <c r="AQ603" s="77" t="str">
        <f>IF(ISBLANK(F603),"",VLOOKUP(F603,'validation code'!$T$3:$U$59,2,0))</f>
        <v/>
      </c>
      <c r="AR603" s="77" t="str">
        <f>IF(ISBLANK(M603)=TRUE,"",VLOOKUP(M603,'validation code'!$X$48:$Y$49,2,0))</f>
        <v/>
      </c>
      <c r="AS603" s="77" t="str">
        <f>IF(ISBLANK(F603)=TRUE,"",VLOOKUP(F603,'validation code'!$A$22:$B$79,2,0))</f>
        <v/>
      </c>
      <c r="AU603" s="77" t="s">
        <v>40</v>
      </c>
      <c r="AV603" s="77" t="str">
        <f>IF(ISBLANK($B$2)=TRUE,"",VLOOKUP($B$2,'validation code'!$W$54:$X$69,2,0))</f>
        <v>PRB</v>
      </c>
      <c r="AW603" s="77" t="str">
        <f t="shared" si="394"/>
        <v>01</v>
      </c>
      <c r="AX603" s="77" t="str">
        <f t="shared" si="395"/>
        <v/>
      </c>
      <c r="AY603" s="77" t="str">
        <f t="shared" si="396"/>
        <v>0602</v>
      </c>
      <c r="AZ603" s="77" t="str">
        <f t="shared" si="397"/>
        <v>EX-22-PRB-01--0602</v>
      </c>
      <c r="BA603" s="77" t="str">
        <f t="shared" si="398"/>
        <v>Not Completed</v>
      </c>
      <c r="BB603" s="19">
        <f t="shared" si="399"/>
        <v>0</v>
      </c>
      <c r="BC603" s="19">
        <f t="shared" si="400"/>
        <v>0</v>
      </c>
      <c r="BD603" s="19">
        <f t="shared" si="401"/>
        <v>0</v>
      </c>
      <c r="BE603" s="19">
        <f t="shared" si="402"/>
        <v>1</v>
      </c>
      <c r="BF603" s="19">
        <f t="shared" si="403"/>
        <v>0</v>
      </c>
      <c r="BG603" s="19">
        <f t="shared" si="404"/>
        <v>0</v>
      </c>
      <c r="BH603" s="19">
        <f t="shared" si="405"/>
        <v>0</v>
      </c>
      <c r="BI603" s="19">
        <f t="shared" si="406"/>
        <v>0</v>
      </c>
      <c r="BJ603" s="19">
        <f t="shared" si="407"/>
        <v>0</v>
      </c>
      <c r="BK603" s="19">
        <f t="shared" si="408"/>
        <v>0</v>
      </c>
      <c r="BL603" s="19">
        <f t="shared" si="409"/>
        <v>0</v>
      </c>
      <c r="BM603" s="19">
        <f t="shared" si="410"/>
        <v>0</v>
      </c>
      <c r="BN603" s="19">
        <f t="shared" si="411"/>
        <v>1</v>
      </c>
      <c r="BO603" s="19">
        <f t="shared" si="412"/>
        <v>1</v>
      </c>
      <c r="BP603" s="19">
        <f t="shared" si="413"/>
        <v>0</v>
      </c>
      <c r="BQ603" s="19">
        <f t="shared" si="414"/>
        <v>1</v>
      </c>
      <c r="BR603" s="19">
        <f t="shared" si="415"/>
        <v>0</v>
      </c>
      <c r="BS603" s="19">
        <f t="shared" si="416"/>
        <v>0</v>
      </c>
      <c r="BT603" s="19">
        <f t="shared" si="417"/>
        <v>0</v>
      </c>
      <c r="BU603" s="19">
        <f t="shared" si="418"/>
        <v>0</v>
      </c>
      <c r="BV603" s="19">
        <f t="shared" si="419"/>
        <v>0</v>
      </c>
      <c r="BW603" s="19">
        <f t="shared" si="420"/>
        <v>0</v>
      </c>
      <c r="BY603" s="12" t="str">
        <f t="shared" si="421"/>
        <v/>
      </c>
      <c r="BZ603" s="12"/>
      <c r="CA603" s="12" t="str">
        <f t="shared" si="422"/>
        <v/>
      </c>
      <c r="CB603" s="12" t="str">
        <f t="shared" si="423"/>
        <v>PRD_BODY</v>
      </c>
      <c r="CC603" s="12" t="str">
        <f t="shared" si="424"/>
        <v>PRD_BODY</v>
      </c>
    </row>
    <row r="604" spans="1:81" ht="14.25" customHeight="1" x14ac:dyDescent="0.35">
      <c r="A604" s="77" t="str">
        <f t="shared" si="388"/>
        <v>Not Completed</v>
      </c>
      <c r="C604" s="19">
        <f t="shared" si="425"/>
        <v>603</v>
      </c>
      <c r="D604" s="14" t="str">
        <f t="shared" si="389"/>
        <v/>
      </c>
      <c r="E604" s="15"/>
      <c r="F604" s="15"/>
      <c r="G604" s="15"/>
      <c r="H604" s="20" t="str">
        <f t="shared" si="390"/>
        <v/>
      </c>
      <c r="I604" s="15"/>
      <c r="J604" s="15"/>
      <c r="K604" s="65"/>
      <c r="L604" s="65"/>
      <c r="M604" s="15"/>
      <c r="N604" s="15"/>
      <c r="O604" s="15"/>
      <c r="P604" s="16"/>
      <c r="Q604" s="21" t="str">
        <f>IF(ISBLANK(O604)=TRUE,"",VLOOKUP(O604,'validation code'!$X$35:$Y$38,2,0))</f>
        <v/>
      </c>
      <c r="R604" s="84" t="e">
        <f t="shared" si="391"/>
        <v>#VALUE!</v>
      </c>
      <c r="S604" s="16"/>
      <c r="T604" s="83" t="e">
        <f t="shared" si="392"/>
        <v>#VALUE!</v>
      </c>
      <c r="U604" s="66"/>
      <c r="V604" s="66"/>
      <c r="W604" s="66"/>
      <c r="X604" s="66"/>
      <c r="Y604" s="76"/>
      <c r="Z604" s="66"/>
      <c r="AA604" s="76"/>
      <c r="AB604" s="79">
        <f t="shared" si="426"/>
        <v>0</v>
      </c>
      <c r="AC604" s="79">
        <f t="shared" si="426"/>
        <v>0</v>
      </c>
      <c r="AD604" s="79">
        <f t="shared" si="426"/>
        <v>0</v>
      </c>
      <c r="AE604" s="79">
        <f t="shared" si="426"/>
        <v>0</v>
      </c>
      <c r="AF604" s="79">
        <f t="shared" si="426"/>
        <v>0</v>
      </c>
      <c r="AG604" s="79">
        <f t="shared" si="426"/>
        <v>0</v>
      </c>
      <c r="AH604" s="79">
        <f t="shared" si="426"/>
        <v>0</v>
      </c>
      <c r="AI604" s="79">
        <f t="shared" si="426"/>
        <v>0</v>
      </c>
      <c r="AJ604" s="79">
        <f t="shared" si="426"/>
        <v>0</v>
      </c>
      <c r="AK604" s="79">
        <f t="shared" si="426"/>
        <v>0</v>
      </c>
      <c r="AL604" s="79">
        <f t="shared" si="426"/>
        <v>0</v>
      </c>
      <c r="AM604" s="79">
        <f t="shared" si="426"/>
        <v>0</v>
      </c>
      <c r="AN604" s="68" t="e">
        <f t="shared" si="393"/>
        <v>#VALUE!</v>
      </c>
      <c r="AP604" s="77" t="str">
        <f>IF(ISBLANK(F604),"",VLOOKUP(F604,'validation code'!$T$64:$U$120,2,0))</f>
        <v/>
      </c>
      <c r="AQ604" s="77" t="str">
        <f>IF(ISBLANK(F604),"",VLOOKUP(F604,'validation code'!$T$3:$U$59,2,0))</f>
        <v/>
      </c>
      <c r="AR604" s="77" t="str">
        <f>IF(ISBLANK(M604)=TRUE,"",VLOOKUP(M604,'validation code'!$X$48:$Y$49,2,0))</f>
        <v/>
      </c>
      <c r="AS604" s="77" t="str">
        <f>IF(ISBLANK(F604)=TRUE,"",VLOOKUP(F604,'validation code'!$A$22:$B$79,2,0))</f>
        <v/>
      </c>
      <c r="AU604" s="77" t="s">
        <v>40</v>
      </c>
      <c r="AV604" s="77" t="str">
        <f>IF(ISBLANK($B$2)=TRUE,"",VLOOKUP($B$2,'validation code'!$W$54:$X$69,2,0))</f>
        <v>PRB</v>
      </c>
      <c r="AW604" s="77" t="str">
        <f t="shared" si="394"/>
        <v>01</v>
      </c>
      <c r="AX604" s="77" t="str">
        <f t="shared" si="395"/>
        <v/>
      </c>
      <c r="AY604" s="77" t="str">
        <f t="shared" si="396"/>
        <v>0603</v>
      </c>
      <c r="AZ604" s="77" t="str">
        <f t="shared" si="397"/>
        <v>EX-22-PRB-01--0603</v>
      </c>
      <c r="BA604" s="77" t="str">
        <f t="shared" si="398"/>
        <v>Not Completed</v>
      </c>
      <c r="BB604" s="19">
        <f t="shared" si="399"/>
        <v>0</v>
      </c>
      <c r="BC604" s="19">
        <f t="shared" si="400"/>
        <v>0</v>
      </c>
      <c r="BD604" s="19">
        <f t="shared" si="401"/>
        <v>0</v>
      </c>
      <c r="BE604" s="19">
        <f t="shared" si="402"/>
        <v>1</v>
      </c>
      <c r="BF604" s="19">
        <f t="shared" si="403"/>
        <v>0</v>
      </c>
      <c r="BG604" s="19">
        <f t="shared" si="404"/>
        <v>0</v>
      </c>
      <c r="BH604" s="19">
        <f t="shared" si="405"/>
        <v>0</v>
      </c>
      <c r="BI604" s="19">
        <f t="shared" si="406"/>
        <v>0</v>
      </c>
      <c r="BJ604" s="19">
        <f t="shared" si="407"/>
        <v>0</v>
      </c>
      <c r="BK604" s="19">
        <f t="shared" si="408"/>
        <v>0</v>
      </c>
      <c r="BL604" s="19">
        <f t="shared" si="409"/>
        <v>0</v>
      </c>
      <c r="BM604" s="19">
        <f t="shared" si="410"/>
        <v>0</v>
      </c>
      <c r="BN604" s="19">
        <f t="shared" si="411"/>
        <v>1</v>
      </c>
      <c r="BO604" s="19">
        <f t="shared" si="412"/>
        <v>1</v>
      </c>
      <c r="BP604" s="19">
        <f t="shared" si="413"/>
        <v>0</v>
      </c>
      <c r="BQ604" s="19">
        <f t="shared" si="414"/>
        <v>1</v>
      </c>
      <c r="BR604" s="19">
        <f t="shared" si="415"/>
        <v>0</v>
      </c>
      <c r="BS604" s="19">
        <f t="shared" si="416"/>
        <v>0</v>
      </c>
      <c r="BT604" s="19">
        <f t="shared" si="417"/>
        <v>0</v>
      </c>
      <c r="BU604" s="19">
        <f t="shared" si="418"/>
        <v>0</v>
      </c>
      <c r="BV604" s="19">
        <f t="shared" si="419"/>
        <v>0</v>
      </c>
      <c r="BW604" s="19">
        <f t="shared" si="420"/>
        <v>0</v>
      </c>
      <c r="BY604" s="12" t="str">
        <f t="shared" si="421"/>
        <v/>
      </c>
      <c r="BZ604" s="12"/>
      <c r="CA604" s="12" t="str">
        <f t="shared" si="422"/>
        <v/>
      </c>
      <c r="CB604" s="12" t="str">
        <f t="shared" si="423"/>
        <v>PRD_BODY</v>
      </c>
      <c r="CC604" s="12" t="str">
        <f t="shared" si="424"/>
        <v>PRD_BODY</v>
      </c>
    </row>
    <row r="605" spans="1:81" ht="14.25" customHeight="1" x14ac:dyDescent="0.35">
      <c r="A605" s="77" t="str">
        <f t="shared" si="388"/>
        <v>Not Completed</v>
      </c>
      <c r="C605" s="19">
        <f t="shared" si="425"/>
        <v>604</v>
      </c>
      <c r="D605" s="14" t="str">
        <f t="shared" si="389"/>
        <v/>
      </c>
      <c r="E605" s="15"/>
      <c r="F605" s="15"/>
      <c r="G605" s="15"/>
      <c r="H605" s="20" t="str">
        <f t="shared" si="390"/>
        <v/>
      </c>
      <c r="I605" s="15"/>
      <c r="J605" s="15"/>
      <c r="K605" s="65"/>
      <c r="L605" s="65"/>
      <c r="M605" s="15"/>
      <c r="N605" s="15"/>
      <c r="O605" s="15"/>
      <c r="P605" s="16"/>
      <c r="Q605" s="21" t="str">
        <f>IF(ISBLANK(O605)=TRUE,"",VLOOKUP(O605,'validation code'!$X$35:$Y$38,2,0))</f>
        <v/>
      </c>
      <c r="R605" s="84" t="e">
        <f t="shared" si="391"/>
        <v>#VALUE!</v>
      </c>
      <c r="S605" s="16"/>
      <c r="T605" s="83" t="e">
        <f t="shared" si="392"/>
        <v>#VALUE!</v>
      </c>
      <c r="U605" s="66"/>
      <c r="V605" s="66"/>
      <c r="W605" s="66"/>
      <c r="X605" s="66"/>
      <c r="Y605" s="76"/>
      <c r="Z605" s="66"/>
      <c r="AA605" s="76"/>
      <c r="AB605" s="79">
        <f t="shared" si="426"/>
        <v>0</v>
      </c>
      <c r="AC605" s="79">
        <f t="shared" si="426"/>
        <v>0</v>
      </c>
      <c r="AD605" s="79">
        <f t="shared" si="426"/>
        <v>0</v>
      </c>
      <c r="AE605" s="79">
        <f t="shared" si="426"/>
        <v>0</v>
      </c>
      <c r="AF605" s="79">
        <f t="shared" si="426"/>
        <v>0</v>
      </c>
      <c r="AG605" s="79">
        <f t="shared" si="426"/>
        <v>0</v>
      </c>
      <c r="AH605" s="79">
        <f t="shared" si="426"/>
        <v>0</v>
      </c>
      <c r="AI605" s="79">
        <f t="shared" si="426"/>
        <v>0</v>
      </c>
      <c r="AJ605" s="79">
        <f t="shared" si="426"/>
        <v>0</v>
      </c>
      <c r="AK605" s="79">
        <f t="shared" si="426"/>
        <v>0</v>
      </c>
      <c r="AL605" s="79">
        <f t="shared" si="426"/>
        <v>0</v>
      </c>
      <c r="AM605" s="79">
        <f t="shared" si="426"/>
        <v>0</v>
      </c>
      <c r="AN605" s="68" t="e">
        <f t="shared" si="393"/>
        <v>#VALUE!</v>
      </c>
      <c r="AP605" s="77" t="str">
        <f>IF(ISBLANK(F605),"",VLOOKUP(F605,'validation code'!$T$64:$U$120,2,0))</f>
        <v/>
      </c>
      <c r="AQ605" s="77" t="str">
        <f>IF(ISBLANK(F605),"",VLOOKUP(F605,'validation code'!$T$3:$U$59,2,0))</f>
        <v/>
      </c>
      <c r="AR605" s="77" t="str">
        <f>IF(ISBLANK(M605)=TRUE,"",VLOOKUP(M605,'validation code'!$X$48:$Y$49,2,0))</f>
        <v/>
      </c>
      <c r="AS605" s="77" t="str">
        <f>IF(ISBLANK(F605)=TRUE,"",VLOOKUP(F605,'validation code'!$A$22:$B$79,2,0))</f>
        <v/>
      </c>
      <c r="AU605" s="77" t="s">
        <v>40</v>
      </c>
      <c r="AV605" s="77" t="str">
        <f>IF(ISBLANK($B$2)=TRUE,"",VLOOKUP($B$2,'validation code'!$W$54:$X$69,2,0))</f>
        <v>PRB</v>
      </c>
      <c r="AW605" s="77" t="str">
        <f t="shared" si="394"/>
        <v>01</v>
      </c>
      <c r="AX605" s="77" t="str">
        <f t="shared" si="395"/>
        <v/>
      </c>
      <c r="AY605" s="77" t="str">
        <f t="shared" si="396"/>
        <v>0604</v>
      </c>
      <c r="AZ605" s="77" t="str">
        <f t="shared" si="397"/>
        <v>EX-22-PRB-01--0604</v>
      </c>
      <c r="BA605" s="77" t="str">
        <f t="shared" si="398"/>
        <v>Not Completed</v>
      </c>
      <c r="BB605" s="19">
        <f t="shared" si="399"/>
        <v>0</v>
      </c>
      <c r="BC605" s="19">
        <f t="shared" si="400"/>
        <v>0</v>
      </c>
      <c r="BD605" s="19">
        <f t="shared" si="401"/>
        <v>0</v>
      </c>
      <c r="BE605" s="19">
        <f t="shared" si="402"/>
        <v>1</v>
      </c>
      <c r="BF605" s="19">
        <f t="shared" si="403"/>
        <v>0</v>
      </c>
      <c r="BG605" s="19">
        <f t="shared" si="404"/>
        <v>0</v>
      </c>
      <c r="BH605" s="19">
        <f t="shared" si="405"/>
        <v>0</v>
      </c>
      <c r="BI605" s="19">
        <f t="shared" si="406"/>
        <v>0</v>
      </c>
      <c r="BJ605" s="19">
        <f t="shared" si="407"/>
        <v>0</v>
      </c>
      <c r="BK605" s="19">
        <f t="shared" si="408"/>
        <v>0</v>
      </c>
      <c r="BL605" s="19">
        <f t="shared" si="409"/>
        <v>0</v>
      </c>
      <c r="BM605" s="19">
        <f t="shared" si="410"/>
        <v>0</v>
      </c>
      <c r="BN605" s="19">
        <f t="shared" si="411"/>
        <v>1</v>
      </c>
      <c r="BO605" s="19">
        <f t="shared" si="412"/>
        <v>1</v>
      </c>
      <c r="BP605" s="19">
        <f t="shared" si="413"/>
        <v>0</v>
      </c>
      <c r="BQ605" s="19">
        <f t="shared" si="414"/>
        <v>1</v>
      </c>
      <c r="BR605" s="19">
        <f t="shared" si="415"/>
        <v>0</v>
      </c>
      <c r="BS605" s="19">
        <f t="shared" si="416"/>
        <v>0</v>
      </c>
      <c r="BT605" s="19">
        <f t="shared" si="417"/>
        <v>0</v>
      </c>
      <c r="BU605" s="19">
        <f t="shared" si="418"/>
        <v>0</v>
      </c>
      <c r="BV605" s="19">
        <f t="shared" si="419"/>
        <v>0</v>
      </c>
      <c r="BW605" s="19">
        <f t="shared" si="420"/>
        <v>0</v>
      </c>
      <c r="BY605" s="12" t="str">
        <f t="shared" si="421"/>
        <v/>
      </c>
      <c r="BZ605" s="12"/>
      <c r="CA605" s="12" t="str">
        <f t="shared" si="422"/>
        <v/>
      </c>
      <c r="CB605" s="12" t="str">
        <f t="shared" si="423"/>
        <v>PRD_BODY</v>
      </c>
      <c r="CC605" s="12" t="str">
        <f t="shared" si="424"/>
        <v>PRD_BODY</v>
      </c>
    </row>
    <row r="606" spans="1:81" ht="14.25" customHeight="1" x14ac:dyDescent="0.35">
      <c r="A606" s="77" t="str">
        <f t="shared" si="388"/>
        <v>Not Completed</v>
      </c>
      <c r="C606" s="19">
        <f t="shared" si="425"/>
        <v>605</v>
      </c>
      <c r="D606" s="14" t="str">
        <f t="shared" si="389"/>
        <v/>
      </c>
      <c r="E606" s="15"/>
      <c r="F606" s="15"/>
      <c r="G606" s="15"/>
      <c r="H606" s="20" t="str">
        <f t="shared" si="390"/>
        <v/>
      </c>
      <c r="I606" s="15"/>
      <c r="J606" s="15"/>
      <c r="K606" s="65"/>
      <c r="L606" s="65"/>
      <c r="M606" s="15"/>
      <c r="N606" s="15"/>
      <c r="O606" s="15"/>
      <c r="P606" s="16"/>
      <c r="Q606" s="21" t="str">
        <f>IF(ISBLANK(O606)=TRUE,"",VLOOKUP(O606,'validation code'!$X$35:$Y$38,2,0))</f>
        <v/>
      </c>
      <c r="R606" s="84" t="e">
        <f t="shared" si="391"/>
        <v>#VALUE!</v>
      </c>
      <c r="S606" s="16"/>
      <c r="T606" s="83" t="e">
        <f t="shared" si="392"/>
        <v>#VALUE!</v>
      </c>
      <c r="U606" s="66"/>
      <c r="V606" s="66"/>
      <c r="W606" s="66"/>
      <c r="X606" s="66"/>
      <c r="Y606" s="76"/>
      <c r="Z606" s="66"/>
      <c r="AA606" s="76"/>
      <c r="AB606" s="79">
        <f t="shared" si="426"/>
        <v>0</v>
      </c>
      <c r="AC606" s="79">
        <f t="shared" si="426"/>
        <v>0</v>
      </c>
      <c r="AD606" s="79">
        <f t="shared" si="426"/>
        <v>0</v>
      </c>
      <c r="AE606" s="79">
        <f t="shared" si="426"/>
        <v>0</v>
      </c>
      <c r="AF606" s="79">
        <f t="shared" si="426"/>
        <v>0</v>
      </c>
      <c r="AG606" s="79">
        <f t="shared" si="426"/>
        <v>0</v>
      </c>
      <c r="AH606" s="79">
        <f t="shared" si="426"/>
        <v>0</v>
      </c>
      <c r="AI606" s="79">
        <f t="shared" si="426"/>
        <v>0</v>
      </c>
      <c r="AJ606" s="79">
        <f t="shared" si="426"/>
        <v>0</v>
      </c>
      <c r="AK606" s="79">
        <f t="shared" si="426"/>
        <v>0</v>
      </c>
      <c r="AL606" s="79">
        <f t="shared" si="426"/>
        <v>0</v>
      </c>
      <c r="AM606" s="79">
        <f t="shared" si="426"/>
        <v>0</v>
      </c>
      <c r="AN606" s="68" t="e">
        <f t="shared" si="393"/>
        <v>#VALUE!</v>
      </c>
      <c r="AP606" s="77" t="str">
        <f>IF(ISBLANK(F606),"",VLOOKUP(F606,'validation code'!$T$64:$U$120,2,0))</f>
        <v/>
      </c>
      <c r="AQ606" s="77" t="str">
        <f>IF(ISBLANK(F606),"",VLOOKUP(F606,'validation code'!$T$3:$U$59,2,0))</f>
        <v/>
      </c>
      <c r="AR606" s="77" t="str">
        <f>IF(ISBLANK(M606)=TRUE,"",VLOOKUP(M606,'validation code'!$X$48:$Y$49,2,0))</f>
        <v/>
      </c>
      <c r="AS606" s="77" t="str">
        <f>IF(ISBLANK(F606)=TRUE,"",VLOOKUP(F606,'validation code'!$A$22:$B$79,2,0))</f>
        <v/>
      </c>
      <c r="AU606" s="77" t="s">
        <v>40</v>
      </c>
      <c r="AV606" s="77" t="str">
        <f>IF(ISBLANK($B$2)=TRUE,"",VLOOKUP($B$2,'validation code'!$W$54:$X$69,2,0))</f>
        <v>PRB</v>
      </c>
      <c r="AW606" s="77" t="str">
        <f t="shared" si="394"/>
        <v>01</v>
      </c>
      <c r="AX606" s="77" t="str">
        <f t="shared" si="395"/>
        <v/>
      </c>
      <c r="AY606" s="77" t="str">
        <f t="shared" si="396"/>
        <v>0605</v>
      </c>
      <c r="AZ606" s="77" t="str">
        <f t="shared" si="397"/>
        <v>EX-22-PRB-01--0605</v>
      </c>
      <c r="BA606" s="77" t="str">
        <f t="shared" si="398"/>
        <v>Not Completed</v>
      </c>
      <c r="BB606" s="19">
        <f t="shared" si="399"/>
        <v>0</v>
      </c>
      <c r="BC606" s="19">
        <f t="shared" si="400"/>
        <v>0</v>
      </c>
      <c r="BD606" s="19">
        <f t="shared" si="401"/>
        <v>0</v>
      </c>
      <c r="BE606" s="19">
        <f t="shared" si="402"/>
        <v>1</v>
      </c>
      <c r="BF606" s="19">
        <f t="shared" si="403"/>
        <v>0</v>
      </c>
      <c r="BG606" s="19">
        <f t="shared" si="404"/>
        <v>0</v>
      </c>
      <c r="BH606" s="19">
        <f t="shared" si="405"/>
        <v>0</v>
      </c>
      <c r="BI606" s="19">
        <f t="shared" si="406"/>
        <v>0</v>
      </c>
      <c r="BJ606" s="19">
        <f t="shared" si="407"/>
        <v>0</v>
      </c>
      <c r="BK606" s="19">
        <f t="shared" si="408"/>
        <v>0</v>
      </c>
      <c r="BL606" s="19">
        <f t="shared" si="409"/>
        <v>0</v>
      </c>
      <c r="BM606" s="19">
        <f t="shared" si="410"/>
        <v>0</v>
      </c>
      <c r="BN606" s="19">
        <f t="shared" si="411"/>
        <v>1</v>
      </c>
      <c r="BO606" s="19">
        <f t="shared" si="412"/>
        <v>1</v>
      </c>
      <c r="BP606" s="19">
        <f t="shared" si="413"/>
        <v>0</v>
      </c>
      <c r="BQ606" s="19">
        <f t="shared" si="414"/>
        <v>1</v>
      </c>
      <c r="BR606" s="19">
        <f t="shared" si="415"/>
        <v>0</v>
      </c>
      <c r="BS606" s="19">
        <f t="shared" si="416"/>
        <v>0</v>
      </c>
      <c r="BT606" s="19">
        <f t="shared" si="417"/>
        <v>0</v>
      </c>
      <c r="BU606" s="19">
        <f t="shared" si="418"/>
        <v>0</v>
      </c>
      <c r="BV606" s="19">
        <f t="shared" si="419"/>
        <v>0</v>
      </c>
      <c r="BW606" s="19">
        <f t="shared" si="420"/>
        <v>0</v>
      </c>
      <c r="BY606" s="12" t="str">
        <f t="shared" si="421"/>
        <v/>
      </c>
      <c r="BZ606" s="12"/>
      <c r="CA606" s="12" t="str">
        <f t="shared" si="422"/>
        <v/>
      </c>
      <c r="CB606" s="12" t="str">
        <f t="shared" si="423"/>
        <v>PRD_BODY</v>
      </c>
      <c r="CC606" s="12" t="str">
        <f t="shared" si="424"/>
        <v>PRD_BODY</v>
      </c>
    </row>
    <row r="607" spans="1:81" ht="14.25" customHeight="1" x14ac:dyDescent="0.35">
      <c r="A607" s="77" t="str">
        <f t="shared" si="388"/>
        <v>Not Completed</v>
      </c>
      <c r="C607" s="19">
        <f t="shared" si="425"/>
        <v>606</v>
      </c>
      <c r="D607" s="14" t="str">
        <f t="shared" si="389"/>
        <v/>
      </c>
      <c r="E607" s="15"/>
      <c r="F607" s="15"/>
      <c r="G607" s="15"/>
      <c r="H607" s="20" t="str">
        <f t="shared" si="390"/>
        <v/>
      </c>
      <c r="I607" s="15"/>
      <c r="J607" s="15"/>
      <c r="K607" s="65"/>
      <c r="L607" s="65"/>
      <c r="M607" s="15"/>
      <c r="N607" s="15"/>
      <c r="O607" s="15"/>
      <c r="P607" s="16"/>
      <c r="Q607" s="21" t="str">
        <f>IF(ISBLANK(O607)=TRUE,"",VLOOKUP(O607,'validation code'!$X$35:$Y$38,2,0))</f>
        <v/>
      </c>
      <c r="R607" s="84" t="e">
        <f t="shared" si="391"/>
        <v>#VALUE!</v>
      </c>
      <c r="S607" s="16"/>
      <c r="T607" s="83" t="e">
        <f t="shared" si="392"/>
        <v>#VALUE!</v>
      </c>
      <c r="U607" s="66"/>
      <c r="V607" s="66"/>
      <c r="W607" s="66"/>
      <c r="X607" s="66"/>
      <c r="Y607" s="76"/>
      <c r="Z607" s="66"/>
      <c r="AA607" s="76"/>
      <c r="AB607" s="79">
        <f t="shared" si="426"/>
        <v>0</v>
      </c>
      <c r="AC607" s="79">
        <f t="shared" si="426"/>
        <v>0</v>
      </c>
      <c r="AD607" s="79">
        <f t="shared" si="426"/>
        <v>0</v>
      </c>
      <c r="AE607" s="79">
        <f t="shared" si="426"/>
        <v>0</v>
      </c>
      <c r="AF607" s="79">
        <f t="shared" si="426"/>
        <v>0</v>
      </c>
      <c r="AG607" s="79">
        <f t="shared" si="426"/>
        <v>0</v>
      </c>
      <c r="AH607" s="79">
        <f t="shared" si="426"/>
        <v>0</v>
      </c>
      <c r="AI607" s="79">
        <f t="shared" si="426"/>
        <v>0</v>
      </c>
      <c r="AJ607" s="79">
        <f t="shared" si="426"/>
        <v>0</v>
      </c>
      <c r="AK607" s="79">
        <f t="shared" si="426"/>
        <v>0</v>
      </c>
      <c r="AL607" s="79">
        <f t="shared" si="426"/>
        <v>0</v>
      </c>
      <c r="AM607" s="79">
        <f t="shared" si="426"/>
        <v>0</v>
      </c>
      <c r="AN607" s="68" t="e">
        <f t="shared" si="393"/>
        <v>#VALUE!</v>
      </c>
      <c r="AP607" s="77" t="str">
        <f>IF(ISBLANK(F607),"",VLOOKUP(F607,'validation code'!$T$64:$U$120,2,0))</f>
        <v/>
      </c>
      <c r="AQ607" s="77" t="str">
        <f>IF(ISBLANK(F607),"",VLOOKUP(F607,'validation code'!$T$3:$U$59,2,0))</f>
        <v/>
      </c>
      <c r="AR607" s="77" t="str">
        <f>IF(ISBLANK(M607)=TRUE,"",VLOOKUP(M607,'validation code'!$X$48:$Y$49,2,0))</f>
        <v/>
      </c>
      <c r="AS607" s="77" t="str">
        <f>IF(ISBLANK(F607)=TRUE,"",VLOOKUP(F607,'validation code'!$A$22:$B$79,2,0))</f>
        <v/>
      </c>
      <c r="AU607" s="77" t="s">
        <v>40</v>
      </c>
      <c r="AV607" s="77" t="str">
        <f>IF(ISBLANK($B$2)=TRUE,"",VLOOKUP($B$2,'validation code'!$W$54:$X$69,2,0))</f>
        <v>PRB</v>
      </c>
      <c r="AW607" s="77" t="str">
        <f t="shared" si="394"/>
        <v>01</v>
      </c>
      <c r="AX607" s="77" t="str">
        <f t="shared" si="395"/>
        <v/>
      </c>
      <c r="AY607" s="77" t="str">
        <f t="shared" si="396"/>
        <v>0606</v>
      </c>
      <c r="AZ607" s="77" t="str">
        <f t="shared" si="397"/>
        <v>EX-22-PRB-01--0606</v>
      </c>
      <c r="BA607" s="77" t="str">
        <f t="shared" si="398"/>
        <v>Not Completed</v>
      </c>
      <c r="BB607" s="19">
        <f t="shared" si="399"/>
        <v>0</v>
      </c>
      <c r="BC607" s="19">
        <f t="shared" si="400"/>
        <v>0</v>
      </c>
      <c r="BD607" s="19">
        <f t="shared" si="401"/>
        <v>0</v>
      </c>
      <c r="BE607" s="19">
        <f t="shared" si="402"/>
        <v>1</v>
      </c>
      <c r="BF607" s="19">
        <f t="shared" si="403"/>
        <v>0</v>
      </c>
      <c r="BG607" s="19">
        <f t="shared" si="404"/>
        <v>0</v>
      </c>
      <c r="BH607" s="19">
        <f t="shared" si="405"/>
        <v>0</v>
      </c>
      <c r="BI607" s="19">
        <f t="shared" si="406"/>
        <v>0</v>
      </c>
      <c r="BJ607" s="19">
        <f t="shared" si="407"/>
        <v>0</v>
      </c>
      <c r="BK607" s="19">
        <f t="shared" si="408"/>
        <v>0</v>
      </c>
      <c r="BL607" s="19">
        <f t="shared" si="409"/>
        <v>0</v>
      </c>
      <c r="BM607" s="19">
        <f t="shared" si="410"/>
        <v>0</v>
      </c>
      <c r="BN607" s="19">
        <f t="shared" si="411"/>
        <v>1</v>
      </c>
      <c r="BO607" s="19">
        <f t="shared" si="412"/>
        <v>1</v>
      </c>
      <c r="BP607" s="19">
        <f t="shared" si="413"/>
        <v>0</v>
      </c>
      <c r="BQ607" s="19">
        <f t="shared" si="414"/>
        <v>1</v>
      </c>
      <c r="BR607" s="19">
        <f t="shared" si="415"/>
        <v>0</v>
      </c>
      <c r="BS607" s="19">
        <f t="shared" si="416"/>
        <v>0</v>
      </c>
      <c r="BT607" s="19">
        <f t="shared" si="417"/>
        <v>0</v>
      </c>
      <c r="BU607" s="19">
        <f t="shared" si="418"/>
        <v>0</v>
      </c>
      <c r="BV607" s="19">
        <f t="shared" si="419"/>
        <v>0</v>
      </c>
      <c r="BW607" s="19">
        <f t="shared" si="420"/>
        <v>0</v>
      </c>
      <c r="BY607" s="12" t="str">
        <f t="shared" si="421"/>
        <v/>
      </c>
      <c r="BZ607" s="12"/>
      <c r="CA607" s="12" t="str">
        <f t="shared" si="422"/>
        <v/>
      </c>
      <c r="CB607" s="12" t="str">
        <f t="shared" si="423"/>
        <v>PRD_BODY</v>
      </c>
      <c r="CC607" s="12" t="str">
        <f t="shared" si="424"/>
        <v>PRD_BODY</v>
      </c>
    </row>
    <row r="608" spans="1:81" ht="14.25" customHeight="1" x14ac:dyDescent="0.35">
      <c r="A608" s="77" t="str">
        <f t="shared" si="388"/>
        <v>Not Completed</v>
      </c>
      <c r="C608" s="19">
        <f t="shared" si="425"/>
        <v>607</v>
      </c>
      <c r="D608" s="14" t="str">
        <f t="shared" si="389"/>
        <v/>
      </c>
      <c r="E608" s="15"/>
      <c r="F608" s="15"/>
      <c r="G608" s="15"/>
      <c r="H608" s="20" t="str">
        <f t="shared" si="390"/>
        <v/>
      </c>
      <c r="I608" s="15"/>
      <c r="J608" s="15"/>
      <c r="K608" s="65"/>
      <c r="L608" s="65"/>
      <c r="M608" s="15"/>
      <c r="N608" s="15"/>
      <c r="O608" s="15"/>
      <c r="P608" s="16"/>
      <c r="Q608" s="21" t="str">
        <f>IF(ISBLANK(O608)=TRUE,"",VLOOKUP(O608,'validation code'!$X$35:$Y$38,2,0))</f>
        <v/>
      </c>
      <c r="R608" s="84" t="e">
        <f t="shared" si="391"/>
        <v>#VALUE!</v>
      </c>
      <c r="S608" s="16"/>
      <c r="T608" s="83" t="e">
        <f t="shared" si="392"/>
        <v>#VALUE!</v>
      </c>
      <c r="U608" s="66"/>
      <c r="V608" s="66"/>
      <c r="W608" s="66"/>
      <c r="X608" s="66"/>
      <c r="Y608" s="76"/>
      <c r="Z608" s="66"/>
      <c r="AA608" s="76"/>
      <c r="AB608" s="79">
        <f t="shared" si="426"/>
        <v>0</v>
      </c>
      <c r="AC608" s="79">
        <f t="shared" si="426"/>
        <v>0</v>
      </c>
      <c r="AD608" s="79">
        <f t="shared" si="426"/>
        <v>0</v>
      </c>
      <c r="AE608" s="79">
        <f t="shared" si="426"/>
        <v>0</v>
      </c>
      <c r="AF608" s="79">
        <f t="shared" si="426"/>
        <v>0</v>
      </c>
      <c r="AG608" s="79">
        <f t="shared" si="426"/>
        <v>0</v>
      </c>
      <c r="AH608" s="79">
        <f t="shared" si="426"/>
        <v>0</v>
      </c>
      <c r="AI608" s="79">
        <f t="shared" si="426"/>
        <v>0</v>
      </c>
      <c r="AJ608" s="79">
        <f t="shared" si="426"/>
        <v>0</v>
      </c>
      <c r="AK608" s="79">
        <f t="shared" si="426"/>
        <v>0</v>
      </c>
      <c r="AL608" s="79">
        <f t="shared" si="426"/>
        <v>0</v>
      </c>
      <c r="AM608" s="79">
        <f t="shared" si="426"/>
        <v>0</v>
      </c>
      <c r="AN608" s="68" t="e">
        <f t="shared" si="393"/>
        <v>#VALUE!</v>
      </c>
      <c r="AP608" s="77" t="str">
        <f>IF(ISBLANK(F608),"",VLOOKUP(F608,'validation code'!$T$64:$U$120,2,0))</f>
        <v/>
      </c>
      <c r="AQ608" s="77" t="str">
        <f>IF(ISBLANK(F608),"",VLOOKUP(F608,'validation code'!$T$3:$U$59,2,0))</f>
        <v/>
      </c>
      <c r="AR608" s="77" t="str">
        <f>IF(ISBLANK(M608)=TRUE,"",VLOOKUP(M608,'validation code'!$X$48:$Y$49,2,0))</f>
        <v/>
      </c>
      <c r="AS608" s="77" t="str">
        <f>IF(ISBLANK(F608)=TRUE,"",VLOOKUP(F608,'validation code'!$A$22:$B$79,2,0))</f>
        <v/>
      </c>
      <c r="AU608" s="77" t="s">
        <v>40</v>
      </c>
      <c r="AV608" s="77" t="str">
        <f>IF(ISBLANK($B$2)=TRUE,"",VLOOKUP($B$2,'validation code'!$W$54:$X$69,2,0))</f>
        <v>PRB</v>
      </c>
      <c r="AW608" s="77" t="str">
        <f t="shared" si="394"/>
        <v>01</v>
      </c>
      <c r="AX608" s="77" t="str">
        <f t="shared" si="395"/>
        <v/>
      </c>
      <c r="AY608" s="77" t="str">
        <f t="shared" si="396"/>
        <v>0607</v>
      </c>
      <c r="AZ608" s="77" t="str">
        <f t="shared" si="397"/>
        <v>EX-22-PRB-01--0607</v>
      </c>
      <c r="BA608" s="77" t="str">
        <f t="shared" si="398"/>
        <v>Not Completed</v>
      </c>
      <c r="BB608" s="19">
        <f t="shared" si="399"/>
        <v>0</v>
      </c>
      <c r="BC608" s="19">
        <f t="shared" si="400"/>
        <v>0</v>
      </c>
      <c r="BD608" s="19">
        <f t="shared" si="401"/>
        <v>0</v>
      </c>
      <c r="BE608" s="19">
        <f t="shared" si="402"/>
        <v>1</v>
      </c>
      <c r="BF608" s="19">
        <f t="shared" si="403"/>
        <v>0</v>
      </c>
      <c r="BG608" s="19">
        <f t="shared" si="404"/>
        <v>0</v>
      </c>
      <c r="BH608" s="19">
        <f t="shared" si="405"/>
        <v>0</v>
      </c>
      <c r="BI608" s="19">
        <f t="shared" si="406"/>
        <v>0</v>
      </c>
      <c r="BJ608" s="19">
        <f t="shared" si="407"/>
        <v>0</v>
      </c>
      <c r="BK608" s="19">
        <f t="shared" si="408"/>
        <v>0</v>
      </c>
      <c r="BL608" s="19">
        <f t="shared" si="409"/>
        <v>0</v>
      </c>
      <c r="BM608" s="19">
        <f t="shared" si="410"/>
        <v>0</v>
      </c>
      <c r="BN608" s="19">
        <f t="shared" si="411"/>
        <v>1</v>
      </c>
      <c r="BO608" s="19">
        <f t="shared" si="412"/>
        <v>1</v>
      </c>
      <c r="BP608" s="19">
        <f t="shared" si="413"/>
        <v>0</v>
      </c>
      <c r="BQ608" s="19">
        <f t="shared" si="414"/>
        <v>1</v>
      </c>
      <c r="BR608" s="19">
        <f t="shared" si="415"/>
        <v>0</v>
      </c>
      <c r="BS608" s="19">
        <f t="shared" si="416"/>
        <v>0</v>
      </c>
      <c r="BT608" s="19">
        <f t="shared" si="417"/>
        <v>0</v>
      </c>
      <c r="BU608" s="19">
        <f t="shared" si="418"/>
        <v>0</v>
      </c>
      <c r="BV608" s="19">
        <f t="shared" si="419"/>
        <v>0</v>
      </c>
      <c r="BW608" s="19">
        <f t="shared" si="420"/>
        <v>0</v>
      </c>
      <c r="BY608" s="12" t="str">
        <f t="shared" si="421"/>
        <v/>
      </c>
      <c r="BZ608" s="12"/>
      <c r="CA608" s="12" t="str">
        <f t="shared" si="422"/>
        <v/>
      </c>
      <c r="CB608" s="12" t="str">
        <f t="shared" si="423"/>
        <v>PRD_BODY</v>
      </c>
      <c r="CC608" s="12" t="str">
        <f t="shared" si="424"/>
        <v>PRD_BODY</v>
      </c>
    </row>
    <row r="609" spans="1:81" ht="14.25" customHeight="1" x14ac:dyDescent="0.35">
      <c r="A609" s="77" t="str">
        <f t="shared" si="388"/>
        <v>Not Completed</v>
      </c>
      <c r="C609" s="19">
        <f t="shared" si="425"/>
        <v>608</v>
      </c>
      <c r="D609" s="14" t="str">
        <f t="shared" si="389"/>
        <v/>
      </c>
      <c r="E609" s="15"/>
      <c r="F609" s="15"/>
      <c r="G609" s="15"/>
      <c r="H609" s="20" t="str">
        <f t="shared" si="390"/>
        <v/>
      </c>
      <c r="I609" s="15"/>
      <c r="J609" s="15"/>
      <c r="K609" s="65"/>
      <c r="L609" s="65"/>
      <c r="M609" s="15"/>
      <c r="N609" s="15"/>
      <c r="O609" s="15"/>
      <c r="P609" s="16"/>
      <c r="Q609" s="21" t="str">
        <f>IF(ISBLANK(O609)=TRUE,"",VLOOKUP(O609,'validation code'!$X$35:$Y$38,2,0))</f>
        <v/>
      </c>
      <c r="R609" s="84" t="e">
        <f t="shared" si="391"/>
        <v>#VALUE!</v>
      </c>
      <c r="S609" s="16"/>
      <c r="T609" s="83" t="e">
        <f t="shared" si="392"/>
        <v>#VALUE!</v>
      </c>
      <c r="U609" s="66"/>
      <c r="V609" s="66"/>
      <c r="W609" s="66"/>
      <c r="X609" s="66"/>
      <c r="Y609" s="76"/>
      <c r="Z609" s="66"/>
      <c r="AA609" s="76"/>
      <c r="AB609" s="79">
        <f t="shared" si="426"/>
        <v>0</v>
      </c>
      <c r="AC609" s="79">
        <f t="shared" si="426"/>
        <v>0</v>
      </c>
      <c r="AD609" s="79">
        <f t="shared" si="426"/>
        <v>0</v>
      </c>
      <c r="AE609" s="79">
        <f t="shared" si="426"/>
        <v>0</v>
      </c>
      <c r="AF609" s="79">
        <f t="shared" si="426"/>
        <v>0</v>
      </c>
      <c r="AG609" s="79">
        <f t="shared" si="426"/>
        <v>0</v>
      </c>
      <c r="AH609" s="79">
        <f t="shared" si="426"/>
        <v>0</v>
      </c>
      <c r="AI609" s="79">
        <f t="shared" si="426"/>
        <v>0</v>
      </c>
      <c r="AJ609" s="79">
        <f t="shared" si="426"/>
        <v>0</v>
      </c>
      <c r="AK609" s="79">
        <f t="shared" si="426"/>
        <v>0</v>
      </c>
      <c r="AL609" s="79">
        <f t="shared" si="426"/>
        <v>0</v>
      </c>
      <c r="AM609" s="79">
        <f t="shared" si="426"/>
        <v>0</v>
      </c>
      <c r="AN609" s="68" t="e">
        <f t="shared" si="393"/>
        <v>#VALUE!</v>
      </c>
      <c r="AP609" s="77" t="str">
        <f>IF(ISBLANK(F609),"",VLOOKUP(F609,'validation code'!$T$64:$U$120,2,0))</f>
        <v/>
      </c>
      <c r="AQ609" s="77" t="str">
        <f>IF(ISBLANK(F609),"",VLOOKUP(F609,'validation code'!$T$3:$U$59,2,0))</f>
        <v/>
      </c>
      <c r="AR609" s="77" t="str">
        <f>IF(ISBLANK(M609)=TRUE,"",VLOOKUP(M609,'validation code'!$X$48:$Y$49,2,0))</f>
        <v/>
      </c>
      <c r="AS609" s="77" t="str">
        <f>IF(ISBLANK(F609)=TRUE,"",VLOOKUP(F609,'validation code'!$A$22:$B$79,2,0))</f>
        <v/>
      </c>
      <c r="AU609" s="77" t="s">
        <v>40</v>
      </c>
      <c r="AV609" s="77" t="str">
        <f>IF(ISBLANK($B$2)=TRUE,"",VLOOKUP($B$2,'validation code'!$W$54:$X$69,2,0))</f>
        <v>PRB</v>
      </c>
      <c r="AW609" s="77" t="str">
        <f t="shared" si="394"/>
        <v>01</v>
      </c>
      <c r="AX609" s="77" t="str">
        <f t="shared" si="395"/>
        <v/>
      </c>
      <c r="AY609" s="77" t="str">
        <f t="shared" si="396"/>
        <v>0608</v>
      </c>
      <c r="AZ609" s="77" t="str">
        <f t="shared" si="397"/>
        <v>EX-22-PRB-01--0608</v>
      </c>
      <c r="BA609" s="77" t="str">
        <f t="shared" si="398"/>
        <v>Not Completed</v>
      </c>
      <c r="BB609" s="19">
        <f t="shared" si="399"/>
        <v>0</v>
      </c>
      <c r="BC609" s="19">
        <f t="shared" si="400"/>
        <v>0</v>
      </c>
      <c r="BD609" s="19">
        <f t="shared" si="401"/>
        <v>0</v>
      </c>
      <c r="BE609" s="19">
        <f t="shared" si="402"/>
        <v>1</v>
      </c>
      <c r="BF609" s="19">
        <f t="shared" si="403"/>
        <v>0</v>
      </c>
      <c r="BG609" s="19">
        <f t="shared" si="404"/>
        <v>0</v>
      </c>
      <c r="BH609" s="19">
        <f t="shared" si="405"/>
        <v>0</v>
      </c>
      <c r="BI609" s="19">
        <f t="shared" si="406"/>
        <v>0</v>
      </c>
      <c r="BJ609" s="19">
        <f t="shared" si="407"/>
        <v>0</v>
      </c>
      <c r="BK609" s="19">
        <f t="shared" si="408"/>
        <v>0</v>
      </c>
      <c r="BL609" s="19">
        <f t="shared" si="409"/>
        <v>0</v>
      </c>
      <c r="BM609" s="19">
        <f t="shared" si="410"/>
        <v>0</v>
      </c>
      <c r="BN609" s="19">
        <f t="shared" si="411"/>
        <v>1</v>
      </c>
      <c r="BO609" s="19">
        <f t="shared" si="412"/>
        <v>1</v>
      </c>
      <c r="BP609" s="19">
        <f t="shared" si="413"/>
        <v>0</v>
      </c>
      <c r="BQ609" s="19">
        <f t="shared" si="414"/>
        <v>1</v>
      </c>
      <c r="BR609" s="19">
        <f t="shared" si="415"/>
        <v>0</v>
      </c>
      <c r="BS609" s="19">
        <f t="shared" si="416"/>
        <v>0</v>
      </c>
      <c r="BT609" s="19">
        <f t="shared" si="417"/>
        <v>0</v>
      </c>
      <c r="BU609" s="19">
        <f t="shared" si="418"/>
        <v>0</v>
      </c>
      <c r="BV609" s="19">
        <f t="shared" si="419"/>
        <v>0</v>
      </c>
      <c r="BW609" s="19">
        <f t="shared" si="420"/>
        <v>0</v>
      </c>
      <c r="BY609" s="12" t="str">
        <f t="shared" si="421"/>
        <v/>
      </c>
      <c r="BZ609" s="12"/>
      <c r="CA609" s="12" t="str">
        <f t="shared" si="422"/>
        <v/>
      </c>
      <c r="CB609" s="12" t="str">
        <f t="shared" si="423"/>
        <v>PRD_BODY</v>
      </c>
      <c r="CC609" s="12" t="str">
        <f t="shared" si="424"/>
        <v>PRD_BODY</v>
      </c>
    </row>
    <row r="610" spans="1:81" ht="14.25" customHeight="1" x14ac:dyDescent="0.35">
      <c r="A610" s="77" t="str">
        <f t="shared" si="388"/>
        <v>Not Completed</v>
      </c>
      <c r="C610" s="19">
        <f t="shared" si="425"/>
        <v>609</v>
      </c>
      <c r="D610" s="14" t="str">
        <f t="shared" si="389"/>
        <v/>
      </c>
      <c r="E610" s="15"/>
      <c r="F610" s="15"/>
      <c r="G610" s="15"/>
      <c r="H610" s="20" t="str">
        <f t="shared" si="390"/>
        <v/>
      </c>
      <c r="I610" s="15"/>
      <c r="J610" s="15"/>
      <c r="K610" s="65"/>
      <c r="L610" s="65"/>
      <c r="M610" s="15"/>
      <c r="N610" s="15"/>
      <c r="O610" s="15"/>
      <c r="P610" s="16"/>
      <c r="Q610" s="21" t="str">
        <f>IF(ISBLANK(O610)=TRUE,"",VLOOKUP(O610,'validation code'!$X$35:$Y$38,2,0))</f>
        <v/>
      </c>
      <c r="R610" s="84" t="e">
        <f t="shared" si="391"/>
        <v>#VALUE!</v>
      </c>
      <c r="S610" s="16"/>
      <c r="T610" s="83" t="e">
        <f t="shared" si="392"/>
        <v>#VALUE!</v>
      </c>
      <c r="U610" s="66"/>
      <c r="V610" s="66"/>
      <c r="W610" s="66"/>
      <c r="X610" s="66"/>
      <c r="Y610" s="76"/>
      <c r="Z610" s="66"/>
      <c r="AA610" s="76"/>
      <c r="AB610" s="79">
        <f t="shared" si="426"/>
        <v>0</v>
      </c>
      <c r="AC610" s="79">
        <f t="shared" si="426"/>
        <v>0</v>
      </c>
      <c r="AD610" s="79">
        <f t="shared" si="426"/>
        <v>0</v>
      </c>
      <c r="AE610" s="79">
        <f t="shared" si="426"/>
        <v>0</v>
      </c>
      <c r="AF610" s="79">
        <f t="shared" si="426"/>
        <v>0</v>
      </c>
      <c r="AG610" s="79">
        <f t="shared" si="426"/>
        <v>0</v>
      </c>
      <c r="AH610" s="79">
        <f t="shared" si="426"/>
        <v>0</v>
      </c>
      <c r="AI610" s="79">
        <f t="shared" si="426"/>
        <v>0</v>
      </c>
      <c r="AJ610" s="79">
        <f t="shared" si="426"/>
        <v>0</v>
      </c>
      <c r="AK610" s="79">
        <f t="shared" si="426"/>
        <v>0</v>
      </c>
      <c r="AL610" s="79">
        <f t="shared" si="426"/>
        <v>0</v>
      </c>
      <c r="AM610" s="79">
        <f t="shared" si="426"/>
        <v>0</v>
      </c>
      <c r="AN610" s="68" t="e">
        <f t="shared" si="393"/>
        <v>#VALUE!</v>
      </c>
      <c r="AP610" s="77" t="str">
        <f>IF(ISBLANK(F610),"",VLOOKUP(F610,'validation code'!$T$64:$U$120,2,0))</f>
        <v/>
      </c>
      <c r="AQ610" s="77" t="str">
        <f>IF(ISBLANK(F610),"",VLOOKUP(F610,'validation code'!$T$3:$U$59,2,0))</f>
        <v/>
      </c>
      <c r="AR610" s="77" t="str">
        <f>IF(ISBLANK(M610)=TRUE,"",VLOOKUP(M610,'validation code'!$X$48:$Y$49,2,0))</f>
        <v/>
      </c>
      <c r="AS610" s="77" t="str">
        <f>IF(ISBLANK(F610)=TRUE,"",VLOOKUP(F610,'validation code'!$A$22:$B$79,2,0))</f>
        <v/>
      </c>
      <c r="AU610" s="77" t="s">
        <v>40</v>
      </c>
      <c r="AV610" s="77" t="str">
        <f>IF(ISBLANK($B$2)=TRUE,"",VLOOKUP($B$2,'validation code'!$W$54:$X$69,2,0))</f>
        <v>PRB</v>
      </c>
      <c r="AW610" s="77" t="str">
        <f t="shared" si="394"/>
        <v>01</v>
      </c>
      <c r="AX610" s="77" t="str">
        <f t="shared" si="395"/>
        <v/>
      </c>
      <c r="AY610" s="77" t="str">
        <f t="shared" si="396"/>
        <v>0609</v>
      </c>
      <c r="AZ610" s="77" t="str">
        <f t="shared" si="397"/>
        <v>EX-22-PRB-01--0609</v>
      </c>
      <c r="BA610" s="77" t="str">
        <f t="shared" si="398"/>
        <v>Not Completed</v>
      </c>
      <c r="BB610" s="19">
        <f t="shared" si="399"/>
        <v>0</v>
      </c>
      <c r="BC610" s="19">
        <f t="shared" si="400"/>
        <v>0</v>
      </c>
      <c r="BD610" s="19">
        <f t="shared" si="401"/>
        <v>0</v>
      </c>
      <c r="BE610" s="19">
        <f t="shared" si="402"/>
        <v>1</v>
      </c>
      <c r="BF610" s="19">
        <f t="shared" si="403"/>
        <v>0</v>
      </c>
      <c r="BG610" s="19">
        <f t="shared" si="404"/>
        <v>0</v>
      </c>
      <c r="BH610" s="19">
        <f t="shared" si="405"/>
        <v>0</v>
      </c>
      <c r="BI610" s="19">
        <f t="shared" si="406"/>
        <v>0</v>
      </c>
      <c r="BJ610" s="19">
        <f t="shared" si="407"/>
        <v>0</v>
      </c>
      <c r="BK610" s="19">
        <f t="shared" si="408"/>
        <v>0</v>
      </c>
      <c r="BL610" s="19">
        <f t="shared" si="409"/>
        <v>0</v>
      </c>
      <c r="BM610" s="19">
        <f t="shared" si="410"/>
        <v>0</v>
      </c>
      <c r="BN610" s="19">
        <f t="shared" si="411"/>
        <v>1</v>
      </c>
      <c r="BO610" s="19">
        <f t="shared" si="412"/>
        <v>1</v>
      </c>
      <c r="BP610" s="19">
        <f t="shared" si="413"/>
        <v>0</v>
      </c>
      <c r="BQ610" s="19">
        <f t="shared" si="414"/>
        <v>1</v>
      </c>
      <c r="BR610" s="19">
        <f t="shared" si="415"/>
        <v>0</v>
      </c>
      <c r="BS610" s="19">
        <f t="shared" si="416"/>
        <v>0</v>
      </c>
      <c r="BT610" s="19">
        <f t="shared" si="417"/>
        <v>0</v>
      </c>
      <c r="BU610" s="19">
        <f t="shared" si="418"/>
        <v>0</v>
      </c>
      <c r="BV610" s="19">
        <f t="shared" si="419"/>
        <v>0</v>
      </c>
      <c r="BW610" s="19">
        <f t="shared" si="420"/>
        <v>0</v>
      </c>
      <c r="BY610" s="12" t="str">
        <f t="shared" si="421"/>
        <v/>
      </c>
      <c r="BZ610" s="12"/>
      <c r="CA610" s="12" t="str">
        <f t="shared" si="422"/>
        <v/>
      </c>
      <c r="CB610" s="12" t="str">
        <f t="shared" si="423"/>
        <v>PRD_BODY</v>
      </c>
      <c r="CC610" s="12" t="str">
        <f t="shared" si="424"/>
        <v>PRD_BODY</v>
      </c>
    </row>
    <row r="611" spans="1:81" ht="14.25" customHeight="1" x14ac:dyDescent="0.35">
      <c r="A611" s="77" t="str">
        <f t="shared" si="388"/>
        <v>Not Completed</v>
      </c>
      <c r="C611" s="19">
        <f t="shared" si="425"/>
        <v>610</v>
      </c>
      <c r="D611" s="14" t="str">
        <f t="shared" si="389"/>
        <v/>
      </c>
      <c r="E611" s="15"/>
      <c r="F611" s="15"/>
      <c r="G611" s="15"/>
      <c r="H611" s="20" t="str">
        <f t="shared" si="390"/>
        <v/>
      </c>
      <c r="I611" s="15"/>
      <c r="J611" s="15"/>
      <c r="K611" s="65"/>
      <c r="L611" s="65"/>
      <c r="M611" s="15"/>
      <c r="N611" s="15"/>
      <c r="O611" s="15"/>
      <c r="P611" s="16"/>
      <c r="Q611" s="21" t="str">
        <f>IF(ISBLANK(O611)=TRUE,"",VLOOKUP(O611,'validation code'!$X$35:$Y$38,2,0))</f>
        <v/>
      </c>
      <c r="R611" s="84" t="e">
        <f t="shared" si="391"/>
        <v>#VALUE!</v>
      </c>
      <c r="S611" s="16"/>
      <c r="T611" s="83" t="e">
        <f t="shared" si="392"/>
        <v>#VALUE!</v>
      </c>
      <c r="U611" s="66"/>
      <c r="V611" s="66"/>
      <c r="W611" s="66"/>
      <c r="X611" s="66"/>
      <c r="Y611" s="76"/>
      <c r="Z611" s="66"/>
      <c r="AA611" s="76"/>
      <c r="AB611" s="79">
        <f t="shared" si="426"/>
        <v>0</v>
      </c>
      <c r="AC611" s="79">
        <f t="shared" si="426"/>
        <v>0</v>
      </c>
      <c r="AD611" s="79">
        <f t="shared" si="426"/>
        <v>0</v>
      </c>
      <c r="AE611" s="79">
        <f t="shared" si="426"/>
        <v>0</v>
      </c>
      <c r="AF611" s="79">
        <f t="shared" si="426"/>
        <v>0</v>
      </c>
      <c r="AG611" s="79">
        <f t="shared" si="426"/>
        <v>0</v>
      </c>
      <c r="AH611" s="79">
        <f t="shared" si="426"/>
        <v>0</v>
      </c>
      <c r="AI611" s="79">
        <f t="shared" si="426"/>
        <v>0</v>
      </c>
      <c r="AJ611" s="79">
        <f t="shared" si="426"/>
        <v>0</v>
      </c>
      <c r="AK611" s="79">
        <f t="shared" si="426"/>
        <v>0</v>
      </c>
      <c r="AL611" s="79">
        <f t="shared" si="426"/>
        <v>0</v>
      </c>
      <c r="AM611" s="79">
        <f t="shared" si="426"/>
        <v>0</v>
      </c>
      <c r="AN611" s="68" t="e">
        <f t="shared" si="393"/>
        <v>#VALUE!</v>
      </c>
      <c r="AP611" s="77" t="str">
        <f>IF(ISBLANK(F611),"",VLOOKUP(F611,'validation code'!$T$64:$U$120,2,0))</f>
        <v/>
      </c>
      <c r="AQ611" s="77" t="str">
        <f>IF(ISBLANK(F611),"",VLOOKUP(F611,'validation code'!$T$3:$U$59,2,0))</f>
        <v/>
      </c>
      <c r="AR611" s="77" t="str">
        <f>IF(ISBLANK(M611)=TRUE,"",VLOOKUP(M611,'validation code'!$X$48:$Y$49,2,0))</f>
        <v/>
      </c>
      <c r="AS611" s="77" t="str">
        <f>IF(ISBLANK(F611)=TRUE,"",VLOOKUP(F611,'validation code'!$A$22:$B$79,2,0))</f>
        <v/>
      </c>
      <c r="AU611" s="77" t="s">
        <v>40</v>
      </c>
      <c r="AV611" s="77" t="str">
        <f>IF(ISBLANK($B$2)=TRUE,"",VLOOKUP($B$2,'validation code'!$W$54:$X$69,2,0))</f>
        <v>PRB</v>
      </c>
      <c r="AW611" s="77" t="str">
        <f t="shared" si="394"/>
        <v>01</v>
      </c>
      <c r="AX611" s="77" t="str">
        <f t="shared" si="395"/>
        <v/>
      </c>
      <c r="AY611" s="77" t="str">
        <f t="shared" si="396"/>
        <v>0610</v>
      </c>
      <c r="AZ611" s="77" t="str">
        <f t="shared" si="397"/>
        <v>EX-22-PRB-01--0610</v>
      </c>
      <c r="BA611" s="77" t="str">
        <f t="shared" si="398"/>
        <v>Not Completed</v>
      </c>
      <c r="BB611" s="19">
        <f t="shared" si="399"/>
        <v>0</v>
      </c>
      <c r="BC611" s="19">
        <f t="shared" si="400"/>
        <v>0</v>
      </c>
      <c r="BD611" s="19">
        <f t="shared" si="401"/>
        <v>0</v>
      </c>
      <c r="BE611" s="19">
        <f t="shared" si="402"/>
        <v>1</v>
      </c>
      <c r="BF611" s="19">
        <f t="shared" si="403"/>
        <v>0</v>
      </c>
      <c r="BG611" s="19">
        <f t="shared" si="404"/>
        <v>0</v>
      </c>
      <c r="BH611" s="19">
        <f t="shared" si="405"/>
        <v>0</v>
      </c>
      <c r="BI611" s="19">
        <f t="shared" si="406"/>
        <v>0</v>
      </c>
      <c r="BJ611" s="19">
        <f t="shared" si="407"/>
        <v>0</v>
      </c>
      <c r="BK611" s="19">
        <f t="shared" si="408"/>
        <v>0</v>
      </c>
      <c r="BL611" s="19">
        <f t="shared" si="409"/>
        <v>0</v>
      </c>
      <c r="BM611" s="19">
        <f t="shared" si="410"/>
        <v>0</v>
      </c>
      <c r="BN611" s="19">
        <f t="shared" si="411"/>
        <v>1</v>
      </c>
      <c r="BO611" s="19">
        <f t="shared" si="412"/>
        <v>1</v>
      </c>
      <c r="BP611" s="19">
        <f t="shared" si="413"/>
        <v>0</v>
      </c>
      <c r="BQ611" s="19">
        <f t="shared" si="414"/>
        <v>1</v>
      </c>
      <c r="BR611" s="19">
        <f t="shared" si="415"/>
        <v>0</v>
      </c>
      <c r="BS611" s="19">
        <f t="shared" si="416"/>
        <v>0</v>
      </c>
      <c r="BT611" s="19">
        <f t="shared" si="417"/>
        <v>0</v>
      </c>
      <c r="BU611" s="19">
        <f t="shared" si="418"/>
        <v>0</v>
      </c>
      <c r="BV611" s="19">
        <f t="shared" si="419"/>
        <v>0</v>
      </c>
      <c r="BW611" s="19">
        <f t="shared" si="420"/>
        <v>0</v>
      </c>
      <c r="BY611" s="12" t="str">
        <f t="shared" si="421"/>
        <v/>
      </c>
      <c r="BZ611" s="12"/>
      <c r="CA611" s="12" t="str">
        <f t="shared" si="422"/>
        <v/>
      </c>
      <c r="CB611" s="12" t="str">
        <f t="shared" si="423"/>
        <v>PRD_BODY</v>
      </c>
      <c r="CC611" s="12" t="str">
        <f t="shared" si="424"/>
        <v>PRD_BODY</v>
      </c>
    </row>
    <row r="612" spans="1:81" ht="14.25" customHeight="1" x14ac:dyDescent="0.35">
      <c r="A612" s="77" t="str">
        <f t="shared" si="388"/>
        <v>Not Completed</v>
      </c>
      <c r="C612" s="19">
        <f t="shared" si="425"/>
        <v>611</v>
      </c>
      <c r="D612" s="14" t="str">
        <f t="shared" si="389"/>
        <v/>
      </c>
      <c r="E612" s="15"/>
      <c r="F612" s="15"/>
      <c r="G612" s="15"/>
      <c r="H612" s="20" t="str">
        <f t="shared" si="390"/>
        <v/>
      </c>
      <c r="I612" s="15"/>
      <c r="J612" s="15"/>
      <c r="K612" s="65"/>
      <c r="L612" s="65"/>
      <c r="M612" s="15"/>
      <c r="N612" s="15"/>
      <c r="O612" s="15"/>
      <c r="P612" s="16"/>
      <c r="Q612" s="21" t="str">
        <f>IF(ISBLANK(O612)=TRUE,"",VLOOKUP(O612,'validation code'!$X$35:$Y$38,2,0))</f>
        <v/>
      </c>
      <c r="R612" s="84" t="e">
        <f t="shared" si="391"/>
        <v>#VALUE!</v>
      </c>
      <c r="S612" s="16"/>
      <c r="T612" s="83" t="e">
        <f t="shared" si="392"/>
        <v>#VALUE!</v>
      </c>
      <c r="U612" s="66"/>
      <c r="V612" s="66"/>
      <c r="W612" s="66"/>
      <c r="X612" s="66"/>
      <c r="Y612" s="76"/>
      <c r="Z612" s="66"/>
      <c r="AA612" s="76"/>
      <c r="AB612" s="79">
        <f t="shared" si="426"/>
        <v>0</v>
      </c>
      <c r="AC612" s="79">
        <f t="shared" si="426"/>
        <v>0</v>
      </c>
      <c r="AD612" s="79">
        <f t="shared" si="426"/>
        <v>0</v>
      </c>
      <c r="AE612" s="79">
        <f t="shared" si="426"/>
        <v>0</v>
      </c>
      <c r="AF612" s="79">
        <f t="shared" si="426"/>
        <v>0</v>
      </c>
      <c r="AG612" s="79">
        <f t="shared" si="426"/>
        <v>0</v>
      </c>
      <c r="AH612" s="79">
        <f t="shared" si="426"/>
        <v>0</v>
      </c>
      <c r="AI612" s="79">
        <f t="shared" si="426"/>
        <v>0</v>
      </c>
      <c r="AJ612" s="79">
        <f t="shared" si="426"/>
        <v>0</v>
      </c>
      <c r="AK612" s="79">
        <f t="shared" si="426"/>
        <v>0</v>
      </c>
      <c r="AL612" s="79">
        <f t="shared" si="426"/>
        <v>0</v>
      </c>
      <c r="AM612" s="79">
        <f t="shared" si="426"/>
        <v>0</v>
      </c>
      <c r="AN612" s="68" t="e">
        <f t="shared" si="393"/>
        <v>#VALUE!</v>
      </c>
      <c r="AP612" s="77" t="str">
        <f>IF(ISBLANK(F612),"",VLOOKUP(F612,'validation code'!$T$64:$U$120,2,0))</f>
        <v/>
      </c>
      <c r="AQ612" s="77" t="str">
        <f>IF(ISBLANK(F612),"",VLOOKUP(F612,'validation code'!$T$3:$U$59,2,0))</f>
        <v/>
      </c>
      <c r="AR612" s="77" t="str">
        <f>IF(ISBLANK(M612)=TRUE,"",VLOOKUP(M612,'validation code'!$X$48:$Y$49,2,0))</f>
        <v/>
      </c>
      <c r="AS612" s="77" t="str">
        <f>IF(ISBLANK(F612)=TRUE,"",VLOOKUP(F612,'validation code'!$A$22:$B$79,2,0))</f>
        <v/>
      </c>
      <c r="AU612" s="77" t="s">
        <v>40</v>
      </c>
      <c r="AV612" s="77" t="str">
        <f>IF(ISBLANK($B$2)=TRUE,"",VLOOKUP($B$2,'validation code'!$W$54:$X$69,2,0))</f>
        <v>PRB</v>
      </c>
      <c r="AW612" s="77" t="str">
        <f t="shared" si="394"/>
        <v>01</v>
      </c>
      <c r="AX612" s="77" t="str">
        <f t="shared" si="395"/>
        <v/>
      </c>
      <c r="AY612" s="77" t="str">
        <f t="shared" si="396"/>
        <v>0611</v>
      </c>
      <c r="AZ612" s="77" t="str">
        <f t="shared" si="397"/>
        <v>EX-22-PRB-01--0611</v>
      </c>
      <c r="BA612" s="77" t="str">
        <f t="shared" si="398"/>
        <v>Not Completed</v>
      </c>
      <c r="BB612" s="19">
        <f t="shared" si="399"/>
        <v>0</v>
      </c>
      <c r="BC612" s="19">
        <f t="shared" si="400"/>
        <v>0</v>
      </c>
      <c r="BD612" s="19">
        <f t="shared" si="401"/>
        <v>0</v>
      </c>
      <c r="BE612" s="19">
        <f t="shared" si="402"/>
        <v>1</v>
      </c>
      <c r="BF612" s="19">
        <f t="shared" si="403"/>
        <v>0</v>
      </c>
      <c r="BG612" s="19">
        <f t="shared" si="404"/>
        <v>0</v>
      </c>
      <c r="BH612" s="19">
        <f t="shared" si="405"/>
        <v>0</v>
      </c>
      <c r="BI612" s="19">
        <f t="shared" si="406"/>
        <v>0</v>
      </c>
      <c r="BJ612" s="19">
        <f t="shared" si="407"/>
        <v>0</v>
      </c>
      <c r="BK612" s="19">
        <f t="shared" si="408"/>
        <v>0</v>
      </c>
      <c r="BL612" s="19">
        <f t="shared" si="409"/>
        <v>0</v>
      </c>
      <c r="BM612" s="19">
        <f t="shared" si="410"/>
        <v>0</v>
      </c>
      <c r="BN612" s="19">
        <f t="shared" si="411"/>
        <v>1</v>
      </c>
      <c r="BO612" s="19">
        <f t="shared" si="412"/>
        <v>1</v>
      </c>
      <c r="BP612" s="19">
        <f t="shared" si="413"/>
        <v>0</v>
      </c>
      <c r="BQ612" s="19">
        <f t="shared" si="414"/>
        <v>1</v>
      </c>
      <c r="BR612" s="19">
        <f t="shared" si="415"/>
        <v>0</v>
      </c>
      <c r="BS612" s="19">
        <f t="shared" si="416"/>
        <v>0</v>
      </c>
      <c r="BT612" s="19">
        <f t="shared" si="417"/>
        <v>0</v>
      </c>
      <c r="BU612" s="19">
        <f t="shared" si="418"/>
        <v>0</v>
      </c>
      <c r="BV612" s="19">
        <f t="shared" si="419"/>
        <v>0</v>
      </c>
      <c r="BW612" s="19">
        <f t="shared" si="420"/>
        <v>0</v>
      </c>
      <c r="BY612" s="12" t="str">
        <f t="shared" si="421"/>
        <v/>
      </c>
      <c r="BZ612" s="12"/>
      <c r="CA612" s="12" t="str">
        <f t="shared" si="422"/>
        <v/>
      </c>
      <c r="CB612" s="12" t="str">
        <f t="shared" si="423"/>
        <v>PRD_BODY</v>
      </c>
      <c r="CC612" s="12" t="str">
        <f t="shared" si="424"/>
        <v>PRD_BODY</v>
      </c>
    </row>
    <row r="613" spans="1:81" ht="14.25" customHeight="1" x14ac:dyDescent="0.35">
      <c r="A613" s="77" t="str">
        <f t="shared" si="388"/>
        <v>Not Completed</v>
      </c>
      <c r="C613" s="19">
        <f t="shared" si="425"/>
        <v>612</v>
      </c>
      <c r="D613" s="14" t="str">
        <f t="shared" si="389"/>
        <v/>
      </c>
      <c r="E613" s="15"/>
      <c r="F613" s="15"/>
      <c r="G613" s="15"/>
      <c r="H613" s="20" t="str">
        <f t="shared" si="390"/>
        <v/>
      </c>
      <c r="I613" s="15"/>
      <c r="J613" s="15"/>
      <c r="K613" s="65"/>
      <c r="L613" s="65"/>
      <c r="M613" s="15"/>
      <c r="N613" s="15"/>
      <c r="O613" s="15"/>
      <c r="P613" s="16"/>
      <c r="Q613" s="21" t="str">
        <f>IF(ISBLANK(O613)=TRUE,"",VLOOKUP(O613,'validation code'!$X$35:$Y$38,2,0))</f>
        <v/>
      </c>
      <c r="R613" s="84" t="e">
        <f t="shared" si="391"/>
        <v>#VALUE!</v>
      </c>
      <c r="S613" s="16"/>
      <c r="T613" s="83" t="e">
        <f t="shared" si="392"/>
        <v>#VALUE!</v>
      </c>
      <c r="U613" s="66"/>
      <c r="V613" s="66"/>
      <c r="W613" s="66"/>
      <c r="X613" s="66"/>
      <c r="Y613" s="76"/>
      <c r="Z613" s="66"/>
      <c r="AA613" s="76"/>
      <c r="AB613" s="79">
        <f t="shared" si="426"/>
        <v>0</v>
      </c>
      <c r="AC613" s="79">
        <f t="shared" si="426"/>
        <v>0</v>
      </c>
      <c r="AD613" s="79">
        <f t="shared" si="426"/>
        <v>0</v>
      </c>
      <c r="AE613" s="79">
        <f t="shared" si="426"/>
        <v>0</v>
      </c>
      <c r="AF613" s="79">
        <f t="shared" si="426"/>
        <v>0</v>
      </c>
      <c r="AG613" s="79">
        <f t="shared" si="426"/>
        <v>0</v>
      </c>
      <c r="AH613" s="79">
        <f t="shared" si="426"/>
        <v>0</v>
      </c>
      <c r="AI613" s="79">
        <f t="shared" si="426"/>
        <v>0</v>
      </c>
      <c r="AJ613" s="79">
        <f t="shared" si="426"/>
        <v>0</v>
      </c>
      <c r="AK613" s="79">
        <f t="shared" si="426"/>
        <v>0</v>
      </c>
      <c r="AL613" s="79">
        <f t="shared" si="426"/>
        <v>0</v>
      </c>
      <c r="AM613" s="79">
        <f t="shared" si="426"/>
        <v>0</v>
      </c>
      <c r="AN613" s="68" t="e">
        <f t="shared" si="393"/>
        <v>#VALUE!</v>
      </c>
      <c r="AP613" s="77" t="str">
        <f>IF(ISBLANK(F613),"",VLOOKUP(F613,'validation code'!$T$64:$U$120,2,0))</f>
        <v/>
      </c>
      <c r="AQ613" s="77" t="str">
        <f>IF(ISBLANK(F613),"",VLOOKUP(F613,'validation code'!$T$3:$U$59,2,0))</f>
        <v/>
      </c>
      <c r="AR613" s="77" t="str">
        <f>IF(ISBLANK(M613)=TRUE,"",VLOOKUP(M613,'validation code'!$X$48:$Y$49,2,0))</f>
        <v/>
      </c>
      <c r="AS613" s="77" t="str">
        <f>IF(ISBLANK(F613)=TRUE,"",VLOOKUP(F613,'validation code'!$A$22:$B$79,2,0))</f>
        <v/>
      </c>
      <c r="AU613" s="77" t="s">
        <v>40</v>
      </c>
      <c r="AV613" s="77" t="str">
        <f>IF(ISBLANK($B$2)=TRUE,"",VLOOKUP($B$2,'validation code'!$W$54:$X$69,2,0))</f>
        <v>PRB</v>
      </c>
      <c r="AW613" s="77" t="str">
        <f t="shared" si="394"/>
        <v>01</v>
      </c>
      <c r="AX613" s="77" t="str">
        <f t="shared" si="395"/>
        <v/>
      </c>
      <c r="AY613" s="77" t="str">
        <f t="shared" si="396"/>
        <v>0612</v>
      </c>
      <c r="AZ613" s="77" t="str">
        <f t="shared" si="397"/>
        <v>EX-22-PRB-01--0612</v>
      </c>
      <c r="BA613" s="77" t="str">
        <f t="shared" si="398"/>
        <v>Not Completed</v>
      </c>
      <c r="BB613" s="19">
        <f t="shared" si="399"/>
        <v>0</v>
      </c>
      <c r="BC613" s="19">
        <f t="shared" si="400"/>
        <v>0</v>
      </c>
      <c r="BD613" s="19">
        <f t="shared" si="401"/>
        <v>0</v>
      </c>
      <c r="BE613" s="19">
        <f t="shared" si="402"/>
        <v>1</v>
      </c>
      <c r="BF613" s="19">
        <f t="shared" si="403"/>
        <v>0</v>
      </c>
      <c r="BG613" s="19">
        <f t="shared" si="404"/>
        <v>0</v>
      </c>
      <c r="BH613" s="19">
        <f t="shared" si="405"/>
        <v>0</v>
      </c>
      <c r="BI613" s="19">
        <f t="shared" si="406"/>
        <v>0</v>
      </c>
      <c r="BJ613" s="19">
        <f t="shared" si="407"/>
        <v>0</v>
      </c>
      <c r="BK613" s="19">
        <f t="shared" si="408"/>
        <v>0</v>
      </c>
      <c r="BL613" s="19">
        <f t="shared" si="409"/>
        <v>0</v>
      </c>
      <c r="BM613" s="19">
        <f t="shared" si="410"/>
        <v>0</v>
      </c>
      <c r="BN613" s="19">
        <f t="shared" si="411"/>
        <v>1</v>
      </c>
      <c r="BO613" s="19">
        <f t="shared" si="412"/>
        <v>1</v>
      </c>
      <c r="BP613" s="19">
        <f t="shared" si="413"/>
        <v>0</v>
      </c>
      <c r="BQ613" s="19">
        <f t="shared" si="414"/>
        <v>1</v>
      </c>
      <c r="BR613" s="19">
        <f t="shared" si="415"/>
        <v>0</v>
      </c>
      <c r="BS613" s="19">
        <f t="shared" si="416"/>
        <v>0</v>
      </c>
      <c r="BT613" s="19">
        <f t="shared" si="417"/>
        <v>0</v>
      </c>
      <c r="BU613" s="19">
        <f t="shared" si="418"/>
        <v>0</v>
      </c>
      <c r="BV613" s="19">
        <f t="shared" si="419"/>
        <v>0</v>
      </c>
      <c r="BW613" s="19">
        <f t="shared" si="420"/>
        <v>0</v>
      </c>
      <c r="BY613" s="12" t="str">
        <f t="shared" si="421"/>
        <v/>
      </c>
      <c r="BZ613" s="12"/>
      <c r="CA613" s="12" t="str">
        <f t="shared" si="422"/>
        <v/>
      </c>
      <c r="CB613" s="12" t="str">
        <f t="shared" si="423"/>
        <v>PRD_BODY</v>
      </c>
      <c r="CC613" s="12" t="str">
        <f t="shared" si="424"/>
        <v>PRD_BODY</v>
      </c>
    </row>
    <row r="614" spans="1:81" ht="14.25" customHeight="1" x14ac:dyDescent="0.35">
      <c r="A614" s="77" t="str">
        <f t="shared" si="388"/>
        <v>Not Completed</v>
      </c>
      <c r="C614" s="19">
        <f t="shared" si="425"/>
        <v>613</v>
      </c>
      <c r="D614" s="14" t="str">
        <f t="shared" si="389"/>
        <v/>
      </c>
      <c r="E614" s="15"/>
      <c r="F614" s="15"/>
      <c r="G614" s="15"/>
      <c r="H614" s="20" t="str">
        <f t="shared" si="390"/>
        <v/>
      </c>
      <c r="I614" s="15"/>
      <c r="J614" s="15"/>
      <c r="K614" s="65"/>
      <c r="L614" s="65"/>
      <c r="M614" s="15"/>
      <c r="N614" s="15"/>
      <c r="O614" s="15"/>
      <c r="P614" s="16"/>
      <c r="Q614" s="21" t="str">
        <f>IF(ISBLANK(O614)=TRUE,"",VLOOKUP(O614,'validation code'!$X$35:$Y$38,2,0))</f>
        <v/>
      </c>
      <c r="R614" s="84" t="e">
        <f t="shared" si="391"/>
        <v>#VALUE!</v>
      </c>
      <c r="S614" s="16"/>
      <c r="T614" s="83" t="e">
        <f t="shared" si="392"/>
        <v>#VALUE!</v>
      </c>
      <c r="U614" s="66"/>
      <c r="V614" s="66"/>
      <c r="W614" s="66"/>
      <c r="X614" s="66"/>
      <c r="Y614" s="76"/>
      <c r="Z614" s="66"/>
      <c r="AA614" s="76"/>
      <c r="AB614" s="79">
        <f t="shared" si="426"/>
        <v>0</v>
      </c>
      <c r="AC614" s="79">
        <f t="shared" si="426"/>
        <v>0</v>
      </c>
      <c r="AD614" s="79">
        <f t="shared" si="426"/>
        <v>0</v>
      </c>
      <c r="AE614" s="79">
        <f t="shared" si="426"/>
        <v>0</v>
      </c>
      <c r="AF614" s="79">
        <f t="shared" si="426"/>
        <v>0</v>
      </c>
      <c r="AG614" s="79">
        <f t="shared" si="426"/>
        <v>0</v>
      </c>
      <c r="AH614" s="79">
        <f t="shared" si="426"/>
        <v>0</v>
      </c>
      <c r="AI614" s="79">
        <f t="shared" si="426"/>
        <v>0</v>
      </c>
      <c r="AJ614" s="79">
        <f t="shared" si="426"/>
        <v>0</v>
      </c>
      <c r="AK614" s="79">
        <f t="shared" si="426"/>
        <v>0</v>
      </c>
      <c r="AL614" s="79">
        <f t="shared" si="426"/>
        <v>0</v>
      </c>
      <c r="AM614" s="79">
        <f t="shared" si="426"/>
        <v>0</v>
      </c>
      <c r="AN614" s="68" t="e">
        <f t="shared" si="393"/>
        <v>#VALUE!</v>
      </c>
      <c r="AP614" s="77" t="str">
        <f>IF(ISBLANK(F614),"",VLOOKUP(F614,'validation code'!$T$64:$U$120,2,0))</f>
        <v/>
      </c>
      <c r="AQ614" s="77" t="str">
        <f>IF(ISBLANK(F614),"",VLOOKUP(F614,'validation code'!$T$3:$U$59,2,0))</f>
        <v/>
      </c>
      <c r="AR614" s="77" t="str">
        <f>IF(ISBLANK(M614)=TRUE,"",VLOOKUP(M614,'validation code'!$X$48:$Y$49,2,0))</f>
        <v/>
      </c>
      <c r="AS614" s="77" t="str">
        <f>IF(ISBLANK(F614)=TRUE,"",VLOOKUP(F614,'validation code'!$A$22:$B$79,2,0))</f>
        <v/>
      </c>
      <c r="AU614" s="77" t="s">
        <v>40</v>
      </c>
      <c r="AV614" s="77" t="str">
        <f>IF(ISBLANK($B$2)=TRUE,"",VLOOKUP($B$2,'validation code'!$W$54:$X$69,2,0))</f>
        <v>PRB</v>
      </c>
      <c r="AW614" s="77" t="str">
        <f t="shared" si="394"/>
        <v>01</v>
      </c>
      <c r="AX614" s="77" t="str">
        <f t="shared" si="395"/>
        <v/>
      </c>
      <c r="AY614" s="77" t="str">
        <f t="shared" si="396"/>
        <v>0613</v>
      </c>
      <c r="AZ614" s="77" t="str">
        <f t="shared" si="397"/>
        <v>EX-22-PRB-01--0613</v>
      </c>
      <c r="BA614" s="77" t="str">
        <f t="shared" si="398"/>
        <v>Not Completed</v>
      </c>
      <c r="BB614" s="19">
        <f t="shared" si="399"/>
        <v>0</v>
      </c>
      <c r="BC614" s="19">
        <f t="shared" si="400"/>
        <v>0</v>
      </c>
      <c r="BD614" s="19">
        <f t="shared" si="401"/>
        <v>0</v>
      </c>
      <c r="BE614" s="19">
        <f t="shared" si="402"/>
        <v>1</v>
      </c>
      <c r="BF614" s="19">
        <f t="shared" si="403"/>
        <v>0</v>
      </c>
      <c r="BG614" s="19">
        <f t="shared" si="404"/>
        <v>0</v>
      </c>
      <c r="BH614" s="19">
        <f t="shared" si="405"/>
        <v>0</v>
      </c>
      <c r="BI614" s="19">
        <f t="shared" si="406"/>
        <v>0</v>
      </c>
      <c r="BJ614" s="19">
        <f t="shared" si="407"/>
        <v>0</v>
      </c>
      <c r="BK614" s="19">
        <f t="shared" si="408"/>
        <v>0</v>
      </c>
      <c r="BL614" s="19">
        <f t="shared" si="409"/>
        <v>0</v>
      </c>
      <c r="BM614" s="19">
        <f t="shared" si="410"/>
        <v>0</v>
      </c>
      <c r="BN614" s="19">
        <f t="shared" si="411"/>
        <v>1</v>
      </c>
      <c r="BO614" s="19">
        <f t="shared" si="412"/>
        <v>1</v>
      </c>
      <c r="BP614" s="19">
        <f t="shared" si="413"/>
        <v>0</v>
      </c>
      <c r="BQ614" s="19">
        <f t="shared" si="414"/>
        <v>1</v>
      </c>
      <c r="BR614" s="19">
        <f t="shared" si="415"/>
        <v>0</v>
      </c>
      <c r="BS614" s="19">
        <f t="shared" si="416"/>
        <v>0</v>
      </c>
      <c r="BT614" s="19">
        <f t="shared" si="417"/>
        <v>0</v>
      </c>
      <c r="BU614" s="19">
        <f t="shared" si="418"/>
        <v>0</v>
      </c>
      <c r="BV614" s="19">
        <f t="shared" si="419"/>
        <v>0</v>
      </c>
      <c r="BW614" s="19">
        <f t="shared" si="420"/>
        <v>0</v>
      </c>
      <c r="BY614" s="12" t="str">
        <f t="shared" si="421"/>
        <v/>
      </c>
      <c r="BZ614" s="12"/>
      <c r="CA614" s="12" t="str">
        <f t="shared" si="422"/>
        <v/>
      </c>
      <c r="CB614" s="12" t="str">
        <f t="shared" si="423"/>
        <v>PRD_BODY</v>
      </c>
      <c r="CC614" s="12" t="str">
        <f t="shared" si="424"/>
        <v>PRD_BODY</v>
      </c>
    </row>
    <row r="615" spans="1:81" ht="14.25" customHeight="1" x14ac:dyDescent="0.35">
      <c r="A615" s="77" t="str">
        <f t="shared" si="388"/>
        <v>Not Completed</v>
      </c>
      <c r="C615" s="19">
        <f t="shared" si="425"/>
        <v>614</v>
      </c>
      <c r="D615" s="14" t="str">
        <f t="shared" si="389"/>
        <v/>
      </c>
      <c r="E615" s="15"/>
      <c r="F615" s="15"/>
      <c r="G615" s="15"/>
      <c r="H615" s="20" t="str">
        <f t="shared" si="390"/>
        <v/>
      </c>
      <c r="I615" s="15"/>
      <c r="J615" s="15"/>
      <c r="K615" s="65"/>
      <c r="L615" s="65"/>
      <c r="M615" s="15"/>
      <c r="N615" s="15"/>
      <c r="O615" s="15"/>
      <c r="P615" s="16"/>
      <c r="Q615" s="21" t="str">
        <f>IF(ISBLANK(O615)=TRUE,"",VLOOKUP(O615,'validation code'!$X$35:$Y$38,2,0))</f>
        <v/>
      </c>
      <c r="R615" s="84" t="e">
        <f t="shared" si="391"/>
        <v>#VALUE!</v>
      </c>
      <c r="S615" s="16"/>
      <c r="T615" s="83" t="e">
        <f t="shared" si="392"/>
        <v>#VALUE!</v>
      </c>
      <c r="U615" s="66"/>
      <c r="V615" s="66"/>
      <c r="W615" s="66"/>
      <c r="X615" s="66"/>
      <c r="Y615" s="76"/>
      <c r="Z615" s="66"/>
      <c r="AA615" s="76"/>
      <c r="AB615" s="79">
        <f t="shared" si="426"/>
        <v>0</v>
      </c>
      <c r="AC615" s="79">
        <f t="shared" si="426"/>
        <v>0</v>
      </c>
      <c r="AD615" s="79">
        <f t="shared" si="426"/>
        <v>0</v>
      </c>
      <c r="AE615" s="79">
        <f t="shared" si="426"/>
        <v>0</v>
      </c>
      <c r="AF615" s="79">
        <f t="shared" si="426"/>
        <v>0</v>
      </c>
      <c r="AG615" s="79">
        <f t="shared" si="426"/>
        <v>0</v>
      </c>
      <c r="AH615" s="79">
        <f t="shared" si="426"/>
        <v>0</v>
      </c>
      <c r="AI615" s="79">
        <f t="shared" si="426"/>
        <v>0</v>
      </c>
      <c r="AJ615" s="79">
        <f t="shared" si="426"/>
        <v>0</v>
      </c>
      <c r="AK615" s="79">
        <f t="shared" si="426"/>
        <v>0</v>
      </c>
      <c r="AL615" s="79">
        <f t="shared" si="426"/>
        <v>0</v>
      </c>
      <c r="AM615" s="79">
        <f t="shared" si="426"/>
        <v>0</v>
      </c>
      <c r="AN615" s="68" t="e">
        <f t="shared" si="393"/>
        <v>#VALUE!</v>
      </c>
      <c r="AP615" s="77" t="str">
        <f>IF(ISBLANK(F615),"",VLOOKUP(F615,'validation code'!$T$64:$U$120,2,0))</f>
        <v/>
      </c>
      <c r="AQ615" s="77" t="str">
        <f>IF(ISBLANK(F615),"",VLOOKUP(F615,'validation code'!$T$3:$U$59,2,0))</f>
        <v/>
      </c>
      <c r="AR615" s="77" t="str">
        <f>IF(ISBLANK(M615)=TRUE,"",VLOOKUP(M615,'validation code'!$X$48:$Y$49,2,0))</f>
        <v/>
      </c>
      <c r="AS615" s="77" t="str">
        <f>IF(ISBLANK(F615)=TRUE,"",VLOOKUP(F615,'validation code'!$A$22:$B$79,2,0))</f>
        <v/>
      </c>
      <c r="AU615" s="77" t="s">
        <v>40</v>
      </c>
      <c r="AV615" s="77" t="str">
        <f>IF(ISBLANK($B$2)=TRUE,"",VLOOKUP($B$2,'validation code'!$W$54:$X$69,2,0))</f>
        <v>PRB</v>
      </c>
      <c r="AW615" s="77" t="str">
        <f t="shared" si="394"/>
        <v>01</v>
      </c>
      <c r="AX615" s="77" t="str">
        <f t="shared" si="395"/>
        <v/>
      </c>
      <c r="AY615" s="77" t="str">
        <f t="shared" si="396"/>
        <v>0614</v>
      </c>
      <c r="AZ615" s="77" t="str">
        <f t="shared" si="397"/>
        <v>EX-22-PRB-01--0614</v>
      </c>
      <c r="BA615" s="77" t="str">
        <f t="shared" si="398"/>
        <v>Not Completed</v>
      </c>
      <c r="BB615" s="19">
        <f t="shared" si="399"/>
        <v>0</v>
      </c>
      <c r="BC615" s="19">
        <f t="shared" si="400"/>
        <v>0</v>
      </c>
      <c r="BD615" s="19">
        <f t="shared" si="401"/>
        <v>0</v>
      </c>
      <c r="BE615" s="19">
        <f t="shared" si="402"/>
        <v>1</v>
      </c>
      <c r="BF615" s="19">
        <f t="shared" si="403"/>
        <v>0</v>
      </c>
      <c r="BG615" s="19">
        <f t="shared" si="404"/>
        <v>0</v>
      </c>
      <c r="BH615" s="19">
        <f t="shared" si="405"/>
        <v>0</v>
      </c>
      <c r="BI615" s="19">
        <f t="shared" si="406"/>
        <v>0</v>
      </c>
      <c r="BJ615" s="19">
        <f t="shared" si="407"/>
        <v>0</v>
      </c>
      <c r="BK615" s="19">
        <f t="shared" si="408"/>
        <v>0</v>
      </c>
      <c r="BL615" s="19">
        <f t="shared" si="409"/>
        <v>0</v>
      </c>
      <c r="BM615" s="19">
        <f t="shared" si="410"/>
        <v>0</v>
      </c>
      <c r="BN615" s="19">
        <f t="shared" si="411"/>
        <v>1</v>
      </c>
      <c r="BO615" s="19">
        <f t="shared" si="412"/>
        <v>1</v>
      </c>
      <c r="BP615" s="19">
        <f t="shared" si="413"/>
        <v>0</v>
      </c>
      <c r="BQ615" s="19">
        <f t="shared" si="414"/>
        <v>1</v>
      </c>
      <c r="BR615" s="19">
        <f t="shared" si="415"/>
        <v>0</v>
      </c>
      <c r="BS615" s="19">
        <f t="shared" si="416"/>
        <v>0</v>
      </c>
      <c r="BT615" s="19">
        <f t="shared" si="417"/>
        <v>0</v>
      </c>
      <c r="BU615" s="19">
        <f t="shared" si="418"/>
        <v>0</v>
      </c>
      <c r="BV615" s="19">
        <f t="shared" si="419"/>
        <v>0</v>
      </c>
      <c r="BW615" s="19">
        <f t="shared" si="420"/>
        <v>0</v>
      </c>
      <c r="BY615" s="12" t="str">
        <f t="shared" si="421"/>
        <v/>
      </c>
      <c r="BZ615" s="12"/>
      <c r="CA615" s="12" t="str">
        <f t="shared" si="422"/>
        <v/>
      </c>
      <c r="CB615" s="12" t="str">
        <f t="shared" si="423"/>
        <v>PRD_BODY</v>
      </c>
      <c r="CC615" s="12" t="str">
        <f t="shared" si="424"/>
        <v>PRD_BODY</v>
      </c>
    </row>
    <row r="616" spans="1:81" ht="14.25" customHeight="1" x14ac:dyDescent="0.35">
      <c r="A616" s="77" t="str">
        <f t="shared" si="388"/>
        <v>Not Completed</v>
      </c>
      <c r="C616" s="19">
        <f t="shared" si="425"/>
        <v>615</v>
      </c>
      <c r="D616" s="14" t="str">
        <f t="shared" si="389"/>
        <v/>
      </c>
      <c r="E616" s="15"/>
      <c r="F616" s="15"/>
      <c r="G616" s="15"/>
      <c r="H616" s="20" t="str">
        <f t="shared" si="390"/>
        <v/>
      </c>
      <c r="I616" s="15"/>
      <c r="J616" s="15"/>
      <c r="K616" s="65"/>
      <c r="L616" s="65"/>
      <c r="M616" s="15"/>
      <c r="N616" s="15"/>
      <c r="O616" s="15"/>
      <c r="P616" s="16"/>
      <c r="Q616" s="21" t="str">
        <f>IF(ISBLANK(O616)=TRUE,"",VLOOKUP(O616,'validation code'!$X$35:$Y$38,2,0))</f>
        <v/>
      </c>
      <c r="R616" s="84" t="e">
        <f t="shared" si="391"/>
        <v>#VALUE!</v>
      </c>
      <c r="S616" s="16"/>
      <c r="T616" s="83" t="e">
        <f t="shared" si="392"/>
        <v>#VALUE!</v>
      </c>
      <c r="U616" s="66"/>
      <c r="V616" s="66"/>
      <c r="W616" s="66"/>
      <c r="X616" s="66"/>
      <c r="Y616" s="76"/>
      <c r="Z616" s="66"/>
      <c r="AA616" s="76"/>
      <c r="AB616" s="79">
        <f t="shared" si="426"/>
        <v>0</v>
      </c>
      <c r="AC616" s="79">
        <f t="shared" si="426"/>
        <v>0</v>
      </c>
      <c r="AD616" s="79">
        <f t="shared" si="426"/>
        <v>0</v>
      </c>
      <c r="AE616" s="79">
        <f t="shared" si="426"/>
        <v>0</v>
      </c>
      <c r="AF616" s="79">
        <f t="shared" si="426"/>
        <v>0</v>
      </c>
      <c r="AG616" s="79">
        <f t="shared" si="426"/>
        <v>0</v>
      </c>
      <c r="AH616" s="79">
        <f t="shared" si="426"/>
        <v>0</v>
      </c>
      <c r="AI616" s="79">
        <f t="shared" si="426"/>
        <v>0</v>
      </c>
      <c r="AJ616" s="79">
        <f t="shared" si="426"/>
        <v>0</v>
      </c>
      <c r="AK616" s="79">
        <f t="shared" si="426"/>
        <v>0</v>
      </c>
      <c r="AL616" s="79">
        <f t="shared" si="426"/>
        <v>0</v>
      </c>
      <c r="AM616" s="79">
        <f t="shared" si="426"/>
        <v>0</v>
      </c>
      <c r="AN616" s="68" t="e">
        <f t="shared" si="393"/>
        <v>#VALUE!</v>
      </c>
      <c r="AP616" s="77" t="str">
        <f>IF(ISBLANK(F616),"",VLOOKUP(F616,'validation code'!$T$64:$U$120,2,0))</f>
        <v/>
      </c>
      <c r="AQ616" s="77" t="str">
        <f>IF(ISBLANK(F616),"",VLOOKUP(F616,'validation code'!$T$3:$U$59,2,0))</f>
        <v/>
      </c>
      <c r="AR616" s="77" t="str">
        <f>IF(ISBLANK(M616)=TRUE,"",VLOOKUP(M616,'validation code'!$X$48:$Y$49,2,0))</f>
        <v/>
      </c>
      <c r="AS616" s="77" t="str">
        <f>IF(ISBLANK(F616)=TRUE,"",VLOOKUP(F616,'validation code'!$A$22:$B$79,2,0))</f>
        <v/>
      </c>
      <c r="AU616" s="77" t="s">
        <v>40</v>
      </c>
      <c r="AV616" s="77" t="str">
        <f>IF(ISBLANK($B$2)=TRUE,"",VLOOKUP($B$2,'validation code'!$W$54:$X$69,2,0))</f>
        <v>PRB</v>
      </c>
      <c r="AW616" s="77" t="str">
        <f t="shared" si="394"/>
        <v>01</v>
      </c>
      <c r="AX616" s="77" t="str">
        <f t="shared" si="395"/>
        <v/>
      </c>
      <c r="AY616" s="77" t="str">
        <f t="shared" si="396"/>
        <v>0615</v>
      </c>
      <c r="AZ616" s="77" t="str">
        <f t="shared" si="397"/>
        <v>EX-22-PRB-01--0615</v>
      </c>
      <c r="BA616" s="77" t="str">
        <f t="shared" si="398"/>
        <v>Not Completed</v>
      </c>
      <c r="BB616" s="19">
        <f t="shared" si="399"/>
        <v>0</v>
      </c>
      <c r="BC616" s="19">
        <f t="shared" si="400"/>
        <v>0</v>
      </c>
      <c r="BD616" s="19">
        <f t="shared" si="401"/>
        <v>0</v>
      </c>
      <c r="BE616" s="19">
        <f t="shared" si="402"/>
        <v>1</v>
      </c>
      <c r="BF616" s="19">
        <f t="shared" si="403"/>
        <v>0</v>
      </c>
      <c r="BG616" s="19">
        <f t="shared" si="404"/>
        <v>0</v>
      </c>
      <c r="BH616" s="19">
        <f t="shared" si="405"/>
        <v>0</v>
      </c>
      <c r="BI616" s="19">
        <f t="shared" si="406"/>
        <v>0</v>
      </c>
      <c r="BJ616" s="19">
        <f t="shared" si="407"/>
        <v>0</v>
      </c>
      <c r="BK616" s="19">
        <f t="shared" si="408"/>
        <v>0</v>
      </c>
      <c r="BL616" s="19">
        <f t="shared" si="409"/>
        <v>0</v>
      </c>
      <c r="BM616" s="19">
        <f t="shared" si="410"/>
        <v>0</v>
      </c>
      <c r="BN616" s="19">
        <f t="shared" si="411"/>
        <v>1</v>
      </c>
      <c r="BO616" s="19">
        <f t="shared" si="412"/>
        <v>1</v>
      </c>
      <c r="BP616" s="19">
        <f t="shared" si="413"/>
        <v>0</v>
      </c>
      <c r="BQ616" s="19">
        <f t="shared" si="414"/>
        <v>1</v>
      </c>
      <c r="BR616" s="19">
        <f t="shared" si="415"/>
        <v>0</v>
      </c>
      <c r="BS616" s="19">
        <f t="shared" si="416"/>
        <v>0</v>
      </c>
      <c r="BT616" s="19">
        <f t="shared" si="417"/>
        <v>0</v>
      </c>
      <c r="BU616" s="19">
        <f t="shared" si="418"/>
        <v>0</v>
      </c>
      <c r="BV616" s="19">
        <f t="shared" si="419"/>
        <v>0</v>
      </c>
      <c r="BW616" s="19">
        <f t="shared" si="420"/>
        <v>0</v>
      </c>
      <c r="BY616" s="12" t="str">
        <f t="shared" si="421"/>
        <v/>
      </c>
      <c r="BZ616" s="12"/>
      <c r="CA616" s="12" t="str">
        <f t="shared" si="422"/>
        <v/>
      </c>
      <c r="CB616" s="12" t="str">
        <f t="shared" si="423"/>
        <v>PRD_BODY</v>
      </c>
      <c r="CC616" s="12" t="str">
        <f t="shared" si="424"/>
        <v>PRD_BODY</v>
      </c>
    </row>
    <row r="617" spans="1:81" ht="14.25" customHeight="1" x14ac:dyDescent="0.35">
      <c r="A617" s="77" t="str">
        <f t="shared" si="388"/>
        <v>Not Completed</v>
      </c>
      <c r="C617" s="19">
        <f t="shared" si="425"/>
        <v>616</v>
      </c>
      <c r="D617" s="14" t="str">
        <f t="shared" si="389"/>
        <v/>
      </c>
      <c r="E617" s="15"/>
      <c r="F617" s="15"/>
      <c r="G617" s="15"/>
      <c r="H617" s="20" t="str">
        <f t="shared" si="390"/>
        <v/>
      </c>
      <c r="I617" s="15"/>
      <c r="J617" s="15"/>
      <c r="K617" s="65"/>
      <c r="L617" s="65"/>
      <c r="M617" s="15"/>
      <c r="N617" s="15"/>
      <c r="O617" s="15"/>
      <c r="P617" s="16"/>
      <c r="Q617" s="21" t="str">
        <f>IF(ISBLANK(O617)=TRUE,"",VLOOKUP(O617,'validation code'!$X$35:$Y$38,2,0))</f>
        <v/>
      </c>
      <c r="R617" s="84" t="e">
        <f t="shared" si="391"/>
        <v>#VALUE!</v>
      </c>
      <c r="S617" s="16"/>
      <c r="T617" s="83" t="e">
        <f t="shared" si="392"/>
        <v>#VALUE!</v>
      </c>
      <c r="U617" s="66"/>
      <c r="V617" s="66"/>
      <c r="W617" s="66"/>
      <c r="X617" s="66"/>
      <c r="Y617" s="76"/>
      <c r="Z617" s="66"/>
      <c r="AA617" s="76"/>
      <c r="AB617" s="79">
        <f t="shared" si="426"/>
        <v>0</v>
      </c>
      <c r="AC617" s="79">
        <f t="shared" si="426"/>
        <v>0</v>
      </c>
      <c r="AD617" s="79">
        <f t="shared" si="426"/>
        <v>0</v>
      </c>
      <c r="AE617" s="79">
        <f t="shared" si="426"/>
        <v>0</v>
      </c>
      <c r="AF617" s="79">
        <f t="shared" si="426"/>
        <v>0</v>
      </c>
      <c r="AG617" s="79">
        <f t="shared" si="426"/>
        <v>0</v>
      </c>
      <c r="AH617" s="79">
        <f t="shared" si="426"/>
        <v>0</v>
      </c>
      <c r="AI617" s="79">
        <f t="shared" si="426"/>
        <v>0</v>
      </c>
      <c r="AJ617" s="79">
        <f t="shared" si="426"/>
        <v>0</v>
      </c>
      <c r="AK617" s="79">
        <f t="shared" si="426"/>
        <v>0</v>
      </c>
      <c r="AL617" s="79">
        <f t="shared" si="426"/>
        <v>0</v>
      </c>
      <c r="AM617" s="79">
        <f t="shared" si="426"/>
        <v>0</v>
      </c>
      <c r="AN617" s="68" t="e">
        <f t="shared" si="393"/>
        <v>#VALUE!</v>
      </c>
      <c r="AP617" s="77" t="str">
        <f>IF(ISBLANK(F617),"",VLOOKUP(F617,'validation code'!$T$64:$U$120,2,0))</f>
        <v/>
      </c>
      <c r="AQ617" s="77" t="str">
        <f>IF(ISBLANK(F617),"",VLOOKUP(F617,'validation code'!$T$3:$U$59,2,0))</f>
        <v/>
      </c>
      <c r="AR617" s="77" t="str">
        <f>IF(ISBLANK(M617)=TRUE,"",VLOOKUP(M617,'validation code'!$X$48:$Y$49,2,0))</f>
        <v/>
      </c>
      <c r="AS617" s="77" t="str">
        <f>IF(ISBLANK(F617)=TRUE,"",VLOOKUP(F617,'validation code'!$A$22:$B$79,2,0))</f>
        <v/>
      </c>
      <c r="AU617" s="77" t="s">
        <v>40</v>
      </c>
      <c r="AV617" s="77" t="str">
        <f>IF(ISBLANK($B$2)=TRUE,"",VLOOKUP($B$2,'validation code'!$W$54:$X$69,2,0))</f>
        <v>PRB</v>
      </c>
      <c r="AW617" s="77" t="str">
        <f t="shared" si="394"/>
        <v>01</v>
      </c>
      <c r="AX617" s="77" t="str">
        <f t="shared" si="395"/>
        <v/>
      </c>
      <c r="AY617" s="77" t="str">
        <f t="shared" si="396"/>
        <v>0616</v>
      </c>
      <c r="AZ617" s="77" t="str">
        <f t="shared" si="397"/>
        <v>EX-22-PRB-01--0616</v>
      </c>
      <c r="BA617" s="77" t="str">
        <f t="shared" si="398"/>
        <v>Not Completed</v>
      </c>
      <c r="BB617" s="19">
        <f t="shared" si="399"/>
        <v>0</v>
      </c>
      <c r="BC617" s="19">
        <f t="shared" si="400"/>
        <v>0</v>
      </c>
      <c r="BD617" s="19">
        <f t="shared" si="401"/>
        <v>0</v>
      </c>
      <c r="BE617" s="19">
        <f t="shared" si="402"/>
        <v>1</v>
      </c>
      <c r="BF617" s="19">
        <f t="shared" si="403"/>
        <v>0</v>
      </c>
      <c r="BG617" s="19">
        <f t="shared" si="404"/>
        <v>0</v>
      </c>
      <c r="BH617" s="19">
        <f t="shared" si="405"/>
        <v>0</v>
      </c>
      <c r="BI617" s="19">
        <f t="shared" si="406"/>
        <v>0</v>
      </c>
      <c r="BJ617" s="19">
        <f t="shared" si="407"/>
        <v>0</v>
      </c>
      <c r="BK617" s="19">
        <f t="shared" si="408"/>
        <v>0</v>
      </c>
      <c r="BL617" s="19">
        <f t="shared" si="409"/>
        <v>0</v>
      </c>
      <c r="BM617" s="19">
        <f t="shared" si="410"/>
        <v>0</v>
      </c>
      <c r="BN617" s="19">
        <f t="shared" si="411"/>
        <v>1</v>
      </c>
      <c r="BO617" s="19">
        <f t="shared" si="412"/>
        <v>1</v>
      </c>
      <c r="BP617" s="19">
        <f t="shared" si="413"/>
        <v>0</v>
      </c>
      <c r="BQ617" s="19">
        <f t="shared" si="414"/>
        <v>1</v>
      </c>
      <c r="BR617" s="19">
        <f t="shared" si="415"/>
        <v>0</v>
      </c>
      <c r="BS617" s="19">
        <f t="shared" si="416"/>
        <v>0</v>
      </c>
      <c r="BT617" s="19">
        <f t="shared" si="417"/>
        <v>0</v>
      </c>
      <c r="BU617" s="19">
        <f t="shared" si="418"/>
        <v>0</v>
      </c>
      <c r="BV617" s="19">
        <f t="shared" si="419"/>
        <v>0</v>
      </c>
      <c r="BW617" s="19">
        <f t="shared" si="420"/>
        <v>0</v>
      </c>
      <c r="BY617" s="12" t="str">
        <f t="shared" si="421"/>
        <v/>
      </c>
      <c r="BZ617" s="12"/>
      <c r="CA617" s="12" t="str">
        <f t="shared" si="422"/>
        <v/>
      </c>
      <c r="CB617" s="12" t="str">
        <f t="shared" si="423"/>
        <v>PRD_BODY</v>
      </c>
      <c r="CC617" s="12" t="str">
        <f t="shared" si="424"/>
        <v>PRD_BODY</v>
      </c>
    </row>
    <row r="618" spans="1:81" ht="14.25" customHeight="1" x14ac:dyDescent="0.35">
      <c r="A618" s="77" t="str">
        <f t="shared" si="388"/>
        <v>Not Completed</v>
      </c>
      <c r="C618" s="19">
        <f t="shared" si="425"/>
        <v>617</v>
      </c>
      <c r="D618" s="14" t="str">
        <f t="shared" si="389"/>
        <v/>
      </c>
      <c r="E618" s="15"/>
      <c r="F618" s="15"/>
      <c r="G618" s="15"/>
      <c r="H618" s="20" t="str">
        <f t="shared" si="390"/>
        <v/>
      </c>
      <c r="I618" s="15"/>
      <c r="J618" s="15"/>
      <c r="K618" s="65"/>
      <c r="L618" s="65"/>
      <c r="M618" s="15"/>
      <c r="N618" s="15"/>
      <c r="O618" s="15"/>
      <c r="P618" s="16"/>
      <c r="Q618" s="21" t="str">
        <f>IF(ISBLANK(O618)=TRUE,"",VLOOKUP(O618,'validation code'!$X$35:$Y$38,2,0))</f>
        <v/>
      </c>
      <c r="R618" s="84" t="e">
        <f t="shared" si="391"/>
        <v>#VALUE!</v>
      </c>
      <c r="S618" s="16"/>
      <c r="T618" s="83" t="e">
        <f t="shared" si="392"/>
        <v>#VALUE!</v>
      </c>
      <c r="U618" s="66"/>
      <c r="V618" s="66"/>
      <c r="W618" s="66"/>
      <c r="X618" s="66"/>
      <c r="Y618" s="76"/>
      <c r="Z618" s="66"/>
      <c r="AA618" s="76"/>
      <c r="AB618" s="79">
        <f t="shared" si="426"/>
        <v>0</v>
      </c>
      <c r="AC618" s="79">
        <f t="shared" si="426"/>
        <v>0</v>
      </c>
      <c r="AD618" s="79">
        <f t="shared" si="426"/>
        <v>0</v>
      </c>
      <c r="AE618" s="79">
        <f t="shared" si="426"/>
        <v>0</v>
      </c>
      <c r="AF618" s="79">
        <f t="shared" si="426"/>
        <v>0</v>
      </c>
      <c r="AG618" s="79">
        <f t="shared" si="426"/>
        <v>0</v>
      </c>
      <c r="AH618" s="79">
        <f t="shared" si="426"/>
        <v>0</v>
      </c>
      <c r="AI618" s="79">
        <f t="shared" si="426"/>
        <v>0</v>
      </c>
      <c r="AJ618" s="79">
        <f t="shared" si="426"/>
        <v>0</v>
      </c>
      <c r="AK618" s="79">
        <f t="shared" si="426"/>
        <v>0</v>
      </c>
      <c r="AL618" s="79">
        <f t="shared" si="426"/>
        <v>0</v>
      </c>
      <c r="AM618" s="79">
        <f t="shared" si="426"/>
        <v>0</v>
      </c>
      <c r="AN618" s="68" t="e">
        <f t="shared" si="393"/>
        <v>#VALUE!</v>
      </c>
      <c r="AP618" s="77" t="str">
        <f>IF(ISBLANK(F618),"",VLOOKUP(F618,'validation code'!$T$64:$U$120,2,0))</f>
        <v/>
      </c>
      <c r="AQ618" s="77" t="str">
        <f>IF(ISBLANK(F618),"",VLOOKUP(F618,'validation code'!$T$3:$U$59,2,0))</f>
        <v/>
      </c>
      <c r="AR618" s="77" t="str">
        <f>IF(ISBLANK(M618)=TRUE,"",VLOOKUP(M618,'validation code'!$X$48:$Y$49,2,0))</f>
        <v/>
      </c>
      <c r="AS618" s="77" t="str">
        <f>IF(ISBLANK(F618)=TRUE,"",VLOOKUP(F618,'validation code'!$A$22:$B$79,2,0))</f>
        <v/>
      </c>
      <c r="AU618" s="77" t="s">
        <v>40</v>
      </c>
      <c r="AV618" s="77" t="str">
        <f>IF(ISBLANK($B$2)=TRUE,"",VLOOKUP($B$2,'validation code'!$W$54:$X$69,2,0))</f>
        <v>PRB</v>
      </c>
      <c r="AW618" s="77" t="str">
        <f t="shared" si="394"/>
        <v>01</v>
      </c>
      <c r="AX618" s="77" t="str">
        <f t="shared" si="395"/>
        <v/>
      </c>
      <c r="AY618" s="77" t="str">
        <f t="shared" si="396"/>
        <v>0617</v>
      </c>
      <c r="AZ618" s="77" t="str">
        <f t="shared" si="397"/>
        <v>EX-22-PRB-01--0617</v>
      </c>
      <c r="BA618" s="77" t="str">
        <f t="shared" si="398"/>
        <v>Not Completed</v>
      </c>
      <c r="BB618" s="19">
        <f t="shared" si="399"/>
        <v>0</v>
      </c>
      <c r="BC618" s="19">
        <f t="shared" si="400"/>
        <v>0</v>
      </c>
      <c r="BD618" s="19">
        <f t="shared" si="401"/>
        <v>0</v>
      </c>
      <c r="BE618" s="19">
        <f t="shared" si="402"/>
        <v>1</v>
      </c>
      <c r="BF618" s="19">
        <f t="shared" si="403"/>
        <v>0</v>
      </c>
      <c r="BG618" s="19">
        <f t="shared" si="404"/>
        <v>0</v>
      </c>
      <c r="BH618" s="19">
        <f t="shared" si="405"/>
        <v>0</v>
      </c>
      <c r="BI618" s="19">
        <f t="shared" si="406"/>
        <v>0</v>
      </c>
      <c r="BJ618" s="19">
        <f t="shared" si="407"/>
        <v>0</v>
      </c>
      <c r="BK618" s="19">
        <f t="shared" si="408"/>
        <v>0</v>
      </c>
      <c r="BL618" s="19">
        <f t="shared" si="409"/>
        <v>0</v>
      </c>
      <c r="BM618" s="19">
        <f t="shared" si="410"/>
        <v>0</v>
      </c>
      <c r="BN618" s="19">
        <f t="shared" si="411"/>
        <v>1</v>
      </c>
      <c r="BO618" s="19">
        <f t="shared" si="412"/>
        <v>1</v>
      </c>
      <c r="BP618" s="19">
        <f t="shared" si="413"/>
        <v>0</v>
      </c>
      <c r="BQ618" s="19">
        <f t="shared" si="414"/>
        <v>1</v>
      </c>
      <c r="BR618" s="19">
        <f t="shared" si="415"/>
        <v>0</v>
      </c>
      <c r="BS618" s="19">
        <f t="shared" si="416"/>
        <v>0</v>
      </c>
      <c r="BT618" s="19">
        <f t="shared" si="417"/>
        <v>0</v>
      </c>
      <c r="BU618" s="19">
        <f t="shared" si="418"/>
        <v>0</v>
      </c>
      <c r="BV618" s="19">
        <f t="shared" si="419"/>
        <v>0</v>
      </c>
      <c r="BW618" s="19">
        <f t="shared" si="420"/>
        <v>0</v>
      </c>
      <c r="BY618" s="12" t="str">
        <f t="shared" si="421"/>
        <v/>
      </c>
      <c r="BZ618" s="12"/>
      <c r="CA618" s="12" t="str">
        <f t="shared" si="422"/>
        <v/>
      </c>
      <c r="CB618" s="12" t="str">
        <f t="shared" si="423"/>
        <v>PRD_BODY</v>
      </c>
      <c r="CC618" s="12" t="str">
        <f t="shared" si="424"/>
        <v>PRD_BODY</v>
      </c>
    </row>
    <row r="619" spans="1:81" ht="14.25" customHeight="1" x14ac:dyDescent="0.35">
      <c r="A619" s="77" t="str">
        <f t="shared" si="388"/>
        <v>Not Completed</v>
      </c>
      <c r="C619" s="19">
        <f t="shared" si="425"/>
        <v>618</v>
      </c>
      <c r="D619" s="14" t="str">
        <f t="shared" si="389"/>
        <v/>
      </c>
      <c r="E619" s="15"/>
      <c r="F619" s="15"/>
      <c r="G619" s="15"/>
      <c r="H619" s="20" t="str">
        <f t="shared" si="390"/>
        <v/>
      </c>
      <c r="I619" s="15"/>
      <c r="J619" s="15"/>
      <c r="K619" s="65"/>
      <c r="L619" s="65"/>
      <c r="M619" s="15"/>
      <c r="N619" s="15"/>
      <c r="O619" s="15"/>
      <c r="P619" s="16"/>
      <c r="Q619" s="21" t="str">
        <f>IF(ISBLANK(O619)=TRUE,"",VLOOKUP(O619,'validation code'!$X$35:$Y$38,2,0))</f>
        <v/>
      </c>
      <c r="R619" s="84" t="e">
        <f t="shared" si="391"/>
        <v>#VALUE!</v>
      </c>
      <c r="S619" s="16"/>
      <c r="T619" s="83" t="e">
        <f t="shared" si="392"/>
        <v>#VALUE!</v>
      </c>
      <c r="U619" s="66"/>
      <c r="V619" s="66"/>
      <c r="W619" s="66"/>
      <c r="X619" s="66"/>
      <c r="Y619" s="76"/>
      <c r="Z619" s="66"/>
      <c r="AA619" s="76"/>
      <c r="AB619" s="79">
        <f t="shared" si="426"/>
        <v>0</v>
      </c>
      <c r="AC619" s="79">
        <f t="shared" si="426"/>
        <v>0</v>
      </c>
      <c r="AD619" s="79">
        <f t="shared" si="426"/>
        <v>0</v>
      </c>
      <c r="AE619" s="79">
        <f t="shared" si="426"/>
        <v>0</v>
      </c>
      <c r="AF619" s="79">
        <f t="shared" si="426"/>
        <v>0</v>
      </c>
      <c r="AG619" s="79">
        <f t="shared" si="426"/>
        <v>0</v>
      </c>
      <c r="AH619" s="79">
        <f t="shared" si="426"/>
        <v>0</v>
      </c>
      <c r="AI619" s="79">
        <f t="shared" si="426"/>
        <v>0</v>
      </c>
      <c r="AJ619" s="79">
        <f t="shared" si="426"/>
        <v>0</v>
      </c>
      <c r="AK619" s="79">
        <f t="shared" si="426"/>
        <v>0</v>
      </c>
      <c r="AL619" s="79">
        <f t="shared" si="426"/>
        <v>0</v>
      </c>
      <c r="AM619" s="79">
        <f t="shared" si="426"/>
        <v>0</v>
      </c>
      <c r="AN619" s="68" t="e">
        <f t="shared" si="393"/>
        <v>#VALUE!</v>
      </c>
      <c r="AP619" s="77" t="str">
        <f>IF(ISBLANK(F619),"",VLOOKUP(F619,'validation code'!$T$64:$U$120,2,0))</f>
        <v/>
      </c>
      <c r="AQ619" s="77" t="str">
        <f>IF(ISBLANK(F619),"",VLOOKUP(F619,'validation code'!$T$3:$U$59,2,0))</f>
        <v/>
      </c>
      <c r="AR619" s="77" t="str">
        <f>IF(ISBLANK(M619)=TRUE,"",VLOOKUP(M619,'validation code'!$X$48:$Y$49,2,0))</f>
        <v/>
      </c>
      <c r="AS619" s="77" t="str">
        <f>IF(ISBLANK(F619)=TRUE,"",VLOOKUP(F619,'validation code'!$A$22:$B$79,2,0))</f>
        <v/>
      </c>
      <c r="AU619" s="77" t="s">
        <v>40</v>
      </c>
      <c r="AV619" s="77" t="str">
        <f>IF(ISBLANK($B$2)=TRUE,"",VLOOKUP($B$2,'validation code'!$W$54:$X$69,2,0))</f>
        <v>PRB</v>
      </c>
      <c r="AW619" s="77" t="str">
        <f t="shared" si="394"/>
        <v>01</v>
      </c>
      <c r="AX619" s="77" t="str">
        <f t="shared" si="395"/>
        <v/>
      </c>
      <c r="AY619" s="77" t="str">
        <f t="shared" si="396"/>
        <v>0618</v>
      </c>
      <c r="AZ619" s="77" t="str">
        <f t="shared" si="397"/>
        <v>EX-22-PRB-01--0618</v>
      </c>
      <c r="BA619" s="77" t="str">
        <f t="shared" si="398"/>
        <v>Not Completed</v>
      </c>
      <c r="BB619" s="19">
        <f t="shared" si="399"/>
        <v>0</v>
      </c>
      <c r="BC619" s="19">
        <f t="shared" si="400"/>
        <v>0</v>
      </c>
      <c r="BD619" s="19">
        <f t="shared" si="401"/>
        <v>0</v>
      </c>
      <c r="BE619" s="19">
        <f t="shared" si="402"/>
        <v>1</v>
      </c>
      <c r="BF619" s="19">
        <f t="shared" si="403"/>
        <v>0</v>
      </c>
      <c r="BG619" s="19">
        <f t="shared" si="404"/>
        <v>0</v>
      </c>
      <c r="BH619" s="19">
        <f t="shared" si="405"/>
        <v>0</v>
      </c>
      <c r="BI619" s="19">
        <f t="shared" si="406"/>
        <v>0</v>
      </c>
      <c r="BJ619" s="19">
        <f t="shared" si="407"/>
        <v>0</v>
      </c>
      <c r="BK619" s="19">
        <f t="shared" si="408"/>
        <v>0</v>
      </c>
      <c r="BL619" s="19">
        <f t="shared" si="409"/>
        <v>0</v>
      </c>
      <c r="BM619" s="19">
        <f t="shared" si="410"/>
        <v>0</v>
      </c>
      <c r="BN619" s="19">
        <f t="shared" si="411"/>
        <v>1</v>
      </c>
      <c r="BO619" s="19">
        <f t="shared" si="412"/>
        <v>1</v>
      </c>
      <c r="BP619" s="19">
        <f t="shared" si="413"/>
        <v>0</v>
      </c>
      <c r="BQ619" s="19">
        <f t="shared" si="414"/>
        <v>1</v>
      </c>
      <c r="BR619" s="19">
        <f t="shared" si="415"/>
        <v>0</v>
      </c>
      <c r="BS619" s="19">
        <f t="shared" si="416"/>
        <v>0</v>
      </c>
      <c r="BT619" s="19">
        <f t="shared" si="417"/>
        <v>0</v>
      </c>
      <c r="BU619" s="19">
        <f t="shared" si="418"/>
        <v>0</v>
      </c>
      <c r="BV619" s="19">
        <f t="shared" si="419"/>
        <v>0</v>
      </c>
      <c r="BW619" s="19">
        <f t="shared" si="420"/>
        <v>0</v>
      </c>
      <c r="BY619" s="12" t="str">
        <f t="shared" si="421"/>
        <v/>
      </c>
      <c r="BZ619" s="12"/>
      <c r="CA619" s="12" t="str">
        <f t="shared" si="422"/>
        <v/>
      </c>
      <c r="CB619" s="12" t="str">
        <f t="shared" si="423"/>
        <v>PRD_BODY</v>
      </c>
      <c r="CC619" s="12" t="str">
        <f t="shared" si="424"/>
        <v>PRD_BODY</v>
      </c>
    </row>
    <row r="620" spans="1:81" ht="14.25" customHeight="1" x14ac:dyDescent="0.35">
      <c r="A620" s="77" t="str">
        <f t="shared" si="388"/>
        <v>Not Completed</v>
      </c>
      <c r="C620" s="19">
        <f t="shared" si="425"/>
        <v>619</v>
      </c>
      <c r="D620" s="14" t="str">
        <f t="shared" si="389"/>
        <v/>
      </c>
      <c r="E620" s="15"/>
      <c r="F620" s="15"/>
      <c r="G620" s="15"/>
      <c r="H620" s="20" t="str">
        <f t="shared" si="390"/>
        <v/>
      </c>
      <c r="I620" s="15"/>
      <c r="J620" s="15"/>
      <c r="K620" s="65"/>
      <c r="L620" s="65"/>
      <c r="M620" s="15"/>
      <c r="N620" s="15"/>
      <c r="O620" s="15"/>
      <c r="P620" s="16"/>
      <c r="Q620" s="21" t="str">
        <f>IF(ISBLANK(O620)=TRUE,"",VLOOKUP(O620,'validation code'!$X$35:$Y$38,2,0))</f>
        <v/>
      </c>
      <c r="R620" s="84" t="e">
        <f t="shared" si="391"/>
        <v>#VALUE!</v>
      </c>
      <c r="S620" s="16"/>
      <c r="T620" s="83" t="e">
        <f t="shared" si="392"/>
        <v>#VALUE!</v>
      </c>
      <c r="U620" s="66"/>
      <c r="V620" s="66"/>
      <c r="W620" s="66"/>
      <c r="X620" s="66"/>
      <c r="Y620" s="76"/>
      <c r="Z620" s="66"/>
      <c r="AA620" s="76"/>
      <c r="AB620" s="79">
        <f t="shared" si="426"/>
        <v>0</v>
      </c>
      <c r="AC620" s="79">
        <f t="shared" si="426"/>
        <v>0</v>
      </c>
      <c r="AD620" s="79">
        <f t="shared" si="426"/>
        <v>0</v>
      </c>
      <c r="AE620" s="79">
        <f t="shared" ref="AB620:AM641" si="427">IFERROR(ROUND(IF(OR(ISBLANK($V620)=TRUE,$V620&lt;&gt;AE$1=TRUE,ISBLANK($T620)=TRUE),"",IF(AE$1=$V620,$T620,0)),0),0)</f>
        <v>0</v>
      </c>
      <c r="AF620" s="79">
        <f t="shared" si="427"/>
        <v>0</v>
      </c>
      <c r="AG620" s="79">
        <f t="shared" si="427"/>
        <v>0</v>
      </c>
      <c r="AH620" s="79">
        <f t="shared" si="427"/>
        <v>0</v>
      </c>
      <c r="AI620" s="79">
        <f t="shared" si="427"/>
        <v>0</v>
      </c>
      <c r="AJ620" s="79">
        <f t="shared" si="427"/>
        <v>0</v>
      </c>
      <c r="AK620" s="79">
        <f t="shared" si="427"/>
        <v>0</v>
      </c>
      <c r="AL620" s="79">
        <f t="shared" si="427"/>
        <v>0</v>
      </c>
      <c r="AM620" s="79">
        <f t="shared" si="427"/>
        <v>0</v>
      </c>
      <c r="AN620" s="68" t="e">
        <f t="shared" si="393"/>
        <v>#VALUE!</v>
      </c>
      <c r="AP620" s="77" t="str">
        <f>IF(ISBLANK(F620),"",VLOOKUP(F620,'validation code'!$T$64:$U$120,2,0))</f>
        <v/>
      </c>
      <c r="AQ620" s="77" t="str">
        <f>IF(ISBLANK(F620),"",VLOOKUP(F620,'validation code'!$T$3:$U$59,2,0))</f>
        <v/>
      </c>
      <c r="AR620" s="77" t="str">
        <f>IF(ISBLANK(M620)=TRUE,"",VLOOKUP(M620,'validation code'!$X$48:$Y$49,2,0))</f>
        <v/>
      </c>
      <c r="AS620" s="77" t="str">
        <f>IF(ISBLANK(F620)=TRUE,"",VLOOKUP(F620,'validation code'!$A$22:$B$79,2,0))</f>
        <v/>
      </c>
      <c r="AU620" s="77" t="s">
        <v>40</v>
      </c>
      <c r="AV620" s="77" t="str">
        <f>IF(ISBLANK($B$2)=TRUE,"",VLOOKUP($B$2,'validation code'!$W$54:$X$69,2,0))</f>
        <v>PRB</v>
      </c>
      <c r="AW620" s="77" t="str">
        <f t="shared" si="394"/>
        <v>01</v>
      </c>
      <c r="AX620" s="77" t="str">
        <f t="shared" si="395"/>
        <v/>
      </c>
      <c r="AY620" s="77" t="str">
        <f t="shared" si="396"/>
        <v>0619</v>
      </c>
      <c r="AZ620" s="77" t="str">
        <f t="shared" si="397"/>
        <v>EX-22-PRB-01--0619</v>
      </c>
      <c r="BA620" s="77" t="str">
        <f t="shared" si="398"/>
        <v>Not Completed</v>
      </c>
      <c r="BB620" s="19">
        <f t="shared" si="399"/>
        <v>0</v>
      </c>
      <c r="BC620" s="19">
        <f t="shared" si="400"/>
        <v>0</v>
      </c>
      <c r="BD620" s="19">
        <f t="shared" si="401"/>
        <v>0</v>
      </c>
      <c r="BE620" s="19">
        <f t="shared" si="402"/>
        <v>1</v>
      </c>
      <c r="BF620" s="19">
        <f t="shared" si="403"/>
        <v>0</v>
      </c>
      <c r="BG620" s="19">
        <f t="shared" si="404"/>
        <v>0</v>
      </c>
      <c r="BH620" s="19">
        <f t="shared" si="405"/>
        <v>0</v>
      </c>
      <c r="BI620" s="19">
        <f t="shared" si="406"/>
        <v>0</v>
      </c>
      <c r="BJ620" s="19">
        <f t="shared" si="407"/>
        <v>0</v>
      </c>
      <c r="BK620" s="19">
        <f t="shared" si="408"/>
        <v>0</v>
      </c>
      <c r="BL620" s="19">
        <f t="shared" si="409"/>
        <v>0</v>
      </c>
      <c r="BM620" s="19">
        <f t="shared" si="410"/>
        <v>0</v>
      </c>
      <c r="BN620" s="19">
        <f t="shared" si="411"/>
        <v>1</v>
      </c>
      <c r="BO620" s="19">
        <f t="shared" si="412"/>
        <v>1</v>
      </c>
      <c r="BP620" s="19">
        <f t="shared" si="413"/>
        <v>0</v>
      </c>
      <c r="BQ620" s="19">
        <f t="shared" si="414"/>
        <v>1</v>
      </c>
      <c r="BR620" s="19">
        <f t="shared" si="415"/>
        <v>0</v>
      </c>
      <c r="BS620" s="19">
        <f t="shared" si="416"/>
        <v>0</v>
      </c>
      <c r="BT620" s="19">
        <f t="shared" si="417"/>
        <v>0</v>
      </c>
      <c r="BU620" s="19">
        <f t="shared" si="418"/>
        <v>0</v>
      </c>
      <c r="BV620" s="19">
        <f t="shared" si="419"/>
        <v>0</v>
      </c>
      <c r="BW620" s="19">
        <f t="shared" si="420"/>
        <v>0</v>
      </c>
      <c r="BY620" s="12" t="str">
        <f t="shared" si="421"/>
        <v/>
      </c>
      <c r="BZ620" s="12"/>
      <c r="CA620" s="12" t="str">
        <f t="shared" si="422"/>
        <v/>
      </c>
      <c r="CB620" s="12" t="str">
        <f t="shared" si="423"/>
        <v>PRD_BODY</v>
      </c>
      <c r="CC620" s="12" t="str">
        <f t="shared" si="424"/>
        <v>PRD_BODY</v>
      </c>
    </row>
    <row r="621" spans="1:81" ht="14.25" customHeight="1" x14ac:dyDescent="0.35">
      <c r="A621" s="77" t="str">
        <f t="shared" si="388"/>
        <v>Not Completed</v>
      </c>
      <c r="C621" s="19">
        <f t="shared" si="425"/>
        <v>620</v>
      </c>
      <c r="D621" s="14" t="str">
        <f t="shared" si="389"/>
        <v/>
      </c>
      <c r="E621" s="15"/>
      <c r="F621" s="15"/>
      <c r="G621" s="15"/>
      <c r="H621" s="20" t="str">
        <f t="shared" si="390"/>
        <v/>
      </c>
      <c r="I621" s="15"/>
      <c r="J621" s="15"/>
      <c r="K621" s="65"/>
      <c r="L621" s="65"/>
      <c r="M621" s="15"/>
      <c r="N621" s="15"/>
      <c r="O621" s="15"/>
      <c r="P621" s="16"/>
      <c r="Q621" s="21" t="str">
        <f>IF(ISBLANK(O621)=TRUE,"",VLOOKUP(O621,'validation code'!$X$35:$Y$38,2,0))</f>
        <v/>
      </c>
      <c r="R621" s="84" t="e">
        <f t="shared" si="391"/>
        <v>#VALUE!</v>
      </c>
      <c r="S621" s="16"/>
      <c r="T621" s="83" t="e">
        <f t="shared" si="392"/>
        <v>#VALUE!</v>
      </c>
      <c r="U621" s="66"/>
      <c r="V621" s="66"/>
      <c r="W621" s="66"/>
      <c r="X621" s="66"/>
      <c r="Y621" s="76"/>
      <c r="Z621" s="66"/>
      <c r="AA621" s="76"/>
      <c r="AB621" s="79">
        <f t="shared" si="427"/>
        <v>0</v>
      </c>
      <c r="AC621" s="79">
        <f t="shared" si="427"/>
        <v>0</v>
      </c>
      <c r="AD621" s="79">
        <f t="shared" si="427"/>
        <v>0</v>
      </c>
      <c r="AE621" s="79">
        <f t="shared" si="427"/>
        <v>0</v>
      </c>
      <c r="AF621" s="79">
        <f t="shared" si="427"/>
        <v>0</v>
      </c>
      <c r="AG621" s="79">
        <f t="shared" si="427"/>
        <v>0</v>
      </c>
      <c r="AH621" s="79">
        <f t="shared" si="427"/>
        <v>0</v>
      </c>
      <c r="AI621" s="79">
        <f t="shared" si="427"/>
        <v>0</v>
      </c>
      <c r="AJ621" s="79">
        <f t="shared" si="427"/>
        <v>0</v>
      </c>
      <c r="AK621" s="79">
        <f t="shared" si="427"/>
        <v>0</v>
      </c>
      <c r="AL621" s="79">
        <f t="shared" si="427"/>
        <v>0</v>
      </c>
      <c r="AM621" s="79">
        <f t="shared" si="427"/>
        <v>0</v>
      </c>
      <c r="AN621" s="68" t="e">
        <f t="shared" si="393"/>
        <v>#VALUE!</v>
      </c>
      <c r="AP621" s="77" t="str">
        <f>IF(ISBLANK(F621),"",VLOOKUP(F621,'validation code'!$T$64:$U$120,2,0))</f>
        <v/>
      </c>
      <c r="AQ621" s="77" t="str">
        <f>IF(ISBLANK(F621),"",VLOOKUP(F621,'validation code'!$T$3:$U$59,2,0))</f>
        <v/>
      </c>
      <c r="AR621" s="77" t="str">
        <f>IF(ISBLANK(M621)=TRUE,"",VLOOKUP(M621,'validation code'!$X$48:$Y$49,2,0))</f>
        <v/>
      </c>
      <c r="AS621" s="77" t="str">
        <f>IF(ISBLANK(F621)=TRUE,"",VLOOKUP(F621,'validation code'!$A$22:$B$79,2,0))</f>
        <v/>
      </c>
      <c r="AU621" s="77" t="s">
        <v>40</v>
      </c>
      <c r="AV621" s="77" t="str">
        <f>IF(ISBLANK($B$2)=TRUE,"",VLOOKUP($B$2,'validation code'!$W$54:$X$69,2,0))</f>
        <v>PRB</v>
      </c>
      <c r="AW621" s="77" t="str">
        <f t="shared" si="394"/>
        <v>01</v>
      </c>
      <c r="AX621" s="77" t="str">
        <f t="shared" si="395"/>
        <v/>
      </c>
      <c r="AY621" s="77" t="str">
        <f t="shared" si="396"/>
        <v>0620</v>
      </c>
      <c r="AZ621" s="77" t="str">
        <f t="shared" si="397"/>
        <v>EX-22-PRB-01--0620</v>
      </c>
      <c r="BA621" s="77" t="str">
        <f t="shared" si="398"/>
        <v>Not Completed</v>
      </c>
      <c r="BB621" s="19">
        <f t="shared" si="399"/>
        <v>0</v>
      </c>
      <c r="BC621" s="19">
        <f t="shared" si="400"/>
        <v>0</v>
      </c>
      <c r="BD621" s="19">
        <f t="shared" si="401"/>
        <v>0</v>
      </c>
      <c r="BE621" s="19">
        <f t="shared" si="402"/>
        <v>1</v>
      </c>
      <c r="BF621" s="19">
        <f t="shared" si="403"/>
        <v>0</v>
      </c>
      <c r="BG621" s="19">
        <f t="shared" si="404"/>
        <v>0</v>
      </c>
      <c r="BH621" s="19">
        <f t="shared" si="405"/>
        <v>0</v>
      </c>
      <c r="BI621" s="19">
        <f t="shared" si="406"/>
        <v>0</v>
      </c>
      <c r="BJ621" s="19">
        <f t="shared" si="407"/>
        <v>0</v>
      </c>
      <c r="BK621" s="19">
        <f t="shared" si="408"/>
        <v>0</v>
      </c>
      <c r="BL621" s="19">
        <f t="shared" si="409"/>
        <v>0</v>
      </c>
      <c r="BM621" s="19">
        <f t="shared" si="410"/>
        <v>0</v>
      </c>
      <c r="BN621" s="19">
        <f t="shared" si="411"/>
        <v>1</v>
      </c>
      <c r="BO621" s="19">
        <f t="shared" si="412"/>
        <v>1</v>
      </c>
      <c r="BP621" s="19">
        <f t="shared" si="413"/>
        <v>0</v>
      </c>
      <c r="BQ621" s="19">
        <f t="shared" si="414"/>
        <v>1</v>
      </c>
      <c r="BR621" s="19">
        <f t="shared" si="415"/>
        <v>0</v>
      </c>
      <c r="BS621" s="19">
        <f t="shared" si="416"/>
        <v>0</v>
      </c>
      <c r="BT621" s="19">
        <f t="shared" si="417"/>
        <v>0</v>
      </c>
      <c r="BU621" s="19">
        <f t="shared" si="418"/>
        <v>0</v>
      </c>
      <c r="BV621" s="19">
        <f t="shared" si="419"/>
        <v>0</v>
      </c>
      <c r="BW621" s="19">
        <f t="shared" si="420"/>
        <v>0</v>
      </c>
      <c r="BY621" s="12" t="str">
        <f t="shared" si="421"/>
        <v/>
      </c>
      <c r="BZ621" s="12"/>
      <c r="CA621" s="12" t="str">
        <f t="shared" si="422"/>
        <v/>
      </c>
      <c r="CB621" s="12" t="str">
        <f t="shared" si="423"/>
        <v>PRD_BODY</v>
      </c>
      <c r="CC621" s="12" t="str">
        <f t="shared" si="424"/>
        <v>PRD_BODY</v>
      </c>
    </row>
    <row r="622" spans="1:81" ht="14.25" customHeight="1" x14ac:dyDescent="0.35">
      <c r="A622" s="77" t="str">
        <f t="shared" si="388"/>
        <v>Not Completed</v>
      </c>
      <c r="C622" s="19">
        <f t="shared" si="425"/>
        <v>621</v>
      </c>
      <c r="D622" s="14" t="str">
        <f t="shared" si="389"/>
        <v/>
      </c>
      <c r="E622" s="15"/>
      <c r="F622" s="15"/>
      <c r="G622" s="15"/>
      <c r="H622" s="20" t="str">
        <f t="shared" si="390"/>
        <v/>
      </c>
      <c r="I622" s="15"/>
      <c r="J622" s="15"/>
      <c r="K622" s="65"/>
      <c r="L622" s="65"/>
      <c r="M622" s="15"/>
      <c r="N622" s="15"/>
      <c r="O622" s="15"/>
      <c r="P622" s="16"/>
      <c r="Q622" s="21" t="str">
        <f>IF(ISBLANK(O622)=TRUE,"",VLOOKUP(O622,'validation code'!$X$35:$Y$38,2,0))</f>
        <v/>
      </c>
      <c r="R622" s="84" t="e">
        <f t="shared" si="391"/>
        <v>#VALUE!</v>
      </c>
      <c r="S622" s="16"/>
      <c r="T622" s="83" t="e">
        <f t="shared" si="392"/>
        <v>#VALUE!</v>
      </c>
      <c r="U622" s="66"/>
      <c r="V622" s="66"/>
      <c r="W622" s="66"/>
      <c r="X622" s="66"/>
      <c r="Y622" s="76"/>
      <c r="Z622" s="66"/>
      <c r="AA622" s="76"/>
      <c r="AB622" s="79">
        <f t="shared" si="427"/>
        <v>0</v>
      </c>
      <c r="AC622" s="79">
        <f t="shared" si="427"/>
        <v>0</v>
      </c>
      <c r="AD622" s="79">
        <f t="shared" si="427"/>
        <v>0</v>
      </c>
      <c r="AE622" s="79">
        <f t="shared" si="427"/>
        <v>0</v>
      </c>
      <c r="AF622" s="79">
        <f t="shared" si="427"/>
        <v>0</v>
      </c>
      <c r="AG622" s="79">
        <f t="shared" si="427"/>
        <v>0</v>
      </c>
      <c r="AH622" s="79">
        <f t="shared" si="427"/>
        <v>0</v>
      </c>
      <c r="AI622" s="79">
        <f t="shared" si="427"/>
        <v>0</v>
      </c>
      <c r="AJ622" s="79">
        <f t="shared" si="427"/>
        <v>0</v>
      </c>
      <c r="AK622" s="79">
        <f t="shared" si="427"/>
        <v>0</v>
      </c>
      <c r="AL622" s="79">
        <f t="shared" si="427"/>
        <v>0</v>
      </c>
      <c r="AM622" s="79">
        <f t="shared" si="427"/>
        <v>0</v>
      </c>
      <c r="AN622" s="68" t="e">
        <f t="shared" si="393"/>
        <v>#VALUE!</v>
      </c>
      <c r="AP622" s="77" t="str">
        <f>IF(ISBLANK(F622),"",VLOOKUP(F622,'validation code'!$T$64:$U$120,2,0))</f>
        <v/>
      </c>
      <c r="AQ622" s="77" t="str">
        <f>IF(ISBLANK(F622),"",VLOOKUP(F622,'validation code'!$T$3:$U$59,2,0))</f>
        <v/>
      </c>
      <c r="AR622" s="77" t="str">
        <f>IF(ISBLANK(M622)=TRUE,"",VLOOKUP(M622,'validation code'!$X$48:$Y$49,2,0))</f>
        <v/>
      </c>
      <c r="AS622" s="77" t="str">
        <f>IF(ISBLANK(F622)=TRUE,"",VLOOKUP(F622,'validation code'!$A$22:$B$79,2,0))</f>
        <v/>
      </c>
      <c r="AU622" s="77" t="s">
        <v>40</v>
      </c>
      <c r="AV622" s="77" t="str">
        <f>IF(ISBLANK($B$2)=TRUE,"",VLOOKUP($B$2,'validation code'!$W$54:$X$69,2,0))</f>
        <v>PRB</v>
      </c>
      <c r="AW622" s="77" t="str">
        <f t="shared" si="394"/>
        <v>01</v>
      </c>
      <c r="AX622" s="77" t="str">
        <f t="shared" si="395"/>
        <v/>
      </c>
      <c r="AY622" s="77" t="str">
        <f t="shared" si="396"/>
        <v>0621</v>
      </c>
      <c r="AZ622" s="77" t="str">
        <f t="shared" si="397"/>
        <v>EX-22-PRB-01--0621</v>
      </c>
      <c r="BA622" s="77" t="str">
        <f t="shared" si="398"/>
        <v>Not Completed</v>
      </c>
      <c r="BB622" s="19">
        <f t="shared" si="399"/>
        <v>0</v>
      </c>
      <c r="BC622" s="19">
        <f t="shared" si="400"/>
        <v>0</v>
      </c>
      <c r="BD622" s="19">
        <f t="shared" si="401"/>
        <v>0</v>
      </c>
      <c r="BE622" s="19">
        <f t="shared" si="402"/>
        <v>1</v>
      </c>
      <c r="BF622" s="19">
        <f t="shared" si="403"/>
        <v>0</v>
      </c>
      <c r="BG622" s="19">
        <f t="shared" si="404"/>
        <v>0</v>
      </c>
      <c r="BH622" s="19">
        <f t="shared" si="405"/>
        <v>0</v>
      </c>
      <c r="BI622" s="19">
        <f t="shared" si="406"/>
        <v>0</v>
      </c>
      <c r="BJ622" s="19">
        <f t="shared" si="407"/>
        <v>0</v>
      </c>
      <c r="BK622" s="19">
        <f t="shared" si="408"/>
        <v>0</v>
      </c>
      <c r="BL622" s="19">
        <f t="shared" si="409"/>
        <v>0</v>
      </c>
      <c r="BM622" s="19">
        <f t="shared" si="410"/>
        <v>0</v>
      </c>
      <c r="BN622" s="19">
        <f t="shared" si="411"/>
        <v>1</v>
      </c>
      <c r="BO622" s="19">
        <f t="shared" si="412"/>
        <v>1</v>
      </c>
      <c r="BP622" s="19">
        <f t="shared" si="413"/>
        <v>0</v>
      </c>
      <c r="BQ622" s="19">
        <f t="shared" si="414"/>
        <v>1</v>
      </c>
      <c r="BR622" s="19">
        <f t="shared" si="415"/>
        <v>0</v>
      </c>
      <c r="BS622" s="19">
        <f t="shared" si="416"/>
        <v>0</v>
      </c>
      <c r="BT622" s="19">
        <f t="shared" si="417"/>
        <v>0</v>
      </c>
      <c r="BU622" s="19">
        <f t="shared" si="418"/>
        <v>0</v>
      </c>
      <c r="BV622" s="19">
        <f t="shared" si="419"/>
        <v>0</v>
      </c>
      <c r="BW622" s="19">
        <f t="shared" si="420"/>
        <v>0</v>
      </c>
      <c r="BY622" s="12" t="str">
        <f t="shared" si="421"/>
        <v/>
      </c>
      <c r="BZ622" s="12"/>
      <c r="CA622" s="12" t="str">
        <f t="shared" si="422"/>
        <v/>
      </c>
      <c r="CB622" s="12" t="str">
        <f t="shared" si="423"/>
        <v>PRD_BODY</v>
      </c>
      <c r="CC622" s="12" t="str">
        <f t="shared" si="424"/>
        <v>PRD_BODY</v>
      </c>
    </row>
    <row r="623" spans="1:81" ht="14.25" customHeight="1" x14ac:dyDescent="0.35">
      <c r="A623" s="77" t="str">
        <f t="shared" si="388"/>
        <v>Not Completed</v>
      </c>
      <c r="C623" s="19">
        <f t="shared" si="425"/>
        <v>622</v>
      </c>
      <c r="D623" s="14" t="str">
        <f t="shared" si="389"/>
        <v/>
      </c>
      <c r="E623" s="15"/>
      <c r="F623" s="15"/>
      <c r="G623" s="15"/>
      <c r="H623" s="20" t="str">
        <f t="shared" si="390"/>
        <v/>
      </c>
      <c r="I623" s="15"/>
      <c r="J623" s="15"/>
      <c r="K623" s="65"/>
      <c r="L623" s="65"/>
      <c r="M623" s="15"/>
      <c r="N623" s="15"/>
      <c r="O623" s="15"/>
      <c r="P623" s="16"/>
      <c r="Q623" s="21" t="str">
        <f>IF(ISBLANK(O623)=TRUE,"",VLOOKUP(O623,'validation code'!$X$35:$Y$38,2,0))</f>
        <v/>
      </c>
      <c r="R623" s="84" t="e">
        <f t="shared" si="391"/>
        <v>#VALUE!</v>
      </c>
      <c r="S623" s="16"/>
      <c r="T623" s="83" t="e">
        <f t="shared" si="392"/>
        <v>#VALUE!</v>
      </c>
      <c r="U623" s="66"/>
      <c r="V623" s="66"/>
      <c r="W623" s="66"/>
      <c r="X623" s="66"/>
      <c r="Y623" s="76"/>
      <c r="Z623" s="66"/>
      <c r="AA623" s="76"/>
      <c r="AB623" s="79">
        <f t="shared" si="427"/>
        <v>0</v>
      </c>
      <c r="AC623" s="79">
        <f t="shared" si="427"/>
        <v>0</v>
      </c>
      <c r="AD623" s="79">
        <f t="shared" si="427"/>
        <v>0</v>
      </c>
      <c r="AE623" s="79">
        <f t="shared" si="427"/>
        <v>0</v>
      </c>
      <c r="AF623" s="79">
        <f t="shared" si="427"/>
        <v>0</v>
      </c>
      <c r="AG623" s="79">
        <f t="shared" si="427"/>
        <v>0</v>
      </c>
      <c r="AH623" s="79">
        <f t="shared" si="427"/>
        <v>0</v>
      </c>
      <c r="AI623" s="79">
        <f t="shared" si="427"/>
        <v>0</v>
      </c>
      <c r="AJ623" s="79">
        <f t="shared" si="427"/>
        <v>0</v>
      </c>
      <c r="AK623" s="79">
        <f t="shared" si="427"/>
        <v>0</v>
      </c>
      <c r="AL623" s="79">
        <f t="shared" si="427"/>
        <v>0</v>
      </c>
      <c r="AM623" s="79">
        <f t="shared" si="427"/>
        <v>0</v>
      </c>
      <c r="AN623" s="68" t="e">
        <f t="shared" si="393"/>
        <v>#VALUE!</v>
      </c>
      <c r="AP623" s="77" t="str">
        <f>IF(ISBLANK(F623),"",VLOOKUP(F623,'validation code'!$T$64:$U$120,2,0))</f>
        <v/>
      </c>
      <c r="AQ623" s="77" t="str">
        <f>IF(ISBLANK(F623),"",VLOOKUP(F623,'validation code'!$T$3:$U$59,2,0))</f>
        <v/>
      </c>
      <c r="AR623" s="77" t="str">
        <f>IF(ISBLANK(M623)=TRUE,"",VLOOKUP(M623,'validation code'!$X$48:$Y$49,2,0))</f>
        <v/>
      </c>
      <c r="AS623" s="77" t="str">
        <f>IF(ISBLANK(F623)=TRUE,"",VLOOKUP(F623,'validation code'!$A$22:$B$79,2,0))</f>
        <v/>
      </c>
      <c r="AU623" s="77" t="s">
        <v>40</v>
      </c>
      <c r="AV623" s="77" t="str">
        <f>IF(ISBLANK($B$2)=TRUE,"",VLOOKUP($B$2,'validation code'!$W$54:$X$69,2,0))</f>
        <v>PRB</v>
      </c>
      <c r="AW623" s="77" t="str">
        <f t="shared" si="394"/>
        <v>01</v>
      </c>
      <c r="AX623" s="77" t="str">
        <f t="shared" si="395"/>
        <v/>
      </c>
      <c r="AY623" s="77" t="str">
        <f t="shared" si="396"/>
        <v>0622</v>
      </c>
      <c r="AZ623" s="77" t="str">
        <f t="shared" si="397"/>
        <v>EX-22-PRB-01--0622</v>
      </c>
      <c r="BA623" s="77" t="str">
        <f t="shared" si="398"/>
        <v>Not Completed</v>
      </c>
      <c r="BB623" s="19">
        <f t="shared" si="399"/>
        <v>0</v>
      </c>
      <c r="BC623" s="19">
        <f t="shared" si="400"/>
        <v>0</v>
      </c>
      <c r="BD623" s="19">
        <f t="shared" si="401"/>
        <v>0</v>
      </c>
      <c r="BE623" s="19">
        <f t="shared" si="402"/>
        <v>1</v>
      </c>
      <c r="BF623" s="19">
        <f t="shared" si="403"/>
        <v>0</v>
      </c>
      <c r="BG623" s="19">
        <f t="shared" si="404"/>
        <v>0</v>
      </c>
      <c r="BH623" s="19">
        <f t="shared" si="405"/>
        <v>0</v>
      </c>
      <c r="BI623" s="19">
        <f t="shared" si="406"/>
        <v>0</v>
      </c>
      <c r="BJ623" s="19">
        <f t="shared" si="407"/>
        <v>0</v>
      </c>
      <c r="BK623" s="19">
        <f t="shared" si="408"/>
        <v>0</v>
      </c>
      <c r="BL623" s="19">
        <f t="shared" si="409"/>
        <v>0</v>
      </c>
      <c r="BM623" s="19">
        <f t="shared" si="410"/>
        <v>0</v>
      </c>
      <c r="BN623" s="19">
        <f t="shared" si="411"/>
        <v>1</v>
      </c>
      <c r="BO623" s="19">
        <f t="shared" si="412"/>
        <v>1</v>
      </c>
      <c r="BP623" s="19">
        <f t="shared" si="413"/>
        <v>0</v>
      </c>
      <c r="BQ623" s="19">
        <f t="shared" si="414"/>
        <v>1</v>
      </c>
      <c r="BR623" s="19">
        <f t="shared" si="415"/>
        <v>0</v>
      </c>
      <c r="BS623" s="19">
        <f t="shared" si="416"/>
        <v>0</v>
      </c>
      <c r="BT623" s="19">
        <f t="shared" si="417"/>
        <v>0</v>
      </c>
      <c r="BU623" s="19">
        <f t="shared" si="418"/>
        <v>0</v>
      </c>
      <c r="BV623" s="19">
        <f t="shared" si="419"/>
        <v>0</v>
      </c>
      <c r="BW623" s="19">
        <f t="shared" si="420"/>
        <v>0</v>
      </c>
      <c r="BY623" s="12" t="str">
        <f t="shared" si="421"/>
        <v/>
      </c>
      <c r="BZ623" s="12"/>
      <c r="CA623" s="12" t="str">
        <f t="shared" si="422"/>
        <v/>
      </c>
      <c r="CB623" s="12" t="str">
        <f t="shared" si="423"/>
        <v>PRD_BODY</v>
      </c>
      <c r="CC623" s="12" t="str">
        <f t="shared" si="424"/>
        <v>PRD_BODY</v>
      </c>
    </row>
    <row r="624" spans="1:81" ht="14.25" customHeight="1" x14ac:dyDescent="0.35">
      <c r="A624" s="77" t="str">
        <f t="shared" si="388"/>
        <v>Not Completed</v>
      </c>
      <c r="C624" s="19">
        <f t="shared" si="425"/>
        <v>623</v>
      </c>
      <c r="D624" s="14" t="str">
        <f t="shared" si="389"/>
        <v/>
      </c>
      <c r="E624" s="15"/>
      <c r="F624" s="15"/>
      <c r="G624" s="15"/>
      <c r="H624" s="20" t="str">
        <f t="shared" si="390"/>
        <v/>
      </c>
      <c r="I624" s="15"/>
      <c r="J624" s="15"/>
      <c r="K624" s="65"/>
      <c r="L624" s="65"/>
      <c r="M624" s="15"/>
      <c r="N624" s="15"/>
      <c r="O624" s="15"/>
      <c r="P624" s="16"/>
      <c r="Q624" s="21" t="str">
        <f>IF(ISBLANK(O624)=TRUE,"",VLOOKUP(O624,'validation code'!$X$35:$Y$38,2,0))</f>
        <v/>
      </c>
      <c r="R624" s="84" t="e">
        <f t="shared" si="391"/>
        <v>#VALUE!</v>
      </c>
      <c r="S624" s="16"/>
      <c r="T624" s="83" t="e">
        <f t="shared" si="392"/>
        <v>#VALUE!</v>
      </c>
      <c r="U624" s="66"/>
      <c r="V624" s="66"/>
      <c r="W624" s="66"/>
      <c r="X624" s="66"/>
      <c r="Y624" s="76"/>
      <c r="Z624" s="66"/>
      <c r="AA624" s="76"/>
      <c r="AB624" s="79">
        <f t="shared" si="427"/>
        <v>0</v>
      </c>
      <c r="AC624" s="79">
        <f t="shared" si="427"/>
        <v>0</v>
      </c>
      <c r="AD624" s="79">
        <f t="shared" si="427"/>
        <v>0</v>
      </c>
      <c r="AE624" s="79">
        <f t="shared" si="427"/>
        <v>0</v>
      </c>
      <c r="AF624" s="79">
        <f t="shared" si="427"/>
        <v>0</v>
      </c>
      <c r="AG624" s="79">
        <f t="shared" si="427"/>
        <v>0</v>
      </c>
      <c r="AH624" s="79">
        <f t="shared" si="427"/>
        <v>0</v>
      </c>
      <c r="AI624" s="79">
        <f t="shared" si="427"/>
        <v>0</v>
      </c>
      <c r="AJ624" s="79">
        <f t="shared" si="427"/>
        <v>0</v>
      </c>
      <c r="AK624" s="79">
        <f t="shared" si="427"/>
        <v>0</v>
      </c>
      <c r="AL624" s="79">
        <f t="shared" si="427"/>
        <v>0</v>
      </c>
      <c r="AM624" s="79">
        <f t="shared" si="427"/>
        <v>0</v>
      </c>
      <c r="AN624" s="68" t="e">
        <f t="shared" si="393"/>
        <v>#VALUE!</v>
      </c>
      <c r="AP624" s="77" t="str">
        <f>IF(ISBLANK(F624),"",VLOOKUP(F624,'validation code'!$T$64:$U$120,2,0))</f>
        <v/>
      </c>
      <c r="AQ624" s="77" t="str">
        <f>IF(ISBLANK(F624),"",VLOOKUP(F624,'validation code'!$T$3:$U$59,2,0))</f>
        <v/>
      </c>
      <c r="AR624" s="77" t="str">
        <f>IF(ISBLANK(M624)=TRUE,"",VLOOKUP(M624,'validation code'!$X$48:$Y$49,2,0))</f>
        <v/>
      </c>
      <c r="AS624" s="77" t="str">
        <f>IF(ISBLANK(F624)=TRUE,"",VLOOKUP(F624,'validation code'!$A$22:$B$79,2,0))</f>
        <v/>
      </c>
      <c r="AU624" s="77" t="s">
        <v>40</v>
      </c>
      <c r="AV624" s="77" t="str">
        <f>IF(ISBLANK($B$2)=TRUE,"",VLOOKUP($B$2,'validation code'!$W$54:$X$69,2,0))</f>
        <v>PRB</v>
      </c>
      <c r="AW624" s="77" t="str">
        <f t="shared" si="394"/>
        <v>01</v>
      </c>
      <c r="AX624" s="77" t="str">
        <f t="shared" si="395"/>
        <v/>
      </c>
      <c r="AY624" s="77" t="str">
        <f t="shared" si="396"/>
        <v>0623</v>
      </c>
      <c r="AZ624" s="77" t="str">
        <f t="shared" si="397"/>
        <v>EX-22-PRB-01--0623</v>
      </c>
      <c r="BA624" s="77" t="str">
        <f t="shared" si="398"/>
        <v>Not Completed</v>
      </c>
      <c r="BB624" s="19">
        <f t="shared" si="399"/>
        <v>0</v>
      </c>
      <c r="BC624" s="19">
        <f t="shared" si="400"/>
        <v>0</v>
      </c>
      <c r="BD624" s="19">
        <f t="shared" si="401"/>
        <v>0</v>
      </c>
      <c r="BE624" s="19">
        <f t="shared" si="402"/>
        <v>1</v>
      </c>
      <c r="BF624" s="19">
        <f t="shared" si="403"/>
        <v>0</v>
      </c>
      <c r="BG624" s="19">
        <f t="shared" si="404"/>
        <v>0</v>
      </c>
      <c r="BH624" s="19">
        <f t="shared" si="405"/>
        <v>0</v>
      </c>
      <c r="BI624" s="19">
        <f t="shared" si="406"/>
        <v>0</v>
      </c>
      <c r="BJ624" s="19">
        <f t="shared" si="407"/>
        <v>0</v>
      </c>
      <c r="BK624" s="19">
        <f t="shared" si="408"/>
        <v>0</v>
      </c>
      <c r="BL624" s="19">
        <f t="shared" si="409"/>
        <v>0</v>
      </c>
      <c r="BM624" s="19">
        <f t="shared" si="410"/>
        <v>0</v>
      </c>
      <c r="BN624" s="19">
        <f t="shared" si="411"/>
        <v>1</v>
      </c>
      <c r="BO624" s="19">
        <f t="shared" si="412"/>
        <v>1</v>
      </c>
      <c r="BP624" s="19">
        <f t="shared" si="413"/>
        <v>0</v>
      </c>
      <c r="BQ624" s="19">
        <f t="shared" si="414"/>
        <v>1</v>
      </c>
      <c r="BR624" s="19">
        <f t="shared" si="415"/>
        <v>0</v>
      </c>
      <c r="BS624" s="19">
        <f t="shared" si="416"/>
        <v>0</v>
      </c>
      <c r="BT624" s="19">
        <f t="shared" si="417"/>
        <v>0</v>
      </c>
      <c r="BU624" s="19">
        <f t="shared" si="418"/>
        <v>0</v>
      </c>
      <c r="BV624" s="19">
        <f t="shared" si="419"/>
        <v>0</v>
      </c>
      <c r="BW624" s="19">
        <f t="shared" si="420"/>
        <v>0</v>
      </c>
      <c r="BY624" s="12" t="str">
        <f t="shared" si="421"/>
        <v/>
      </c>
      <c r="BZ624" s="12"/>
      <c r="CA624" s="12" t="str">
        <f t="shared" si="422"/>
        <v/>
      </c>
      <c r="CB624" s="12" t="str">
        <f t="shared" si="423"/>
        <v>PRD_BODY</v>
      </c>
      <c r="CC624" s="12" t="str">
        <f t="shared" si="424"/>
        <v>PRD_BODY</v>
      </c>
    </row>
    <row r="625" spans="1:81" ht="14.25" customHeight="1" x14ac:dyDescent="0.35">
      <c r="A625" s="77" t="str">
        <f t="shared" si="388"/>
        <v>Not Completed</v>
      </c>
      <c r="C625" s="19">
        <f t="shared" si="425"/>
        <v>624</v>
      </c>
      <c r="D625" s="14" t="str">
        <f t="shared" si="389"/>
        <v/>
      </c>
      <c r="E625" s="15"/>
      <c r="F625" s="15"/>
      <c r="G625" s="15"/>
      <c r="H625" s="20" t="str">
        <f t="shared" si="390"/>
        <v/>
      </c>
      <c r="I625" s="15"/>
      <c r="J625" s="15"/>
      <c r="K625" s="65"/>
      <c r="L625" s="65"/>
      <c r="M625" s="15"/>
      <c r="N625" s="15"/>
      <c r="O625" s="15"/>
      <c r="P625" s="16"/>
      <c r="Q625" s="21" t="str">
        <f>IF(ISBLANK(O625)=TRUE,"",VLOOKUP(O625,'validation code'!$X$35:$Y$38,2,0))</f>
        <v/>
      </c>
      <c r="R625" s="84" t="e">
        <f t="shared" si="391"/>
        <v>#VALUE!</v>
      </c>
      <c r="S625" s="16"/>
      <c r="T625" s="83" t="e">
        <f t="shared" si="392"/>
        <v>#VALUE!</v>
      </c>
      <c r="U625" s="66"/>
      <c r="V625" s="66"/>
      <c r="W625" s="66"/>
      <c r="X625" s="66"/>
      <c r="Y625" s="76"/>
      <c r="Z625" s="66"/>
      <c r="AA625" s="76"/>
      <c r="AB625" s="79">
        <f t="shared" si="427"/>
        <v>0</v>
      </c>
      <c r="AC625" s="79">
        <f t="shared" si="427"/>
        <v>0</v>
      </c>
      <c r="AD625" s="79">
        <f t="shared" si="427"/>
        <v>0</v>
      </c>
      <c r="AE625" s="79">
        <f t="shared" si="427"/>
        <v>0</v>
      </c>
      <c r="AF625" s="79">
        <f t="shared" si="427"/>
        <v>0</v>
      </c>
      <c r="AG625" s="79">
        <f t="shared" si="427"/>
        <v>0</v>
      </c>
      <c r="AH625" s="79">
        <f t="shared" si="427"/>
        <v>0</v>
      </c>
      <c r="AI625" s="79">
        <f t="shared" si="427"/>
        <v>0</v>
      </c>
      <c r="AJ625" s="79">
        <f t="shared" si="427"/>
        <v>0</v>
      </c>
      <c r="AK625" s="79">
        <f t="shared" si="427"/>
        <v>0</v>
      </c>
      <c r="AL625" s="79">
        <f t="shared" si="427"/>
        <v>0</v>
      </c>
      <c r="AM625" s="79">
        <f t="shared" si="427"/>
        <v>0</v>
      </c>
      <c r="AN625" s="68" t="e">
        <f t="shared" si="393"/>
        <v>#VALUE!</v>
      </c>
      <c r="AP625" s="77" t="str">
        <f>IF(ISBLANK(F625),"",VLOOKUP(F625,'validation code'!$T$64:$U$120,2,0))</f>
        <v/>
      </c>
      <c r="AQ625" s="77" t="str">
        <f>IF(ISBLANK(F625),"",VLOOKUP(F625,'validation code'!$T$3:$U$59,2,0))</f>
        <v/>
      </c>
      <c r="AR625" s="77" t="str">
        <f>IF(ISBLANK(M625)=TRUE,"",VLOOKUP(M625,'validation code'!$X$48:$Y$49,2,0))</f>
        <v/>
      </c>
      <c r="AS625" s="77" t="str">
        <f>IF(ISBLANK(F625)=TRUE,"",VLOOKUP(F625,'validation code'!$A$22:$B$79,2,0))</f>
        <v/>
      </c>
      <c r="AU625" s="77" t="s">
        <v>40</v>
      </c>
      <c r="AV625" s="77" t="str">
        <f>IF(ISBLANK($B$2)=TRUE,"",VLOOKUP($B$2,'validation code'!$W$54:$X$69,2,0))</f>
        <v>PRB</v>
      </c>
      <c r="AW625" s="77" t="str">
        <f t="shared" si="394"/>
        <v>01</v>
      </c>
      <c r="AX625" s="77" t="str">
        <f t="shared" si="395"/>
        <v/>
      </c>
      <c r="AY625" s="77" t="str">
        <f t="shared" si="396"/>
        <v>0624</v>
      </c>
      <c r="AZ625" s="77" t="str">
        <f t="shared" si="397"/>
        <v>EX-22-PRB-01--0624</v>
      </c>
      <c r="BA625" s="77" t="str">
        <f t="shared" si="398"/>
        <v>Not Completed</v>
      </c>
      <c r="BB625" s="19">
        <f t="shared" si="399"/>
        <v>0</v>
      </c>
      <c r="BC625" s="19">
        <f t="shared" si="400"/>
        <v>0</v>
      </c>
      <c r="BD625" s="19">
        <f t="shared" si="401"/>
        <v>0</v>
      </c>
      <c r="BE625" s="19">
        <f t="shared" si="402"/>
        <v>1</v>
      </c>
      <c r="BF625" s="19">
        <f t="shared" si="403"/>
        <v>0</v>
      </c>
      <c r="BG625" s="19">
        <f t="shared" si="404"/>
        <v>0</v>
      </c>
      <c r="BH625" s="19">
        <f t="shared" si="405"/>
        <v>0</v>
      </c>
      <c r="BI625" s="19">
        <f t="shared" si="406"/>
        <v>0</v>
      </c>
      <c r="BJ625" s="19">
        <f t="shared" si="407"/>
        <v>0</v>
      </c>
      <c r="BK625" s="19">
        <f t="shared" si="408"/>
        <v>0</v>
      </c>
      <c r="BL625" s="19">
        <f t="shared" si="409"/>
        <v>0</v>
      </c>
      <c r="BM625" s="19">
        <f t="shared" si="410"/>
        <v>0</v>
      </c>
      <c r="BN625" s="19">
        <f t="shared" si="411"/>
        <v>1</v>
      </c>
      <c r="BO625" s="19">
        <f t="shared" si="412"/>
        <v>1</v>
      </c>
      <c r="BP625" s="19">
        <f t="shared" si="413"/>
        <v>0</v>
      </c>
      <c r="BQ625" s="19">
        <f t="shared" si="414"/>
        <v>1</v>
      </c>
      <c r="BR625" s="19">
        <f t="shared" si="415"/>
        <v>0</v>
      </c>
      <c r="BS625" s="19">
        <f t="shared" si="416"/>
        <v>0</v>
      </c>
      <c r="BT625" s="19">
        <f t="shared" si="417"/>
        <v>0</v>
      </c>
      <c r="BU625" s="19">
        <f t="shared" si="418"/>
        <v>0</v>
      </c>
      <c r="BV625" s="19">
        <f t="shared" si="419"/>
        <v>0</v>
      </c>
      <c r="BW625" s="19">
        <f t="shared" si="420"/>
        <v>0</v>
      </c>
      <c r="BY625" s="12" t="str">
        <f t="shared" si="421"/>
        <v/>
      </c>
      <c r="BZ625" s="12"/>
      <c r="CA625" s="12" t="str">
        <f t="shared" si="422"/>
        <v/>
      </c>
      <c r="CB625" s="12" t="str">
        <f t="shared" si="423"/>
        <v>PRD_BODY</v>
      </c>
      <c r="CC625" s="12" t="str">
        <f t="shared" si="424"/>
        <v>PRD_BODY</v>
      </c>
    </row>
    <row r="626" spans="1:81" ht="14.25" customHeight="1" x14ac:dyDescent="0.35">
      <c r="A626" s="77" t="str">
        <f t="shared" si="388"/>
        <v>Not Completed</v>
      </c>
      <c r="C626" s="19">
        <f t="shared" si="425"/>
        <v>625</v>
      </c>
      <c r="D626" s="14" t="str">
        <f t="shared" si="389"/>
        <v/>
      </c>
      <c r="E626" s="15"/>
      <c r="F626" s="15"/>
      <c r="G626" s="15"/>
      <c r="H626" s="20" t="str">
        <f t="shared" si="390"/>
        <v/>
      </c>
      <c r="I626" s="15"/>
      <c r="J626" s="15"/>
      <c r="K626" s="65"/>
      <c r="L626" s="65"/>
      <c r="M626" s="15"/>
      <c r="N626" s="15"/>
      <c r="O626" s="15"/>
      <c r="P626" s="16"/>
      <c r="Q626" s="21" t="str">
        <f>IF(ISBLANK(O626)=TRUE,"",VLOOKUP(O626,'validation code'!$X$35:$Y$38,2,0))</f>
        <v/>
      </c>
      <c r="R626" s="84" t="e">
        <f t="shared" si="391"/>
        <v>#VALUE!</v>
      </c>
      <c r="S626" s="16"/>
      <c r="T626" s="83" t="e">
        <f t="shared" si="392"/>
        <v>#VALUE!</v>
      </c>
      <c r="U626" s="66"/>
      <c r="V626" s="66"/>
      <c r="W626" s="66"/>
      <c r="X626" s="66"/>
      <c r="Y626" s="76"/>
      <c r="Z626" s="66"/>
      <c r="AA626" s="76"/>
      <c r="AB626" s="79">
        <f t="shared" si="427"/>
        <v>0</v>
      </c>
      <c r="AC626" s="79">
        <f t="shared" si="427"/>
        <v>0</v>
      </c>
      <c r="AD626" s="79">
        <f t="shared" si="427"/>
        <v>0</v>
      </c>
      <c r="AE626" s="79">
        <f t="shared" si="427"/>
        <v>0</v>
      </c>
      <c r="AF626" s="79">
        <f t="shared" si="427"/>
        <v>0</v>
      </c>
      <c r="AG626" s="79">
        <f t="shared" si="427"/>
        <v>0</v>
      </c>
      <c r="AH626" s="79">
        <f t="shared" si="427"/>
        <v>0</v>
      </c>
      <c r="AI626" s="79">
        <f t="shared" si="427"/>
        <v>0</v>
      </c>
      <c r="AJ626" s="79">
        <f t="shared" si="427"/>
        <v>0</v>
      </c>
      <c r="AK626" s="79">
        <f t="shared" si="427"/>
        <v>0</v>
      </c>
      <c r="AL626" s="79">
        <f t="shared" si="427"/>
        <v>0</v>
      </c>
      <c r="AM626" s="79">
        <f t="shared" si="427"/>
        <v>0</v>
      </c>
      <c r="AN626" s="68" t="e">
        <f t="shared" si="393"/>
        <v>#VALUE!</v>
      </c>
      <c r="AP626" s="77" t="str">
        <f>IF(ISBLANK(F626),"",VLOOKUP(F626,'validation code'!$T$64:$U$120,2,0))</f>
        <v/>
      </c>
      <c r="AQ626" s="77" t="str">
        <f>IF(ISBLANK(F626),"",VLOOKUP(F626,'validation code'!$T$3:$U$59,2,0))</f>
        <v/>
      </c>
      <c r="AR626" s="77" t="str">
        <f>IF(ISBLANK(M626)=TRUE,"",VLOOKUP(M626,'validation code'!$X$48:$Y$49,2,0))</f>
        <v/>
      </c>
      <c r="AS626" s="77" t="str">
        <f>IF(ISBLANK(F626)=TRUE,"",VLOOKUP(F626,'validation code'!$A$22:$B$79,2,0))</f>
        <v/>
      </c>
      <c r="AU626" s="77" t="s">
        <v>40</v>
      </c>
      <c r="AV626" s="77" t="str">
        <f>IF(ISBLANK($B$2)=TRUE,"",VLOOKUP($B$2,'validation code'!$W$54:$X$69,2,0))</f>
        <v>PRB</v>
      </c>
      <c r="AW626" s="77" t="str">
        <f t="shared" si="394"/>
        <v>01</v>
      </c>
      <c r="AX626" s="77" t="str">
        <f t="shared" si="395"/>
        <v/>
      </c>
      <c r="AY626" s="77" t="str">
        <f t="shared" si="396"/>
        <v>0625</v>
      </c>
      <c r="AZ626" s="77" t="str">
        <f t="shared" si="397"/>
        <v>EX-22-PRB-01--0625</v>
      </c>
      <c r="BA626" s="77" t="str">
        <f t="shared" si="398"/>
        <v>Not Completed</v>
      </c>
      <c r="BB626" s="19">
        <f t="shared" si="399"/>
        <v>0</v>
      </c>
      <c r="BC626" s="19">
        <f t="shared" si="400"/>
        <v>0</v>
      </c>
      <c r="BD626" s="19">
        <f t="shared" si="401"/>
        <v>0</v>
      </c>
      <c r="BE626" s="19">
        <f t="shared" si="402"/>
        <v>1</v>
      </c>
      <c r="BF626" s="19">
        <f t="shared" si="403"/>
        <v>0</v>
      </c>
      <c r="BG626" s="19">
        <f t="shared" si="404"/>
        <v>0</v>
      </c>
      <c r="BH626" s="19">
        <f t="shared" si="405"/>
        <v>0</v>
      </c>
      <c r="BI626" s="19">
        <f t="shared" si="406"/>
        <v>0</v>
      </c>
      <c r="BJ626" s="19">
        <f t="shared" si="407"/>
        <v>0</v>
      </c>
      <c r="BK626" s="19">
        <f t="shared" si="408"/>
        <v>0</v>
      </c>
      <c r="BL626" s="19">
        <f t="shared" si="409"/>
        <v>0</v>
      </c>
      <c r="BM626" s="19">
        <f t="shared" si="410"/>
        <v>0</v>
      </c>
      <c r="BN626" s="19">
        <f t="shared" si="411"/>
        <v>1</v>
      </c>
      <c r="BO626" s="19">
        <f t="shared" si="412"/>
        <v>1</v>
      </c>
      <c r="BP626" s="19">
        <f t="shared" si="413"/>
        <v>0</v>
      </c>
      <c r="BQ626" s="19">
        <f t="shared" si="414"/>
        <v>1</v>
      </c>
      <c r="BR626" s="19">
        <f t="shared" si="415"/>
        <v>0</v>
      </c>
      <c r="BS626" s="19">
        <f t="shared" si="416"/>
        <v>0</v>
      </c>
      <c r="BT626" s="19">
        <f t="shared" si="417"/>
        <v>0</v>
      </c>
      <c r="BU626" s="19">
        <f t="shared" si="418"/>
        <v>0</v>
      </c>
      <c r="BV626" s="19">
        <f t="shared" si="419"/>
        <v>0</v>
      </c>
      <c r="BW626" s="19">
        <f t="shared" si="420"/>
        <v>0</v>
      </c>
      <c r="BY626" s="12" t="str">
        <f t="shared" si="421"/>
        <v/>
      </c>
      <c r="BZ626" s="12"/>
      <c r="CA626" s="12" t="str">
        <f t="shared" si="422"/>
        <v/>
      </c>
      <c r="CB626" s="12" t="str">
        <f t="shared" si="423"/>
        <v>PRD_BODY</v>
      </c>
      <c r="CC626" s="12" t="str">
        <f t="shared" si="424"/>
        <v>PRD_BODY</v>
      </c>
    </row>
    <row r="627" spans="1:81" ht="14.25" customHeight="1" x14ac:dyDescent="0.35">
      <c r="A627" s="77" t="str">
        <f t="shared" si="388"/>
        <v>Not Completed</v>
      </c>
      <c r="C627" s="19">
        <f t="shared" si="425"/>
        <v>626</v>
      </c>
      <c r="D627" s="14" t="str">
        <f t="shared" si="389"/>
        <v/>
      </c>
      <c r="E627" s="15"/>
      <c r="F627" s="15"/>
      <c r="G627" s="15"/>
      <c r="H627" s="20" t="str">
        <f t="shared" si="390"/>
        <v/>
      </c>
      <c r="I627" s="15"/>
      <c r="J627" s="15"/>
      <c r="K627" s="65"/>
      <c r="L627" s="65"/>
      <c r="M627" s="15"/>
      <c r="N627" s="15"/>
      <c r="O627" s="15"/>
      <c r="P627" s="16"/>
      <c r="Q627" s="21" t="str">
        <f>IF(ISBLANK(O627)=TRUE,"",VLOOKUP(O627,'validation code'!$X$35:$Y$38,2,0))</f>
        <v/>
      </c>
      <c r="R627" s="84" t="e">
        <f t="shared" si="391"/>
        <v>#VALUE!</v>
      </c>
      <c r="S627" s="16"/>
      <c r="T627" s="83" t="e">
        <f t="shared" si="392"/>
        <v>#VALUE!</v>
      </c>
      <c r="U627" s="66"/>
      <c r="V627" s="66"/>
      <c r="W627" s="66"/>
      <c r="X627" s="66"/>
      <c r="Y627" s="76"/>
      <c r="Z627" s="66"/>
      <c r="AA627" s="76"/>
      <c r="AB627" s="79">
        <f t="shared" si="427"/>
        <v>0</v>
      </c>
      <c r="AC627" s="79">
        <f t="shared" si="427"/>
        <v>0</v>
      </c>
      <c r="AD627" s="79">
        <f t="shared" si="427"/>
        <v>0</v>
      </c>
      <c r="AE627" s="79">
        <f t="shared" si="427"/>
        <v>0</v>
      </c>
      <c r="AF627" s="79">
        <f t="shared" si="427"/>
        <v>0</v>
      </c>
      <c r="AG627" s="79">
        <f t="shared" si="427"/>
        <v>0</v>
      </c>
      <c r="AH627" s="79">
        <f t="shared" si="427"/>
        <v>0</v>
      </c>
      <c r="AI627" s="79">
        <f t="shared" si="427"/>
        <v>0</v>
      </c>
      <c r="AJ627" s="79">
        <f t="shared" si="427"/>
        <v>0</v>
      </c>
      <c r="AK627" s="79">
        <f t="shared" si="427"/>
        <v>0</v>
      </c>
      <c r="AL627" s="79">
        <f t="shared" si="427"/>
        <v>0</v>
      </c>
      <c r="AM627" s="79">
        <f t="shared" si="427"/>
        <v>0</v>
      </c>
      <c r="AN627" s="68" t="e">
        <f t="shared" si="393"/>
        <v>#VALUE!</v>
      </c>
      <c r="AP627" s="77" t="str">
        <f>IF(ISBLANK(F627),"",VLOOKUP(F627,'validation code'!$T$64:$U$120,2,0))</f>
        <v/>
      </c>
      <c r="AQ627" s="77" t="str">
        <f>IF(ISBLANK(F627),"",VLOOKUP(F627,'validation code'!$T$3:$U$59,2,0))</f>
        <v/>
      </c>
      <c r="AR627" s="77" t="str">
        <f>IF(ISBLANK(M627)=TRUE,"",VLOOKUP(M627,'validation code'!$X$48:$Y$49,2,0))</f>
        <v/>
      </c>
      <c r="AS627" s="77" t="str">
        <f>IF(ISBLANK(F627)=TRUE,"",VLOOKUP(F627,'validation code'!$A$22:$B$79,2,0))</f>
        <v/>
      </c>
      <c r="AU627" s="77" t="s">
        <v>40</v>
      </c>
      <c r="AV627" s="77" t="str">
        <f>IF(ISBLANK($B$2)=TRUE,"",VLOOKUP($B$2,'validation code'!$W$54:$X$69,2,0))</f>
        <v>PRB</v>
      </c>
      <c r="AW627" s="77" t="str">
        <f t="shared" si="394"/>
        <v>01</v>
      </c>
      <c r="AX627" s="77" t="str">
        <f t="shared" si="395"/>
        <v/>
      </c>
      <c r="AY627" s="77" t="str">
        <f t="shared" si="396"/>
        <v>0626</v>
      </c>
      <c r="AZ627" s="77" t="str">
        <f t="shared" si="397"/>
        <v>EX-22-PRB-01--0626</v>
      </c>
      <c r="BA627" s="77" t="str">
        <f t="shared" si="398"/>
        <v>Not Completed</v>
      </c>
      <c r="BB627" s="19">
        <f t="shared" si="399"/>
        <v>0</v>
      </c>
      <c r="BC627" s="19">
        <f t="shared" si="400"/>
        <v>0</v>
      </c>
      <c r="BD627" s="19">
        <f t="shared" si="401"/>
        <v>0</v>
      </c>
      <c r="BE627" s="19">
        <f t="shared" si="402"/>
        <v>1</v>
      </c>
      <c r="BF627" s="19">
        <f t="shared" si="403"/>
        <v>0</v>
      </c>
      <c r="BG627" s="19">
        <f t="shared" si="404"/>
        <v>0</v>
      </c>
      <c r="BH627" s="19">
        <f t="shared" si="405"/>
        <v>0</v>
      </c>
      <c r="BI627" s="19">
        <f t="shared" si="406"/>
        <v>0</v>
      </c>
      <c r="BJ627" s="19">
        <f t="shared" si="407"/>
        <v>0</v>
      </c>
      <c r="BK627" s="19">
        <f t="shared" si="408"/>
        <v>0</v>
      </c>
      <c r="BL627" s="19">
        <f t="shared" si="409"/>
        <v>0</v>
      </c>
      <c r="BM627" s="19">
        <f t="shared" si="410"/>
        <v>0</v>
      </c>
      <c r="BN627" s="19">
        <f t="shared" si="411"/>
        <v>1</v>
      </c>
      <c r="BO627" s="19">
        <f t="shared" si="412"/>
        <v>1</v>
      </c>
      <c r="BP627" s="19">
        <f t="shared" si="413"/>
        <v>0</v>
      </c>
      <c r="BQ627" s="19">
        <f t="shared" si="414"/>
        <v>1</v>
      </c>
      <c r="BR627" s="19">
        <f t="shared" si="415"/>
        <v>0</v>
      </c>
      <c r="BS627" s="19">
        <f t="shared" si="416"/>
        <v>0</v>
      </c>
      <c r="BT627" s="19">
        <f t="shared" si="417"/>
        <v>0</v>
      </c>
      <c r="BU627" s="19">
        <f t="shared" si="418"/>
        <v>0</v>
      </c>
      <c r="BV627" s="19">
        <f t="shared" si="419"/>
        <v>0</v>
      </c>
      <c r="BW627" s="19">
        <f t="shared" si="420"/>
        <v>0</v>
      </c>
      <c r="BY627" s="12" t="str">
        <f t="shared" si="421"/>
        <v/>
      </c>
      <c r="BZ627" s="12"/>
      <c r="CA627" s="12" t="str">
        <f t="shared" si="422"/>
        <v/>
      </c>
      <c r="CB627" s="12" t="str">
        <f t="shared" si="423"/>
        <v>PRD_BODY</v>
      </c>
      <c r="CC627" s="12" t="str">
        <f t="shared" si="424"/>
        <v>PRD_BODY</v>
      </c>
    </row>
    <row r="628" spans="1:81" ht="14.25" customHeight="1" x14ac:dyDescent="0.35">
      <c r="A628" s="77" t="str">
        <f t="shared" si="388"/>
        <v>Not Completed</v>
      </c>
      <c r="C628" s="19">
        <f t="shared" si="425"/>
        <v>627</v>
      </c>
      <c r="D628" s="14" t="str">
        <f t="shared" si="389"/>
        <v/>
      </c>
      <c r="E628" s="15"/>
      <c r="F628" s="15"/>
      <c r="G628" s="15"/>
      <c r="H628" s="20" t="str">
        <f t="shared" si="390"/>
        <v/>
      </c>
      <c r="I628" s="15"/>
      <c r="J628" s="15"/>
      <c r="K628" s="65"/>
      <c r="L628" s="65"/>
      <c r="M628" s="15"/>
      <c r="N628" s="15"/>
      <c r="O628" s="15"/>
      <c r="P628" s="16"/>
      <c r="Q628" s="21" t="str">
        <f>IF(ISBLANK(O628)=TRUE,"",VLOOKUP(O628,'validation code'!$X$35:$Y$38,2,0))</f>
        <v/>
      </c>
      <c r="R628" s="84" t="e">
        <f t="shared" si="391"/>
        <v>#VALUE!</v>
      </c>
      <c r="S628" s="16"/>
      <c r="T628" s="83" t="e">
        <f t="shared" si="392"/>
        <v>#VALUE!</v>
      </c>
      <c r="U628" s="66"/>
      <c r="V628" s="66"/>
      <c r="W628" s="66"/>
      <c r="X628" s="66"/>
      <c r="Y628" s="76"/>
      <c r="Z628" s="66"/>
      <c r="AA628" s="76"/>
      <c r="AB628" s="79">
        <f t="shared" si="427"/>
        <v>0</v>
      </c>
      <c r="AC628" s="79">
        <f t="shared" si="427"/>
        <v>0</v>
      </c>
      <c r="AD628" s="79">
        <f t="shared" si="427"/>
        <v>0</v>
      </c>
      <c r="AE628" s="79">
        <f t="shared" si="427"/>
        <v>0</v>
      </c>
      <c r="AF628" s="79">
        <f t="shared" si="427"/>
        <v>0</v>
      </c>
      <c r="AG628" s="79">
        <f t="shared" si="427"/>
        <v>0</v>
      </c>
      <c r="AH628" s="79">
        <f t="shared" si="427"/>
        <v>0</v>
      </c>
      <c r="AI628" s="79">
        <f t="shared" si="427"/>
        <v>0</v>
      </c>
      <c r="AJ628" s="79">
        <f t="shared" si="427"/>
        <v>0</v>
      </c>
      <c r="AK628" s="79">
        <f t="shared" si="427"/>
        <v>0</v>
      </c>
      <c r="AL628" s="79">
        <f t="shared" si="427"/>
        <v>0</v>
      </c>
      <c r="AM628" s="79">
        <f t="shared" si="427"/>
        <v>0</v>
      </c>
      <c r="AN628" s="68" t="e">
        <f t="shared" si="393"/>
        <v>#VALUE!</v>
      </c>
      <c r="AP628" s="77" t="str">
        <f>IF(ISBLANK(F628),"",VLOOKUP(F628,'validation code'!$T$64:$U$120,2,0))</f>
        <v/>
      </c>
      <c r="AQ628" s="77" t="str">
        <f>IF(ISBLANK(F628),"",VLOOKUP(F628,'validation code'!$T$3:$U$59,2,0))</f>
        <v/>
      </c>
      <c r="AR628" s="77" t="str">
        <f>IF(ISBLANK(M628)=TRUE,"",VLOOKUP(M628,'validation code'!$X$48:$Y$49,2,0))</f>
        <v/>
      </c>
      <c r="AS628" s="77" t="str">
        <f>IF(ISBLANK(F628)=TRUE,"",VLOOKUP(F628,'validation code'!$A$22:$B$79,2,0))</f>
        <v/>
      </c>
      <c r="AU628" s="77" t="s">
        <v>40</v>
      </c>
      <c r="AV628" s="77" t="str">
        <f>IF(ISBLANK($B$2)=TRUE,"",VLOOKUP($B$2,'validation code'!$W$54:$X$69,2,0))</f>
        <v>PRB</v>
      </c>
      <c r="AW628" s="77" t="str">
        <f t="shared" si="394"/>
        <v>01</v>
      </c>
      <c r="AX628" s="77" t="str">
        <f t="shared" si="395"/>
        <v/>
      </c>
      <c r="AY628" s="77" t="str">
        <f t="shared" si="396"/>
        <v>0627</v>
      </c>
      <c r="AZ628" s="77" t="str">
        <f t="shared" si="397"/>
        <v>EX-22-PRB-01--0627</v>
      </c>
      <c r="BA628" s="77" t="str">
        <f t="shared" si="398"/>
        <v>Not Completed</v>
      </c>
      <c r="BB628" s="19">
        <f t="shared" si="399"/>
        <v>0</v>
      </c>
      <c r="BC628" s="19">
        <f t="shared" si="400"/>
        <v>0</v>
      </c>
      <c r="BD628" s="19">
        <f t="shared" si="401"/>
        <v>0</v>
      </c>
      <c r="BE628" s="19">
        <f t="shared" si="402"/>
        <v>1</v>
      </c>
      <c r="BF628" s="19">
        <f t="shared" si="403"/>
        <v>0</v>
      </c>
      <c r="BG628" s="19">
        <f t="shared" si="404"/>
        <v>0</v>
      </c>
      <c r="BH628" s="19">
        <f t="shared" si="405"/>
        <v>0</v>
      </c>
      <c r="BI628" s="19">
        <f t="shared" si="406"/>
        <v>0</v>
      </c>
      <c r="BJ628" s="19">
        <f t="shared" si="407"/>
        <v>0</v>
      </c>
      <c r="BK628" s="19">
        <f t="shared" si="408"/>
        <v>0</v>
      </c>
      <c r="BL628" s="19">
        <f t="shared" si="409"/>
        <v>0</v>
      </c>
      <c r="BM628" s="19">
        <f t="shared" si="410"/>
        <v>0</v>
      </c>
      <c r="BN628" s="19">
        <f t="shared" si="411"/>
        <v>1</v>
      </c>
      <c r="BO628" s="19">
        <f t="shared" si="412"/>
        <v>1</v>
      </c>
      <c r="BP628" s="19">
        <f t="shared" si="413"/>
        <v>0</v>
      </c>
      <c r="BQ628" s="19">
        <f t="shared" si="414"/>
        <v>1</v>
      </c>
      <c r="BR628" s="19">
        <f t="shared" si="415"/>
        <v>0</v>
      </c>
      <c r="BS628" s="19">
        <f t="shared" si="416"/>
        <v>0</v>
      </c>
      <c r="BT628" s="19">
        <f t="shared" si="417"/>
        <v>0</v>
      </c>
      <c r="BU628" s="19">
        <f t="shared" si="418"/>
        <v>0</v>
      </c>
      <c r="BV628" s="19">
        <f t="shared" si="419"/>
        <v>0</v>
      </c>
      <c r="BW628" s="19">
        <f t="shared" si="420"/>
        <v>0</v>
      </c>
      <c r="BY628" s="12" t="str">
        <f t="shared" si="421"/>
        <v/>
      </c>
      <c r="BZ628" s="12"/>
      <c r="CA628" s="12" t="str">
        <f t="shared" si="422"/>
        <v/>
      </c>
      <c r="CB628" s="12" t="str">
        <f t="shared" si="423"/>
        <v>PRD_BODY</v>
      </c>
      <c r="CC628" s="12" t="str">
        <f t="shared" si="424"/>
        <v>PRD_BODY</v>
      </c>
    </row>
    <row r="629" spans="1:81" ht="14.25" customHeight="1" x14ac:dyDescent="0.35">
      <c r="A629" s="77" t="str">
        <f t="shared" si="388"/>
        <v>Not Completed</v>
      </c>
      <c r="C629" s="19">
        <f t="shared" si="425"/>
        <v>628</v>
      </c>
      <c r="D629" s="14" t="str">
        <f t="shared" si="389"/>
        <v/>
      </c>
      <c r="E629" s="15"/>
      <c r="F629" s="15"/>
      <c r="G629" s="15"/>
      <c r="H629" s="20" t="str">
        <f t="shared" si="390"/>
        <v/>
      </c>
      <c r="I629" s="15"/>
      <c r="J629" s="15"/>
      <c r="K629" s="65"/>
      <c r="L629" s="65"/>
      <c r="M629" s="15"/>
      <c r="N629" s="15"/>
      <c r="O629" s="15"/>
      <c r="P629" s="16"/>
      <c r="Q629" s="21" t="str">
        <f>IF(ISBLANK(O629)=TRUE,"",VLOOKUP(O629,'validation code'!$X$35:$Y$38,2,0))</f>
        <v/>
      </c>
      <c r="R629" s="84" t="e">
        <f t="shared" si="391"/>
        <v>#VALUE!</v>
      </c>
      <c r="S629" s="16"/>
      <c r="T629" s="83" t="e">
        <f t="shared" si="392"/>
        <v>#VALUE!</v>
      </c>
      <c r="U629" s="66"/>
      <c r="V629" s="66"/>
      <c r="W629" s="66"/>
      <c r="X629" s="66"/>
      <c r="Y629" s="76"/>
      <c r="Z629" s="66"/>
      <c r="AA629" s="76"/>
      <c r="AB629" s="79">
        <f t="shared" si="427"/>
        <v>0</v>
      </c>
      <c r="AC629" s="79">
        <f t="shared" si="427"/>
        <v>0</v>
      </c>
      <c r="AD629" s="79">
        <f t="shared" si="427"/>
        <v>0</v>
      </c>
      <c r="AE629" s="79">
        <f t="shared" si="427"/>
        <v>0</v>
      </c>
      <c r="AF629" s="79">
        <f t="shared" si="427"/>
        <v>0</v>
      </c>
      <c r="AG629" s="79">
        <f t="shared" si="427"/>
        <v>0</v>
      </c>
      <c r="AH629" s="79">
        <f t="shared" si="427"/>
        <v>0</v>
      </c>
      <c r="AI629" s="79">
        <f t="shared" si="427"/>
        <v>0</v>
      </c>
      <c r="AJ629" s="79">
        <f t="shared" si="427"/>
        <v>0</v>
      </c>
      <c r="AK629" s="79">
        <f t="shared" si="427"/>
        <v>0</v>
      </c>
      <c r="AL629" s="79">
        <f t="shared" si="427"/>
        <v>0</v>
      </c>
      <c r="AM629" s="79">
        <f t="shared" si="427"/>
        <v>0</v>
      </c>
      <c r="AN629" s="68" t="e">
        <f t="shared" si="393"/>
        <v>#VALUE!</v>
      </c>
      <c r="AP629" s="77" t="str">
        <f>IF(ISBLANK(F629),"",VLOOKUP(F629,'validation code'!$T$64:$U$120,2,0))</f>
        <v/>
      </c>
      <c r="AQ629" s="77" t="str">
        <f>IF(ISBLANK(F629),"",VLOOKUP(F629,'validation code'!$T$3:$U$59,2,0))</f>
        <v/>
      </c>
      <c r="AR629" s="77" t="str">
        <f>IF(ISBLANK(M629)=TRUE,"",VLOOKUP(M629,'validation code'!$X$48:$Y$49,2,0))</f>
        <v/>
      </c>
      <c r="AS629" s="77" t="str">
        <f>IF(ISBLANK(F629)=TRUE,"",VLOOKUP(F629,'validation code'!$A$22:$B$79,2,0))</f>
        <v/>
      </c>
      <c r="AU629" s="77" t="s">
        <v>40</v>
      </c>
      <c r="AV629" s="77" t="str">
        <f>IF(ISBLANK($B$2)=TRUE,"",VLOOKUP($B$2,'validation code'!$W$54:$X$69,2,0))</f>
        <v>PRB</v>
      </c>
      <c r="AW629" s="77" t="str">
        <f t="shared" si="394"/>
        <v>01</v>
      </c>
      <c r="AX629" s="77" t="str">
        <f t="shared" si="395"/>
        <v/>
      </c>
      <c r="AY629" s="77" t="str">
        <f t="shared" si="396"/>
        <v>0628</v>
      </c>
      <c r="AZ629" s="77" t="str">
        <f t="shared" si="397"/>
        <v>EX-22-PRB-01--0628</v>
      </c>
      <c r="BA629" s="77" t="str">
        <f t="shared" si="398"/>
        <v>Not Completed</v>
      </c>
      <c r="BB629" s="19">
        <f t="shared" si="399"/>
        <v>0</v>
      </c>
      <c r="BC629" s="19">
        <f t="shared" si="400"/>
        <v>0</v>
      </c>
      <c r="BD629" s="19">
        <f t="shared" si="401"/>
        <v>0</v>
      </c>
      <c r="BE629" s="19">
        <f t="shared" si="402"/>
        <v>1</v>
      </c>
      <c r="BF629" s="19">
        <f t="shared" si="403"/>
        <v>0</v>
      </c>
      <c r="BG629" s="19">
        <f t="shared" si="404"/>
        <v>0</v>
      </c>
      <c r="BH629" s="19">
        <f t="shared" si="405"/>
        <v>0</v>
      </c>
      <c r="BI629" s="19">
        <f t="shared" si="406"/>
        <v>0</v>
      </c>
      <c r="BJ629" s="19">
        <f t="shared" si="407"/>
        <v>0</v>
      </c>
      <c r="BK629" s="19">
        <f t="shared" si="408"/>
        <v>0</v>
      </c>
      <c r="BL629" s="19">
        <f t="shared" si="409"/>
        <v>0</v>
      </c>
      <c r="BM629" s="19">
        <f t="shared" si="410"/>
        <v>0</v>
      </c>
      <c r="BN629" s="19">
        <f t="shared" si="411"/>
        <v>1</v>
      </c>
      <c r="BO629" s="19">
        <f t="shared" si="412"/>
        <v>1</v>
      </c>
      <c r="BP629" s="19">
        <f t="shared" si="413"/>
        <v>0</v>
      </c>
      <c r="BQ629" s="19">
        <f t="shared" si="414"/>
        <v>1</v>
      </c>
      <c r="BR629" s="19">
        <f t="shared" si="415"/>
        <v>0</v>
      </c>
      <c r="BS629" s="19">
        <f t="shared" si="416"/>
        <v>0</v>
      </c>
      <c r="BT629" s="19">
        <f t="shared" si="417"/>
        <v>0</v>
      </c>
      <c r="BU629" s="19">
        <f t="shared" si="418"/>
        <v>0</v>
      </c>
      <c r="BV629" s="19">
        <f t="shared" si="419"/>
        <v>0</v>
      </c>
      <c r="BW629" s="19">
        <f t="shared" si="420"/>
        <v>0</v>
      </c>
      <c r="BY629" s="12" t="str">
        <f t="shared" si="421"/>
        <v/>
      </c>
      <c r="BZ629" s="12"/>
      <c r="CA629" s="12" t="str">
        <f t="shared" si="422"/>
        <v/>
      </c>
      <c r="CB629" s="12" t="str">
        <f t="shared" si="423"/>
        <v>PRD_BODY</v>
      </c>
      <c r="CC629" s="12" t="str">
        <f t="shared" si="424"/>
        <v>PRD_BODY</v>
      </c>
    </row>
    <row r="630" spans="1:81" ht="14.25" customHeight="1" x14ac:dyDescent="0.35">
      <c r="A630" s="77" t="str">
        <f t="shared" si="388"/>
        <v>Not Completed</v>
      </c>
      <c r="C630" s="19">
        <f t="shared" si="425"/>
        <v>629</v>
      </c>
      <c r="D630" s="14" t="str">
        <f t="shared" si="389"/>
        <v/>
      </c>
      <c r="E630" s="15"/>
      <c r="F630" s="15"/>
      <c r="G630" s="15"/>
      <c r="H630" s="20" t="str">
        <f t="shared" si="390"/>
        <v/>
      </c>
      <c r="I630" s="15"/>
      <c r="J630" s="15"/>
      <c r="K630" s="65"/>
      <c r="L630" s="65"/>
      <c r="M630" s="15"/>
      <c r="N630" s="15"/>
      <c r="O630" s="15"/>
      <c r="P630" s="16"/>
      <c r="Q630" s="21" t="str">
        <f>IF(ISBLANK(O630)=TRUE,"",VLOOKUP(O630,'validation code'!$X$35:$Y$38,2,0))</f>
        <v/>
      </c>
      <c r="R630" s="84" t="e">
        <f t="shared" si="391"/>
        <v>#VALUE!</v>
      </c>
      <c r="S630" s="16"/>
      <c r="T630" s="83" t="e">
        <f t="shared" si="392"/>
        <v>#VALUE!</v>
      </c>
      <c r="U630" s="66"/>
      <c r="V630" s="66"/>
      <c r="W630" s="66"/>
      <c r="X630" s="66"/>
      <c r="Y630" s="76"/>
      <c r="Z630" s="66"/>
      <c r="AA630" s="76"/>
      <c r="AB630" s="79">
        <f t="shared" si="427"/>
        <v>0</v>
      </c>
      <c r="AC630" s="79">
        <f t="shared" si="427"/>
        <v>0</v>
      </c>
      <c r="AD630" s="79">
        <f t="shared" si="427"/>
        <v>0</v>
      </c>
      <c r="AE630" s="79">
        <f t="shared" si="427"/>
        <v>0</v>
      </c>
      <c r="AF630" s="79">
        <f t="shared" si="427"/>
        <v>0</v>
      </c>
      <c r="AG630" s="79">
        <f t="shared" si="427"/>
        <v>0</v>
      </c>
      <c r="AH630" s="79">
        <f t="shared" si="427"/>
        <v>0</v>
      </c>
      <c r="AI630" s="79">
        <f t="shared" si="427"/>
        <v>0</v>
      </c>
      <c r="AJ630" s="79">
        <f t="shared" si="427"/>
        <v>0</v>
      </c>
      <c r="AK630" s="79">
        <f t="shared" si="427"/>
        <v>0</v>
      </c>
      <c r="AL630" s="79">
        <f t="shared" si="427"/>
        <v>0</v>
      </c>
      <c r="AM630" s="79">
        <f t="shared" si="427"/>
        <v>0</v>
      </c>
      <c r="AN630" s="68" t="e">
        <f t="shared" si="393"/>
        <v>#VALUE!</v>
      </c>
      <c r="AP630" s="77" t="str">
        <f>IF(ISBLANK(F630),"",VLOOKUP(F630,'validation code'!$T$64:$U$120,2,0))</f>
        <v/>
      </c>
      <c r="AQ630" s="77" t="str">
        <f>IF(ISBLANK(F630),"",VLOOKUP(F630,'validation code'!$T$3:$U$59,2,0))</f>
        <v/>
      </c>
      <c r="AR630" s="77" t="str">
        <f>IF(ISBLANK(M630)=TRUE,"",VLOOKUP(M630,'validation code'!$X$48:$Y$49,2,0))</f>
        <v/>
      </c>
      <c r="AS630" s="77" t="str">
        <f>IF(ISBLANK(F630)=TRUE,"",VLOOKUP(F630,'validation code'!$A$22:$B$79,2,0))</f>
        <v/>
      </c>
      <c r="AU630" s="77" t="s">
        <v>40</v>
      </c>
      <c r="AV630" s="77" t="str">
        <f>IF(ISBLANK($B$2)=TRUE,"",VLOOKUP($B$2,'validation code'!$W$54:$X$69,2,0))</f>
        <v>PRB</v>
      </c>
      <c r="AW630" s="77" t="str">
        <f t="shared" si="394"/>
        <v>01</v>
      </c>
      <c r="AX630" s="77" t="str">
        <f t="shared" si="395"/>
        <v/>
      </c>
      <c r="AY630" s="77" t="str">
        <f t="shared" si="396"/>
        <v>0629</v>
      </c>
      <c r="AZ630" s="77" t="str">
        <f t="shared" si="397"/>
        <v>EX-22-PRB-01--0629</v>
      </c>
      <c r="BA630" s="77" t="str">
        <f t="shared" si="398"/>
        <v>Not Completed</v>
      </c>
      <c r="BB630" s="19">
        <f t="shared" si="399"/>
        <v>0</v>
      </c>
      <c r="BC630" s="19">
        <f t="shared" si="400"/>
        <v>0</v>
      </c>
      <c r="BD630" s="19">
        <f t="shared" si="401"/>
        <v>0</v>
      </c>
      <c r="BE630" s="19">
        <f t="shared" si="402"/>
        <v>1</v>
      </c>
      <c r="BF630" s="19">
        <f t="shared" si="403"/>
        <v>0</v>
      </c>
      <c r="BG630" s="19">
        <f t="shared" si="404"/>
        <v>0</v>
      </c>
      <c r="BH630" s="19">
        <f t="shared" si="405"/>
        <v>0</v>
      </c>
      <c r="BI630" s="19">
        <f t="shared" si="406"/>
        <v>0</v>
      </c>
      <c r="BJ630" s="19">
        <f t="shared" si="407"/>
        <v>0</v>
      </c>
      <c r="BK630" s="19">
        <f t="shared" si="408"/>
        <v>0</v>
      </c>
      <c r="BL630" s="19">
        <f t="shared" si="409"/>
        <v>0</v>
      </c>
      <c r="BM630" s="19">
        <f t="shared" si="410"/>
        <v>0</v>
      </c>
      <c r="BN630" s="19">
        <f t="shared" si="411"/>
        <v>1</v>
      </c>
      <c r="BO630" s="19">
        <f t="shared" si="412"/>
        <v>1</v>
      </c>
      <c r="BP630" s="19">
        <f t="shared" si="413"/>
        <v>0</v>
      </c>
      <c r="BQ630" s="19">
        <f t="shared" si="414"/>
        <v>1</v>
      </c>
      <c r="BR630" s="19">
        <f t="shared" si="415"/>
        <v>0</v>
      </c>
      <c r="BS630" s="19">
        <f t="shared" si="416"/>
        <v>0</v>
      </c>
      <c r="BT630" s="19">
        <f t="shared" si="417"/>
        <v>0</v>
      </c>
      <c r="BU630" s="19">
        <f t="shared" si="418"/>
        <v>0</v>
      </c>
      <c r="BV630" s="19">
        <f t="shared" si="419"/>
        <v>0</v>
      </c>
      <c r="BW630" s="19">
        <f t="shared" si="420"/>
        <v>0</v>
      </c>
      <c r="BY630" s="12" t="str">
        <f t="shared" si="421"/>
        <v/>
      </c>
      <c r="BZ630" s="12"/>
      <c r="CA630" s="12" t="str">
        <f t="shared" si="422"/>
        <v/>
      </c>
      <c r="CB630" s="12" t="str">
        <f t="shared" si="423"/>
        <v>PRD_BODY</v>
      </c>
      <c r="CC630" s="12" t="str">
        <f t="shared" si="424"/>
        <v>PRD_BODY</v>
      </c>
    </row>
    <row r="631" spans="1:81" ht="14.25" customHeight="1" x14ac:dyDescent="0.35">
      <c r="A631" s="77" t="str">
        <f t="shared" si="388"/>
        <v>Not Completed</v>
      </c>
      <c r="C631" s="19">
        <f t="shared" si="425"/>
        <v>630</v>
      </c>
      <c r="D631" s="14" t="str">
        <f t="shared" si="389"/>
        <v/>
      </c>
      <c r="E631" s="15"/>
      <c r="F631" s="15"/>
      <c r="G631" s="15"/>
      <c r="H631" s="20" t="str">
        <f t="shared" si="390"/>
        <v/>
      </c>
      <c r="I631" s="15"/>
      <c r="J631" s="15"/>
      <c r="K631" s="65"/>
      <c r="L631" s="65"/>
      <c r="M631" s="15"/>
      <c r="N631" s="15"/>
      <c r="O631" s="15"/>
      <c r="P631" s="16"/>
      <c r="Q631" s="21" t="str">
        <f>IF(ISBLANK(O631)=TRUE,"",VLOOKUP(O631,'validation code'!$X$35:$Y$38,2,0))</f>
        <v/>
      </c>
      <c r="R631" s="84" t="e">
        <f t="shared" si="391"/>
        <v>#VALUE!</v>
      </c>
      <c r="S631" s="16"/>
      <c r="T631" s="83" t="e">
        <f t="shared" si="392"/>
        <v>#VALUE!</v>
      </c>
      <c r="U631" s="66"/>
      <c r="V631" s="66"/>
      <c r="W631" s="66"/>
      <c r="X631" s="66"/>
      <c r="Y631" s="76"/>
      <c r="Z631" s="66"/>
      <c r="AA631" s="76"/>
      <c r="AB631" s="79">
        <f t="shared" si="427"/>
        <v>0</v>
      </c>
      <c r="AC631" s="79">
        <f t="shared" si="427"/>
        <v>0</v>
      </c>
      <c r="AD631" s="79">
        <f t="shared" si="427"/>
        <v>0</v>
      </c>
      <c r="AE631" s="79">
        <f t="shared" si="427"/>
        <v>0</v>
      </c>
      <c r="AF631" s="79">
        <f t="shared" si="427"/>
        <v>0</v>
      </c>
      <c r="AG631" s="79">
        <f t="shared" si="427"/>
        <v>0</v>
      </c>
      <c r="AH631" s="79">
        <f t="shared" si="427"/>
        <v>0</v>
      </c>
      <c r="AI631" s="79">
        <f t="shared" si="427"/>
        <v>0</v>
      </c>
      <c r="AJ631" s="79">
        <f t="shared" si="427"/>
        <v>0</v>
      </c>
      <c r="AK631" s="79">
        <f t="shared" si="427"/>
        <v>0</v>
      </c>
      <c r="AL631" s="79">
        <f t="shared" si="427"/>
        <v>0</v>
      </c>
      <c r="AM631" s="79">
        <f t="shared" si="427"/>
        <v>0</v>
      </c>
      <c r="AN631" s="68" t="e">
        <f t="shared" si="393"/>
        <v>#VALUE!</v>
      </c>
      <c r="AP631" s="77" t="str">
        <f>IF(ISBLANK(F631),"",VLOOKUP(F631,'validation code'!$T$64:$U$120,2,0))</f>
        <v/>
      </c>
      <c r="AQ631" s="77" t="str">
        <f>IF(ISBLANK(F631),"",VLOOKUP(F631,'validation code'!$T$3:$U$59,2,0))</f>
        <v/>
      </c>
      <c r="AR631" s="77" t="str">
        <f>IF(ISBLANK(M631)=TRUE,"",VLOOKUP(M631,'validation code'!$X$48:$Y$49,2,0))</f>
        <v/>
      </c>
      <c r="AS631" s="77" t="str">
        <f>IF(ISBLANK(F631)=TRUE,"",VLOOKUP(F631,'validation code'!$A$22:$B$79,2,0))</f>
        <v/>
      </c>
      <c r="AU631" s="77" t="s">
        <v>40</v>
      </c>
      <c r="AV631" s="77" t="str">
        <f>IF(ISBLANK($B$2)=TRUE,"",VLOOKUP($B$2,'validation code'!$W$54:$X$69,2,0))</f>
        <v>PRB</v>
      </c>
      <c r="AW631" s="77" t="str">
        <f t="shared" si="394"/>
        <v>01</v>
      </c>
      <c r="AX631" s="77" t="str">
        <f t="shared" si="395"/>
        <v/>
      </c>
      <c r="AY631" s="77" t="str">
        <f t="shared" si="396"/>
        <v>0630</v>
      </c>
      <c r="AZ631" s="77" t="str">
        <f t="shared" si="397"/>
        <v>EX-22-PRB-01--0630</v>
      </c>
      <c r="BA631" s="77" t="str">
        <f t="shared" si="398"/>
        <v>Not Completed</v>
      </c>
      <c r="BB631" s="19">
        <f t="shared" si="399"/>
        <v>0</v>
      </c>
      <c r="BC631" s="19">
        <f t="shared" si="400"/>
        <v>0</v>
      </c>
      <c r="BD631" s="19">
        <f t="shared" si="401"/>
        <v>0</v>
      </c>
      <c r="BE631" s="19">
        <f t="shared" si="402"/>
        <v>1</v>
      </c>
      <c r="BF631" s="19">
        <f t="shared" si="403"/>
        <v>0</v>
      </c>
      <c r="BG631" s="19">
        <f t="shared" si="404"/>
        <v>0</v>
      </c>
      <c r="BH631" s="19">
        <f t="shared" si="405"/>
        <v>0</v>
      </c>
      <c r="BI631" s="19">
        <f t="shared" si="406"/>
        <v>0</v>
      </c>
      <c r="BJ631" s="19">
        <f t="shared" si="407"/>
        <v>0</v>
      </c>
      <c r="BK631" s="19">
        <f t="shared" si="408"/>
        <v>0</v>
      </c>
      <c r="BL631" s="19">
        <f t="shared" si="409"/>
        <v>0</v>
      </c>
      <c r="BM631" s="19">
        <f t="shared" si="410"/>
        <v>0</v>
      </c>
      <c r="BN631" s="19">
        <f t="shared" si="411"/>
        <v>1</v>
      </c>
      <c r="BO631" s="19">
        <f t="shared" si="412"/>
        <v>1</v>
      </c>
      <c r="BP631" s="19">
        <f t="shared" si="413"/>
        <v>0</v>
      </c>
      <c r="BQ631" s="19">
        <f t="shared" si="414"/>
        <v>1</v>
      </c>
      <c r="BR631" s="19">
        <f t="shared" si="415"/>
        <v>0</v>
      </c>
      <c r="BS631" s="19">
        <f t="shared" si="416"/>
        <v>0</v>
      </c>
      <c r="BT631" s="19">
        <f t="shared" si="417"/>
        <v>0</v>
      </c>
      <c r="BU631" s="19">
        <f t="shared" si="418"/>
        <v>0</v>
      </c>
      <c r="BV631" s="19">
        <f t="shared" si="419"/>
        <v>0</v>
      </c>
      <c r="BW631" s="19">
        <f t="shared" si="420"/>
        <v>0</v>
      </c>
      <c r="BY631" s="12" t="str">
        <f t="shared" si="421"/>
        <v/>
      </c>
      <c r="BZ631" s="12"/>
      <c r="CA631" s="12" t="str">
        <f t="shared" si="422"/>
        <v/>
      </c>
      <c r="CB631" s="12" t="str">
        <f t="shared" si="423"/>
        <v>PRD_BODY</v>
      </c>
      <c r="CC631" s="12" t="str">
        <f t="shared" si="424"/>
        <v>PRD_BODY</v>
      </c>
    </row>
    <row r="632" spans="1:81" ht="14.25" customHeight="1" x14ac:dyDescent="0.35">
      <c r="A632" s="77" t="str">
        <f t="shared" si="388"/>
        <v>Not Completed</v>
      </c>
      <c r="C632" s="19">
        <f t="shared" si="425"/>
        <v>631</v>
      </c>
      <c r="D632" s="14" t="str">
        <f t="shared" si="389"/>
        <v/>
      </c>
      <c r="E632" s="15"/>
      <c r="F632" s="15"/>
      <c r="G632" s="15"/>
      <c r="H632" s="20" t="str">
        <f t="shared" si="390"/>
        <v/>
      </c>
      <c r="I632" s="15"/>
      <c r="J632" s="15"/>
      <c r="K632" s="65"/>
      <c r="L632" s="65"/>
      <c r="M632" s="15"/>
      <c r="N632" s="15"/>
      <c r="O632" s="15"/>
      <c r="P632" s="16"/>
      <c r="Q632" s="21" t="str">
        <f>IF(ISBLANK(O632)=TRUE,"",VLOOKUP(O632,'validation code'!$X$35:$Y$38,2,0))</f>
        <v/>
      </c>
      <c r="R632" s="84" t="e">
        <f t="shared" si="391"/>
        <v>#VALUE!</v>
      </c>
      <c r="S632" s="16"/>
      <c r="T632" s="83" t="e">
        <f t="shared" si="392"/>
        <v>#VALUE!</v>
      </c>
      <c r="U632" s="66"/>
      <c r="V632" s="66"/>
      <c r="W632" s="66"/>
      <c r="X632" s="66"/>
      <c r="Y632" s="76"/>
      <c r="Z632" s="66"/>
      <c r="AA632" s="76"/>
      <c r="AB632" s="79">
        <f t="shared" si="427"/>
        <v>0</v>
      </c>
      <c r="AC632" s="79">
        <f t="shared" si="427"/>
        <v>0</v>
      </c>
      <c r="AD632" s="79">
        <f t="shared" si="427"/>
        <v>0</v>
      </c>
      <c r="AE632" s="79">
        <f t="shared" si="427"/>
        <v>0</v>
      </c>
      <c r="AF632" s="79">
        <f t="shared" si="427"/>
        <v>0</v>
      </c>
      <c r="AG632" s="79">
        <f t="shared" si="427"/>
        <v>0</v>
      </c>
      <c r="AH632" s="79">
        <f t="shared" si="427"/>
        <v>0</v>
      </c>
      <c r="AI632" s="79">
        <f t="shared" si="427"/>
        <v>0</v>
      </c>
      <c r="AJ632" s="79">
        <f t="shared" si="427"/>
        <v>0</v>
      </c>
      <c r="AK632" s="79">
        <f t="shared" si="427"/>
        <v>0</v>
      </c>
      <c r="AL632" s="79">
        <f t="shared" si="427"/>
        <v>0</v>
      </c>
      <c r="AM632" s="79">
        <f t="shared" si="427"/>
        <v>0</v>
      </c>
      <c r="AN632" s="68" t="e">
        <f t="shared" si="393"/>
        <v>#VALUE!</v>
      </c>
      <c r="AP632" s="77" t="str">
        <f>IF(ISBLANK(F632),"",VLOOKUP(F632,'validation code'!$T$64:$U$120,2,0))</f>
        <v/>
      </c>
      <c r="AQ632" s="77" t="str">
        <f>IF(ISBLANK(F632),"",VLOOKUP(F632,'validation code'!$T$3:$U$59,2,0))</f>
        <v/>
      </c>
      <c r="AR632" s="77" t="str">
        <f>IF(ISBLANK(M632)=TRUE,"",VLOOKUP(M632,'validation code'!$X$48:$Y$49,2,0))</f>
        <v/>
      </c>
      <c r="AS632" s="77" t="str">
        <f>IF(ISBLANK(F632)=TRUE,"",VLOOKUP(F632,'validation code'!$A$22:$B$79,2,0))</f>
        <v/>
      </c>
      <c r="AU632" s="77" t="s">
        <v>40</v>
      </c>
      <c r="AV632" s="77" t="str">
        <f>IF(ISBLANK($B$2)=TRUE,"",VLOOKUP($B$2,'validation code'!$W$54:$X$69,2,0))</f>
        <v>PRB</v>
      </c>
      <c r="AW632" s="77" t="str">
        <f t="shared" si="394"/>
        <v>01</v>
      </c>
      <c r="AX632" s="77" t="str">
        <f t="shared" si="395"/>
        <v/>
      </c>
      <c r="AY632" s="77" t="str">
        <f t="shared" si="396"/>
        <v>0631</v>
      </c>
      <c r="AZ632" s="77" t="str">
        <f t="shared" si="397"/>
        <v>EX-22-PRB-01--0631</v>
      </c>
      <c r="BA632" s="77" t="str">
        <f t="shared" si="398"/>
        <v>Not Completed</v>
      </c>
      <c r="BB632" s="19">
        <f t="shared" si="399"/>
        <v>0</v>
      </c>
      <c r="BC632" s="19">
        <f t="shared" si="400"/>
        <v>0</v>
      </c>
      <c r="BD632" s="19">
        <f t="shared" si="401"/>
        <v>0</v>
      </c>
      <c r="BE632" s="19">
        <f t="shared" si="402"/>
        <v>1</v>
      </c>
      <c r="BF632" s="19">
        <f t="shared" si="403"/>
        <v>0</v>
      </c>
      <c r="BG632" s="19">
        <f t="shared" si="404"/>
        <v>0</v>
      </c>
      <c r="BH632" s="19">
        <f t="shared" si="405"/>
        <v>0</v>
      </c>
      <c r="BI632" s="19">
        <f t="shared" si="406"/>
        <v>0</v>
      </c>
      <c r="BJ632" s="19">
        <f t="shared" si="407"/>
        <v>0</v>
      </c>
      <c r="BK632" s="19">
        <f t="shared" si="408"/>
        <v>0</v>
      </c>
      <c r="BL632" s="19">
        <f t="shared" si="409"/>
        <v>0</v>
      </c>
      <c r="BM632" s="19">
        <f t="shared" si="410"/>
        <v>0</v>
      </c>
      <c r="BN632" s="19">
        <f t="shared" si="411"/>
        <v>1</v>
      </c>
      <c r="BO632" s="19">
        <f t="shared" si="412"/>
        <v>1</v>
      </c>
      <c r="BP632" s="19">
        <f t="shared" si="413"/>
        <v>0</v>
      </c>
      <c r="BQ632" s="19">
        <f t="shared" si="414"/>
        <v>1</v>
      </c>
      <c r="BR632" s="19">
        <f t="shared" si="415"/>
        <v>0</v>
      </c>
      <c r="BS632" s="19">
        <f t="shared" si="416"/>
        <v>0</v>
      </c>
      <c r="BT632" s="19">
        <f t="shared" si="417"/>
        <v>0</v>
      </c>
      <c r="BU632" s="19">
        <f t="shared" si="418"/>
        <v>0</v>
      </c>
      <c r="BV632" s="19">
        <f t="shared" si="419"/>
        <v>0</v>
      </c>
      <c r="BW632" s="19">
        <f t="shared" si="420"/>
        <v>0</v>
      </c>
      <c r="BY632" s="12" t="str">
        <f t="shared" si="421"/>
        <v/>
      </c>
      <c r="BZ632" s="12"/>
      <c r="CA632" s="12" t="str">
        <f t="shared" si="422"/>
        <v/>
      </c>
      <c r="CB632" s="12" t="str">
        <f t="shared" si="423"/>
        <v>PRD_BODY</v>
      </c>
      <c r="CC632" s="12" t="str">
        <f t="shared" si="424"/>
        <v>PRD_BODY</v>
      </c>
    </row>
    <row r="633" spans="1:81" ht="14.25" customHeight="1" x14ac:dyDescent="0.35">
      <c r="A633" s="77" t="str">
        <f t="shared" si="388"/>
        <v>Not Completed</v>
      </c>
      <c r="C633" s="19">
        <f t="shared" si="425"/>
        <v>632</v>
      </c>
      <c r="D633" s="14" t="str">
        <f t="shared" si="389"/>
        <v/>
      </c>
      <c r="E633" s="15"/>
      <c r="F633" s="15"/>
      <c r="G633" s="15"/>
      <c r="H633" s="20" t="str">
        <f t="shared" si="390"/>
        <v/>
      </c>
      <c r="I633" s="15"/>
      <c r="J633" s="15"/>
      <c r="K633" s="65"/>
      <c r="L633" s="65"/>
      <c r="M633" s="15"/>
      <c r="N633" s="15"/>
      <c r="O633" s="15"/>
      <c r="P633" s="16"/>
      <c r="Q633" s="21" t="str">
        <f>IF(ISBLANK(O633)=TRUE,"",VLOOKUP(O633,'validation code'!$X$35:$Y$38,2,0))</f>
        <v/>
      </c>
      <c r="R633" s="84" t="e">
        <f t="shared" si="391"/>
        <v>#VALUE!</v>
      </c>
      <c r="S633" s="16"/>
      <c r="T633" s="83" t="e">
        <f t="shared" si="392"/>
        <v>#VALUE!</v>
      </c>
      <c r="U633" s="66"/>
      <c r="V633" s="66"/>
      <c r="W633" s="66"/>
      <c r="X633" s="66"/>
      <c r="Y633" s="76"/>
      <c r="Z633" s="66"/>
      <c r="AA633" s="76"/>
      <c r="AB633" s="79">
        <f t="shared" si="427"/>
        <v>0</v>
      </c>
      <c r="AC633" s="79">
        <f t="shared" si="427"/>
        <v>0</v>
      </c>
      <c r="AD633" s="79">
        <f t="shared" si="427"/>
        <v>0</v>
      </c>
      <c r="AE633" s="79">
        <f t="shared" si="427"/>
        <v>0</v>
      </c>
      <c r="AF633" s="79">
        <f t="shared" si="427"/>
        <v>0</v>
      </c>
      <c r="AG633" s="79">
        <f t="shared" si="427"/>
        <v>0</v>
      </c>
      <c r="AH633" s="79">
        <f t="shared" si="427"/>
        <v>0</v>
      </c>
      <c r="AI633" s="79">
        <f t="shared" si="427"/>
        <v>0</v>
      </c>
      <c r="AJ633" s="79">
        <f t="shared" si="427"/>
        <v>0</v>
      </c>
      <c r="AK633" s="79">
        <f t="shared" si="427"/>
        <v>0</v>
      </c>
      <c r="AL633" s="79">
        <f t="shared" si="427"/>
        <v>0</v>
      </c>
      <c r="AM633" s="79">
        <f t="shared" si="427"/>
        <v>0</v>
      </c>
      <c r="AN633" s="68" t="e">
        <f t="shared" si="393"/>
        <v>#VALUE!</v>
      </c>
      <c r="AP633" s="77" t="str">
        <f>IF(ISBLANK(F633),"",VLOOKUP(F633,'validation code'!$T$64:$U$120,2,0))</f>
        <v/>
      </c>
      <c r="AQ633" s="77" t="str">
        <f>IF(ISBLANK(F633),"",VLOOKUP(F633,'validation code'!$T$3:$U$59,2,0))</f>
        <v/>
      </c>
      <c r="AR633" s="77" t="str">
        <f>IF(ISBLANK(M633)=TRUE,"",VLOOKUP(M633,'validation code'!$X$48:$Y$49,2,0))</f>
        <v/>
      </c>
      <c r="AS633" s="77" t="str">
        <f>IF(ISBLANK(F633)=TRUE,"",VLOOKUP(F633,'validation code'!$A$22:$B$79,2,0))</f>
        <v/>
      </c>
      <c r="AU633" s="77" t="s">
        <v>40</v>
      </c>
      <c r="AV633" s="77" t="str">
        <f>IF(ISBLANK($B$2)=TRUE,"",VLOOKUP($B$2,'validation code'!$W$54:$X$69,2,0))</f>
        <v>PRB</v>
      </c>
      <c r="AW633" s="77" t="str">
        <f t="shared" si="394"/>
        <v>01</v>
      </c>
      <c r="AX633" s="77" t="str">
        <f t="shared" si="395"/>
        <v/>
      </c>
      <c r="AY633" s="77" t="str">
        <f t="shared" si="396"/>
        <v>0632</v>
      </c>
      <c r="AZ633" s="77" t="str">
        <f t="shared" si="397"/>
        <v>EX-22-PRB-01--0632</v>
      </c>
      <c r="BA633" s="77" t="str">
        <f t="shared" si="398"/>
        <v>Not Completed</v>
      </c>
      <c r="BB633" s="19">
        <f t="shared" si="399"/>
        <v>0</v>
      </c>
      <c r="BC633" s="19">
        <f t="shared" si="400"/>
        <v>0</v>
      </c>
      <c r="BD633" s="19">
        <f t="shared" si="401"/>
        <v>0</v>
      </c>
      <c r="BE633" s="19">
        <f t="shared" si="402"/>
        <v>1</v>
      </c>
      <c r="BF633" s="19">
        <f t="shared" si="403"/>
        <v>0</v>
      </c>
      <c r="BG633" s="19">
        <f t="shared" si="404"/>
        <v>0</v>
      </c>
      <c r="BH633" s="19">
        <f t="shared" si="405"/>
        <v>0</v>
      </c>
      <c r="BI633" s="19">
        <f t="shared" si="406"/>
        <v>0</v>
      </c>
      <c r="BJ633" s="19">
        <f t="shared" si="407"/>
        <v>0</v>
      </c>
      <c r="BK633" s="19">
        <f t="shared" si="408"/>
        <v>0</v>
      </c>
      <c r="BL633" s="19">
        <f t="shared" si="409"/>
        <v>0</v>
      </c>
      <c r="BM633" s="19">
        <f t="shared" si="410"/>
        <v>0</v>
      </c>
      <c r="BN633" s="19">
        <f t="shared" si="411"/>
        <v>1</v>
      </c>
      <c r="BO633" s="19">
        <f t="shared" si="412"/>
        <v>1</v>
      </c>
      <c r="BP633" s="19">
        <f t="shared" si="413"/>
        <v>0</v>
      </c>
      <c r="BQ633" s="19">
        <f t="shared" si="414"/>
        <v>1</v>
      </c>
      <c r="BR633" s="19">
        <f t="shared" si="415"/>
        <v>0</v>
      </c>
      <c r="BS633" s="19">
        <f t="shared" si="416"/>
        <v>0</v>
      </c>
      <c r="BT633" s="19">
        <f t="shared" si="417"/>
        <v>0</v>
      </c>
      <c r="BU633" s="19">
        <f t="shared" si="418"/>
        <v>0</v>
      </c>
      <c r="BV633" s="19">
        <f t="shared" si="419"/>
        <v>0</v>
      </c>
      <c r="BW633" s="19">
        <f t="shared" si="420"/>
        <v>0</v>
      </c>
      <c r="BY633" s="12" t="str">
        <f t="shared" si="421"/>
        <v/>
      </c>
      <c r="BZ633" s="12"/>
      <c r="CA633" s="12" t="str">
        <f t="shared" si="422"/>
        <v/>
      </c>
      <c r="CB633" s="12" t="str">
        <f t="shared" si="423"/>
        <v>PRD_BODY</v>
      </c>
      <c r="CC633" s="12" t="str">
        <f t="shared" si="424"/>
        <v>PRD_BODY</v>
      </c>
    </row>
    <row r="634" spans="1:81" ht="14.25" customHeight="1" x14ac:dyDescent="0.35">
      <c r="A634" s="77" t="str">
        <f t="shared" si="388"/>
        <v>Not Completed</v>
      </c>
      <c r="C634" s="19">
        <f t="shared" si="425"/>
        <v>633</v>
      </c>
      <c r="D634" s="14" t="str">
        <f t="shared" si="389"/>
        <v/>
      </c>
      <c r="E634" s="15"/>
      <c r="F634" s="15"/>
      <c r="G634" s="15"/>
      <c r="H634" s="20" t="str">
        <f t="shared" si="390"/>
        <v/>
      </c>
      <c r="I634" s="15"/>
      <c r="J634" s="15"/>
      <c r="K634" s="65"/>
      <c r="L634" s="65"/>
      <c r="M634" s="15"/>
      <c r="N634" s="15"/>
      <c r="O634" s="15"/>
      <c r="P634" s="16"/>
      <c r="Q634" s="21" t="str">
        <f>IF(ISBLANK(O634)=TRUE,"",VLOOKUP(O634,'validation code'!$X$35:$Y$38,2,0))</f>
        <v/>
      </c>
      <c r="R634" s="84" t="e">
        <f t="shared" si="391"/>
        <v>#VALUE!</v>
      </c>
      <c r="S634" s="16"/>
      <c r="T634" s="83" t="e">
        <f t="shared" si="392"/>
        <v>#VALUE!</v>
      </c>
      <c r="U634" s="66"/>
      <c r="V634" s="66"/>
      <c r="W634" s="66"/>
      <c r="X634" s="66"/>
      <c r="Y634" s="76"/>
      <c r="Z634" s="66"/>
      <c r="AA634" s="76"/>
      <c r="AB634" s="79">
        <f t="shared" si="427"/>
        <v>0</v>
      </c>
      <c r="AC634" s="79">
        <f t="shared" si="427"/>
        <v>0</v>
      </c>
      <c r="AD634" s="79">
        <f t="shared" si="427"/>
        <v>0</v>
      </c>
      <c r="AE634" s="79">
        <f t="shared" si="427"/>
        <v>0</v>
      </c>
      <c r="AF634" s="79">
        <f t="shared" si="427"/>
        <v>0</v>
      </c>
      <c r="AG634" s="79">
        <f t="shared" si="427"/>
        <v>0</v>
      </c>
      <c r="AH634" s="79">
        <f t="shared" si="427"/>
        <v>0</v>
      </c>
      <c r="AI634" s="79">
        <f t="shared" si="427"/>
        <v>0</v>
      </c>
      <c r="AJ634" s="79">
        <f t="shared" si="427"/>
        <v>0</v>
      </c>
      <c r="AK634" s="79">
        <f t="shared" si="427"/>
        <v>0</v>
      </c>
      <c r="AL634" s="79">
        <f t="shared" si="427"/>
        <v>0</v>
      </c>
      <c r="AM634" s="79">
        <f t="shared" si="427"/>
        <v>0</v>
      </c>
      <c r="AN634" s="68" t="e">
        <f t="shared" si="393"/>
        <v>#VALUE!</v>
      </c>
      <c r="AP634" s="77" t="str">
        <f>IF(ISBLANK(F634),"",VLOOKUP(F634,'validation code'!$T$64:$U$120,2,0))</f>
        <v/>
      </c>
      <c r="AQ634" s="77" t="str">
        <f>IF(ISBLANK(F634),"",VLOOKUP(F634,'validation code'!$T$3:$U$59,2,0))</f>
        <v/>
      </c>
      <c r="AR634" s="77" t="str">
        <f>IF(ISBLANK(M634)=TRUE,"",VLOOKUP(M634,'validation code'!$X$48:$Y$49,2,0))</f>
        <v/>
      </c>
      <c r="AS634" s="77" t="str">
        <f>IF(ISBLANK(F634)=TRUE,"",VLOOKUP(F634,'validation code'!$A$22:$B$79,2,0))</f>
        <v/>
      </c>
      <c r="AU634" s="77" t="s">
        <v>40</v>
      </c>
      <c r="AV634" s="77" t="str">
        <f>IF(ISBLANK($B$2)=TRUE,"",VLOOKUP($B$2,'validation code'!$W$54:$X$69,2,0))</f>
        <v>PRB</v>
      </c>
      <c r="AW634" s="77" t="str">
        <f t="shared" si="394"/>
        <v>01</v>
      </c>
      <c r="AX634" s="77" t="str">
        <f t="shared" si="395"/>
        <v/>
      </c>
      <c r="AY634" s="77" t="str">
        <f t="shared" si="396"/>
        <v>0633</v>
      </c>
      <c r="AZ634" s="77" t="str">
        <f t="shared" si="397"/>
        <v>EX-22-PRB-01--0633</v>
      </c>
      <c r="BA634" s="77" t="str">
        <f t="shared" si="398"/>
        <v>Not Completed</v>
      </c>
      <c r="BB634" s="19">
        <f t="shared" si="399"/>
        <v>0</v>
      </c>
      <c r="BC634" s="19">
        <f t="shared" si="400"/>
        <v>0</v>
      </c>
      <c r="BD634" s="19">
        <f t="shared" si="401"/>
        <v>0</v>
      </c>
      <c r="BE634" s="19">
        <f t="shared" si="402"/>
        <v>1</v>
      </c>
      <c r="BF634" s="19">
        <f t="shared" si="403"/>
        <v>0</v>
      </c>
      <c r="BG634" s="19">
        <f t="shared" si="404"/>
        <v>0</v>
      </c>
      <c r="BH634" s="19">
        <f t="shared" si="405"/>
        <v>0</v>
      </c>
      <c r="BI634" s="19">
        <f t="shared" si="406"/>
        <v>0</v>
      </c>
      <c r="BJ634" s="19">
        <f t="shared" si="407"/>
        <v>0</v>
      </c>
      <c r="BK634" s="19">
        <f t="shared" si="408"/>
        <v>0</v>
      </c>
      <c r="BL634" s="19">
        <f t="shared" si="409"/>
        <v>0</v>
      </c>
      <c r="BM634" s="19">
        <f t="shared" si="410"/>
        <v>0</v>
      </c>
      <c r="BN634" s="19">
        <f t="shared" si="411"/>
        <v>1</v>
      </c>
      <c r="BO634" s="19">
        <f t="shared" si="412"/>
        <v>1</v>
      </c>
      <c r="BP634" s="19">
        <f t="shared" si="413"/>
        <v>0</v>
      </c>
      <c r="BQ634" s="19">
        <f t="shared" si="414"/>
        <v>1</v>
      </c>
      <c r="BR634" s="19">
        <f t="shared" si="415"/>
        <v>0</v>
      </c>
      <c r="BS634" s="19">
        <f t="shared" si="416"/>
        <v>0</v>
      </c>
      <c r="BT634" s="19">
        <f t="shared" si="417"/>
        <v>0</v>
      </c>
      <c r="BU634" s="19">
        <f t="shared" si="418"/>
        <v>0</v>
      </c>
      <c r="BV634" s="19">
        <f t="shared" si="419"/>
        <v>0</v>
      </c>
      <c r="BW634" s="19">
        <f t="shared" si="420"/>
        <v>0</v>
      </c>
      <c r="BY634" s="12" t="str">
        <f t="shared" si="421"/>
        <v/>
      </c>
      <c r="BZ634" s="12"/>
      <c r="CA634" s="12" t="str">
        <f t="shared" si="422"/>
        <v/>
      </c>
      <c r="CB634" s="12" t="str">
        <f t="shared" si="423"/>
        <v>PRD_BODY</v>
      </c>
      <c r="CC634" s="12" t="str">
        <f t="shared" si="424"/>
        <v>PRD_BODY</v>
      </c>
    </row>
    <row r="635" spans="1:81" ht="14.25" customHeight="1" x14ac:dyDescent="0.35">
      <c r="A635" s="77" t="str">
        <f t="shared" si="388"/>
        <v>Not Completed</v>
      </c>
      <c r="C635" s="19">
        <f t="shared" si="425"/>
        <v>634</v>
      </c>
      <c r="D635" s="14" t="str">
        <f t="shared" si="389"/>
        <v/>
      </c>
      <c r="E635" s="15"/>
      <c r="F635" s="15"/>
      <c r="G635" s="15"/>
      <c r="H635" s="20" t="str">
        <f t="shared" si="390"/>
        <v/>
      </c>
      <c r="I635" s="15"/>
      <c r="J635" s="15"/>
      <c r="K635" s="65"/>
      <c r="L635" s="65"/>
      <c r="M635" s="15"/>
      <c r="N635" s="15"/>
      <c r="O635" s="15"/>
      <c r="P635" s="16"/>
      <c r="Q635" s="21" t="str">
        <f>IF(ISBLANK(O635)=TRUE,"",VLOOKUP(O635,'validation code'!$X$35:$Y$38,2,0))</f>
        <v/>
      </c>
      <c r="R635" s="84" t="e">
        <f t="shared" si="391"/>
        <v>#VALUE!</v>
      </c>
      <c r="S635" s="16"/>
      <c r="T635" s="83" t="e">
        <f t="shared" si="392"/>
        <v>#VALUE!</v>
      </c>
      <c r="U635" s="66"/>
      <c r="V635" s="66"/>
      <c r="W635" s="66"/>
      <c r="X635" s="66"/>
      <c r="Y635" s="76"/>
      <c r="Z635" s="66"/>
      <c r="AA635" s="76"/>
      <c r="AB635" s="79">
        <f t="shared" si="427"/>
        <v>0</v>
      </c>
      <c r="AC635" s="79">
        <f t="shared" si="427"/>
        <v>0</v>
      </c>
      <c r="AD635" s="79">
        <f t="shared" si="427"/>
        <v>0</v>
      </c>
      <c r="AE635" s="79">
        <f t="shared" si="427"/>
        <v>0</v>
      </c>
      <c r="AF635" s="79">
        <f t="shared" si="427"/>
        <v>0</v>
      </c>
      <c r="AG635" s="79">
        <f t="shared" si="427"/>
        <v>0</v>
      </c>
      <c r="AH635" s="79">
        <f t="shared" si="427"/>
        <v>0</v>
      </c>
      <c r="AI635" s="79">
        <f t="shared" si="427"/>
        <v>0</v>
      </c>
      <c r="AJ635" s="79">
        <f t="shared" si="427"/>
        <v>0</v>
      </c>
      <c r="AK635" s="79">
        <f t="shared" si="427"/>
        <v>0</v>
      </c>
      <c r="AL635" s="79">
        <f t="shared" si="427"/>
        <v>0</v>
      </c>
      <c r="AM635" s="79">
        <f t="shared" si="427"/>
        <v>0</v>
      </c>
      <c r="AN635" s="68" t="e">
        <f t="shared" si="393"/>
        <v>#VALUE!</v>
      </c>
      <c r="AP635" s="77" t="str">
        <f>IF(ISBLANK(F635),"",VLOOKUP(F635,'validation code'!$T$64:$U$120,2,0))</f>
        <v/>
      </c>
      <c r="AQ635" s="77" t="str">
        <f>IF(ISBLANK(F635),"",VLOOKUP(F635,'validation code'!$T$3:$U$59,2,0))</f>
        <v/>
      </c>
      <c r="AR635" s="77" t="str">
        <f>IF(ISBLANK(M635)=TRUE,"",VLOOKUP(M635,'validation code'!$X$48:$Y$49,2,0))</f>
        <v/>
      </c>
      <c r="AS635" s="77" t="str">
        <f>IF(ISBLANK(F635)=TRUE,"",VLOOKUP(F635,'validation code'!$A$22:$B$79,2,0))</f>
        <v/>
      </c>
      <c r="AU635" s="77" t="s">
        <v>40</v>
      </c>
      <c r="AV635" s="77" t="str">
        <f>IF(ISBLANK($B$2)=TRUE,"",VLOOKUP($B$2,'validation code'!$W$54:$X$69,2,0))</f>
        <v>PRB</v>
      </c>
      <c r="AW635" s="77" t="str">
        <f t="shared" si="394"/>
        <v>01</v>
      </c>
      <c r="AX635" s="77" t="str">
        <f t="shared" si="395"/>
        <v/>
      </c>
      <c r="AY635" s="77" t="str">
        <f t="shared" si="396"/>
        <v>0634</v>
      </c>
      <c r="AZ635" s="77" t="str">
        <f t="shared" si="397"/>
        <v>EX-22-PRB-01--0634</v>
      </c>
      <c r="BA635" s="77" t="str">
        <f t="shared" si="398"/>
        <v>Not Completed</v>
      </c>
      <c r="BB635" s="19">
        <f t="shared" si="399"/>
        <v>0</v>
      </c>
      <c r="BC635" s="19">
        <f t="shared" si="400"/>
        <v>0</v>
      </c>
      <c r="BD635" s="19">
        <f t="shared" si="401"/>
        <v>0</v>
      </c>
      <c r="BE635" s="19">
        <f t="shared" si="402"/>
        <v>1</v>
      </c>
      <c r="BF635" s="19">
        <f t="shared" si="403"/>
        <v>0</v>
      </c>
      <c r="BG635" s="19">
        <f t="shared" si="404"/>
        <v>0</v>
      </c>
      <c r="BH635" s="19">
        <f t="shared" si="405"/>
        <v>0</v>
      </c>
      <c r="BI635" s="19">
        <f t="shared" si="406"/>
        <v>0</v>
      </c>
      <c r="BJ635" s="19">
        <f t="shared" si="407"/>
        <v>0</v>
      </c>
      <c r="BK635" s="19">
        <f t="shared" si="408"/>
        <v>0</v>
      </c>
      <c r="BL635" s="19">
        <f t="shared" si="409"/>
        <v>0</v>
      </c>
      <c r="BM635" s="19">
        <f t="shared" si="410"/>
        <v>0</v>
      </c>
      <c r="BN635" s="19">
        <f t="shared" si="411"/>
        <v>1</v>
      </c>
      <c r="BO635" s="19">
        <f t="shared" si="412"/>
        <v>1</v>
      </c>
      <c r="BP635" s="19">
        <f t="shared" si="413"/>
        <v>0</v>
      </c>
      <c r="BQ635" s="19">
        <f t="shared" si="414"/>
        <v>1</v>
      </c>
      <c r="BR635" s="19">
        <f t="shared" si="415"/>
        <v>0</v>
      </c>
      <c r="BS635" s="19">
        <f t="shared" si="416"/>
        <v>0</v>
      </c>
      <c r="BT635" s="19">
        <f t="shared" si="417"/>
        <v>0</v>
      </c>
      <c r="BU635" s="19">
        <f t="shared" si="418"/>
        <v>0</v>
      </c>
      <c r="BV635" s="19">
        <f t="shared" si="419"/>
        <v>0</v>
      </c>
      <c r="BW635" s="19">
        <f t="shared" si="420"/>
        <v>0</v>
      </c>
      <c r="BY635" s="12" t="str">
        <f t="shared" si="421"/>
        <v/>
      </c>
      <c r="BZ635" s="12"/>
      <c r="CA635" s="12" t="str">
        <f t="shared" si="422"/>
        <v/>
      </c>
      <c r="CB635" s="12" t="str">
        <f t="shared" si="423"/>
        <v>PRD_BODY</v>
      </c>
      <c r="CC635" s="12" t="str">
        <f t="shared" si="424"/>
        <v>PRD_BODY</v>
      </c>
    </row>
    <row r="636" spans="1:81" ht="14.25" customHeight="1" x14ac:dyDescent="0.35">
      <c r="A636" s="77" t="str">
        <f t="shared" si="388"/>
        <v>Not Completed</v>
      </c>
      <c r="C636" s="19">
        <f t="shared" si="425"/>
        <v>635</v>
      </c>
      <c r="D636" s="14" t="str">
        <f t="shared" si="389"/>
        <v/>
      </c>
      <c r="E636" s="15"/>
      <c r="F636" s="15"/>
      <c r="G636" s="15"/>
      <c r="H636" s="20" t="str">
        <f t="shared" si="390"/>
        <v/>
      </c>
      <c r="I636" s="15"/>
      <c r="J636" s="15"/>
      <c r="K636" s="65"/>
      <c r="L636" s="65"/>
      <c r="M636" s="15"/>
      <c r="N636" s="15"/>
      <c r="O636" s="15"/>
      <c r="P636" s="16"/>
      <c r="Q636" s="21" t="str">
        <f>IF(ISBLANK(O636)=TRUE,"",VLOOKUP(O636,'validation code'!$X$35:$Y$38,2,0))</f>
        <v/>
      </c>
      <c r="R636" s="84" t="e">
        <f t="shared" si="391"/>
        <v>#VALUE!</v>
      </c>
      <c r="S636" s="16"/>
      <c r="T636" s="83" t="e">
        <f t="shared" si="392"/>
        <v>#VALUE!</v>
      </c>
      <c r="U636" s="66"/>
      <c r="V636" s="66"/>
      <c r="W636" s="66"/>
      <c r="X636" s="66"/>
      <c r="Y636" s="76"/>
      <c r="Z636" s="66"/>
      <c r="AA636" s="76"/>
      <c r="AB636" s="79">
        <f t="shared" si="427"/>
        <v>0</v>
      </c>
      <c r="AC636" s="79">
        <f t="shared" si="427"/>
        <v>0</v>
      </c>
      <c r="AD636" s="79">
        <f t="shared" si="427"/>
        <v>0</v>
      </c>
      <c r="AE636" s="79">
        <f t="shared" si="427"/>
        <v>0</v>
      </c>
      <c r="AF636" s="79">
        <f t="shared" si="427"/>
        <v>0</v>
      </c>
      <c r="AG636" s="79">
        <f t="shared" si="427"/>
        <v>0</v>
      </c>
      <c r="AH636" s="79">
        <f t="shared" si="427"/>
        <v>0</v>
      </c>
      <c r="AI636" s="79">
        <f t="shared" si="427"/>
        <v>0</v>
      </c>
      <c r="AJ636" s="79">
        <f t="shared" si="427"/>
        <v>0</v>
      </c>
      <c r="AK636" s="79">
        <f t="shared" si="427"/>
        <v>0</v>
      </c>
      <c r="AL636" s="79">
        <f t="shared" si="427"/>
        <v>0</v>
      </c>
      <c r="AM636" s="79">
        <f t="shared" si="427"/>
        <v>0</v>
      </c>
      <c r="AN636" s="68" t="e">
        <f t="shared" si="393"/>
        <v>#VALUE!</v>
      </c>
      <c r="AP636" s="77" t="str">
        <f>IF(ISBLANK(F636),"",VLOOKUP(F636,'validation code'!$T$64:$U$120,2,0))</f>
        <v/>
      </c>
      <c r="AQ636" s="77" t="str">
        <f>IF(ISBLANK(F636),"",VLOOKUP(F636,'validation code'!$T$3:$U$59,2,0))</f>
        <v/>
      </c>
      <c r="AR636" s="77" t="str">
        <f>IF(ISBLANK(M636)=TRUE,"",VLOOKUP(M636,'validation code'!$X$48:$Y$49,2,0))</f>
        <v/>
      </c>
      <c r="AS636" s="77" t="str">
        <f>IF(ISBLANK(F636)=TRUE,"",VLOOKUP(F636,'validation code'!$A$22:$B$79,2,0))</f>
        <v/>
      </c>
      <c r="AU636" s="77" t="s">
        <v>40</v>
      </c>
      <c r="AV636" s="77" t="str">
        <f>IF(ISBLANK($B$2)=TRUE,"",VLOOKUP($B$2,'validation code'!$W$54:$X$69,2,0))</f>
        <v>PRB</v>
      </c>
      <c r="AW636" s="77" t="str">
        <f t="shared" si="394"/>
        <v>01</v>
      </c>
      <c r="AX636" s="77" t="str">
        <f t="shared" si="395"/>
        <v/>
      </c>
      <c r="AY636" s="77" t="str">
        <f t="shared" si="396"/>
        <v>0635</v>
      </c>
      <c r="AZ636" s="77" t="str">
        <f t="shared" si="397"/>
        <v>EX-22-PRB-01--0635</v>
      </c>
      <c r="BA636" s="77" t="str">
        <f t="shared" si="398"/>
        <v>Not Completed</v>
      </c>
      <c r="BB636" s="19">
        <f t="shared" si="399"/>
        <v>0</v>
      </c>
      <c r="BC636" s="19">
        <f t="shared" si="400"/>
        <v>0</v>
      </c>
      <c r="BD636" s="19">
        <f t="shared" si="401"/>
        <v>0</v>
      </c>
      <c r="BE636" s="19">
        <f t="shared" si="402"/>
        <v>1</v>
      </c>
      <c r="BF636" s="19">
        <f t="shared" si="403"/>
        <v>0</v>
      </c>
      <c r="BG636" s="19">
        <f t="shared" si="404"/>
        <v>0</v>
      </c>
      <c r="BH636" s="19">
        <f t="shared" si="405"/>
        <v>0</v>
      </c>
      <c r="BI636" s="19">
        <f t="shared" si="406"/>
        <v>0</v>
      </c>
      <c r="BJ636" s="19">
        <f t="shared" si="407"/>
        <v>0</v>
      </c>
      <c r="BK636" s="19">
        <f t="shared" si="408"/>
        <v>0</v>
      </c>
      <c r="BL636" s="19">
        <f t="shared" si="409"/>
        <v>0</v>
      </c>
      <c r="BM636" s="19">
        <f t="shared" si="410"/>
        <v>0</v>
      </c>
      <c r="BN636" s="19">
        <f t="shared" si="411"/>
        <v>1</v>
      </c>
      <c r="BO636" s="19">
        <f t="shared" si="412"/>
        <v>1</v>
      </c>
      <c r="BP636" s="19">
        <f t="shared" si="413"/>
        <v>0</v>
      </c>
      <c r="BQ636" s="19">
        <f t="shared" si="414"/>
        <v>1</v>
      </c>
      <c r="BR636" s="19">
        <f t="shared" si="415"/>
        <v>0</v>
      </c>
      <c r="BS636" s="19">
        <f t="shared" si="416"/>
        <v>0</v>
      </c>
      <c r="BT636" s="19">
        <f t="shared" si="417"/>
        <v>0</v>
      </c>
      <c r="BU636" s="19">
        <f t="shared" si="418"/>
        <v>0</v>
      </c>
      <c r="BV636" s="19">
        <f t="shared" si="419"/>
        <v>0</v>
      </c>
      <c r="BW636" s="19">
        <f t="shared" si="420"/>
        <v>0</v>
      </c>
      <c r="BY636" s="12" t="str">
        <f t="shared" si="421"/>
        <v/>
      </c>
      <c r="BZ636" s="12"/>
      <c r="CA636" s="12" t="str">
        <f t="shared" si="422"/>
        <v/>
      </c>
      <c r="CB636" s="12" t="str">
        <f t="shared" si="423"/>
        <v>PRD_BODY</v>
      </c>
      <c r="CC636" s="12" t="str">
        <f t="shared" si="424"/>
        <v>PRD_BODY</v>
      </c>
    </row>
    <row r="637" spans="1:81" ht="14.25" customHeight="1" x14ac:dyDescent="0.35">
      <c r="A637" s="77" t="str">
        <f t="shared" si="388"/>
        <v>Not Completed</v>
      </c>
      <c r="C637" s="19">
        <f t="shared" si="425"/>
        <v>636</v>
      </c>
      <c r="D637" s="14" t="str">
        <f t="shared" si="389"/>
        <v/>
      </c>
      <c r="E637" s="15"/>
      <c r="F637" s="15"/>
      <c r="G637" s="15"/>
      <c r="H637" s="20" t="str">
        <f t="shared" si="390"/>
        <v/>
      </c>
      <c r="I637" s="15"/>
      <c r="J637" s="15"/>
      <c r="K637" s="65"/>
      <c r="L637" s="65"/>
      <c r="M637" s="15"/>
      <c r="N637" s="15"/>
      <c r="O637" s="15"/>
      <c r="P637" s="16"/>
      <c r="Q637" s="21" t="str">
        <f>IF(ISBLANK(O637)=TRUE,"",VLOOKUP(O637,'validation code'!$X$35:$Y$38,2,0))</f>
        <v/>
      </c>
      <c r="R637" s="84" t="e">
        <f t="shared" si="391"/>
        <v>#VALUE!</v>
      </c>
      <c r="S637" s="16"/>
      <c r="T637" s="83" t="e">
        <f t="shared" si="392"/>
        <v>#VALUE!</v>
      </c>
      <c r="U637" s="66"/>
      <c r="V637" s="66"/>
      <c r="W637" s="66"/>
      <c r="X637" s="66"/>
      <c r="Y637" s="76"/>
      <c r="Z637" s="66"/>
      <c r="AA637" s="76"/>
      <c r="AB637" s="79">
        <f t="shared" si="427"/>
        <v>0</v>
      </c>
      <c r="AC637" s="79">
        <f t="shared" si="427"/>
        <v>0</v>
      </c>
      <c r="AD637" s="79">
        <f t="shared" si="427"/>
        <v>0</v>
      </c>
      <c r="AE637" s="79">
        <f t="shared" si="427"/>
        <v>0</v>
      </c>
      <c r="AF637" s="79">
        <f t="shared" si="427"/>
        <v>0</v>
      </c>
      <c r="AG637" s="79">
        <f t="shared" si="427"/>
        <v>0</v>
      </c>
      <c r="AH637" s="79">
        <f t="shared" si="427"/>
        <v>0</v>
      </c>
      <c r="AI637" s="79">
        <f t="shared" si="427"/>
        <v>0</v>
      </c>
      <c r="AJ637" s="79">
        <f t="shared" si="427"/>
        <v>0</v>
      </c>
      <c r="AK637" s="79">
        <f t="shared" si="427"/>
        <v>0</v>
      </c>
      <c r="AL637" s="79">
        <f t="shared" si="427"/>
        <v>0</v>
      </c>
      <c r="AM637" s="79">
        <f t="shared" si="427"/>
        <v>0</v>
      </c>
      <c r="AN637" s="68" t="e">
        <f t="shared" si="393"/>
        <v>#VALUE!</v>
      </c>
      <c r="AP637" s="77" t="str">
        <f>IF(ISBLANK(F637),"",VLOOKUP(F637,'validation code'!$T$64:$U$120,2,0))</f>
        <v/>
      </c>
      <c r="AQ637" s="77" t="str">
        <f>IF(ISBLANK(F637),"",VLOOKUP(F637,'validation code'!$T$3:$U$59,2,0))</f>
        <v/>
      </c>
      <c r="AR637" s="77" t="str">
        <f>IF(ISBLANK(M637)=TRUE,"",VLOOKUP(M637,'validation code'!$X$48:$Y$49,2,0))</f>
        <v/>
      </c>
      <c r="AS637" s="77" t="str">
        <f>IF(ISBLANK(F637)=TRUE,"",VLOOKUP(F637,'validation code'!$A$22:$B$79,2,0))</f>
        <v/>
      </c>
      <c r="AU637" s="77" t="s">
        <v>40</v>
      </c>
      <c r="AV637" s="77" t="str">
        <f>IF(ISBLANK($B$2)=TRUE,"",VLOOKUP($B$2,'validation code'!$W$54:$X$69,2,0))</f>
        <v>PRB</v>
      </c>
      <c r="AW637" s="77" t="str">
        <f t="shared" si="394"/>
        <v>01</v>
      </c>
      <c r="AX637" s="77" t="str">
        <f t="shared" si="395"/>
        <v/>
      </c>
      <c r="AY637" s="77" t="str">
        <f t="shared" si="396"/>
        <v>0636</v>
      </c>
      <c r="AZ637" s="77" t="str">
        <f t="shared" si="397"/>
        <v>EX-22-PRB-01--0636</v>
      </c>
      <c r="BA637" s="77" t="str">
        <f t="shared" si="398"/>
        <v>Not Completed</v>
      </c>
      <c r="BB637" s="19">
        <f t="shared" si="399"/>
        <v>0</v>
      </c>
      <c r="BC637" s="19">
        <f t="shared" si="400"/>
        <v>0</v>
      </c>
      <c r="BD637" s="19">
        <f t="shared" si="401"/>
        <v>0</v>
      </c>
      <c r="BE637" s="19">
        <f t="shared" si="402"/>
        <v>1</v>
      </c>
      <c r="BF637" s="19">
        <f t="shared" si="403"/>
        <v>0</v>
      </c>
      <c r="BG637" s="19">
        <f t="shared" si="404"/>
        <v>0</v>
      </c>
      <c r="BH637" s="19">
        <f t="shared" si="405"/>
        <v>0</v>
      </c>
      <c r="BI637" s="19">
        <f t="shared" si="406"/>
        <v>0</v>
      </c>
      <c r="BJ637" s="19">
        <f t="shared" si="407"/>
        <v>0</v>
      </c>
      <c r="BK637" s="19">
        <f t="shared" si="408"/>
        <v>0</v>
      </c>
      <c r="BL637" s="19">
        <f t="shared" si="409"/>
        <v>0</v>
      </c>
      <c r="BM637" s="19">
        <f t="shared" si="410"/>
        <v>0</v>
      </c>
      <c r="BN637" s="19">
        <f t="shared" si="411"/>
        <v>1</v>
      </c>
      <c r="BO637" s="19">
        <f t="shared" si="412"/>
        <v>1</v>
      </c>
      <c r="BP637" s="19">
        <f t="shared" si="413"/>
        <v>0</v>
      </c>
      <c r="BQ637" s="19">
        <f t="shared" si="414"/>
        <v>1</v>
      </c>
      <c r="BR637" s="19">
        <f t="shared" si="415"/>
        <v>0</v>
      </c>
      <c r="BS637" s="19">
        <f t="shared" si="416"/>
        <v>0</v>
      </c>
      <c r="BT637" s="19">
        <f t="shared" si="417"/>
        <v>0</v>
      </c>
      <c r="BU637" s="19">
        <f t="shared" si="418"/>
        <v>0</v>
      </c>
      <c r="BV637" s="19">
        <f t="shared" si="419"/>
        <v>0</v>
      </c>
      <c r="BW637" s="19">
        <f t="shared" si="420"/>
        <v>0</v>
      </c>
      <c r="BY637" s="12" t="str">
        <f t="shared" si="421"/>
        <v/>
      </c>
      <c r="BZ637" s="12"/>
      <c r="CA637" s="12" t="str">
        <f t="shared" si="422"/>
        <v/>
      </c>
      <c r="CB637" s="12" t="str">
        <f t="shared" si="423"/>
        <v>PRD_BODY</v>
      </c>
      <c r="CC637" s="12" t="str">
        <f t="shared" si="424"/>
        <v>PRD_BODY</v>
      </c>
    </row>
    <row r="638" spans="1:81" ht="14.25" customHeight="1" x14ac:dyDescent="0.35">
      <c r="A638" s="77" t="str">
        <f t="shared" si="388"/>
        <v>Not Completed</v>
      </c>
      <c r="C638" s="19">
        <f t="shared" si="425"/>
        <v>637</v>
      </c>
      <c r="D638" s="14" t="str">
        <f t="shared" si="389"/>
        <v/>
      </c>
      <c r="E638" s="15"/>
      <c r="F638" s="15"/>
      <c r="G638" s="15"/>
      <c r="H638" s="20" t="str">
        <f t="shared" si="390"/>
        <v/>
      </c>
      <c r="I638" s="15"/>
      <c r="J638" s="15"/>
      <c r="K638" s="65"/>
      <c r="L638" s="65"/>
      <c r="M638" s="15"/>
      <c r="N638" s="15"/>
      <c r="O638" s="15"/>
      <c r="P638" s="16"/>
      <c r="Q638" s="21" t="str">
        <f>IF(ISBLANK(O638)=TRUE,"",VLOOKUP(O638,'validation code'!$X$35:$Y$38,2,0))</f>
        <v/>
      </c>
      <c r="R638" s="84" t="e">
        <f t="shared" si="391"/>
        <v>#VALUE!</v>
      </c>
      <c r="S638" s="16"/>
      <c r="T638" s="83" t="e">
        <f t="shared" si="392"/>
        <v>#VALUE!</v>
      </c>
      <c r="U638" s="66"/>
      <c r="V638" s="66"/>
      <c r="W638" s="66"/>
      <c r="X638" s="66"/>
      <c r="Y638" s="76"/>
      <c r="Z638" s="66"/>
      <c r="AA638" s="76"/>
      <c r="AB638" s="79">
        <f t="shared" si="427"/>
        <v>0</v>
      </c>
      <c r="AC638" s="79">
        <f t="shared" si="427"/>
        <v>0</v>
      </c>
      <c r="AD638" s="79">
        <f t="shared" si="427"/>
        <v>0</v>
      </c>
      <c r="AE638" s="79">
        <f t="shared" si="427"/>
        <v>0</v>
      </c>
      <c r="AF638" s="79">
        <f t="shared" si="427"/>
        <v>0</v>
      </c>
      <c r="AG638" s="79">
        <f t="shared" si="427"/>
        <v>0</v>
      </c>
      <c r="AH638" s="79">
        <f t="shared" si="427"/>
        <v>0</v>
      </c>
      <c r="AI638" s="79">
        <f t="shared" si="427"/>
        <v>0</v>
      </c>
      <c r="AJ638" s="79">
        <f t="shared" si="427"/>
        <v>0</v>
      </c>
      <c r="AK638" s="79">
        <f t="shared" si="427"/>
        <v>0</v>
      </c>
      <c r="AL638" s="79">
        <f t="shared" si="427"/>
        <v>0</v>
      </c>
      <c r="AM638" s="79">
        <f t="shared" si="427"/>
        <v>0</v>
      </c>
      <c r="AN638" s="68" t="e">
        <f t="shared" si="393"/>
        <v>#VALUE!</v>
      </c>
      <c r="AP638" s="77" t="str">
        <f>IF(ISBLANK(F638),"",VLOOKUP(F638,'validation code'!$T$64:$U$120,2,0))</f>
        <v/>
      </c>
      <c r="AQ638" s="77" t="str">
        <f>IF(ISBLANK(F638),"",VLOOKUP(F638,'validation code'!$T$3:$U$59,2,0))</f>
        <v/>
      </c>
      <c r="AR638" s="77" t="str">
        <f>IF(ISBLANK(M638)=TRUE,"",VLOOKUP(M638,'validation code'!$X$48:$Y$49,2,0))</f>
        <v/>
      </c>
      <c r="AS638" s="77" t="str">
        <f>IF(ISBLANK(F638)=TRUE,"",VLOOKUP(F638,'validation code'!$A$22:$B$79,2,0))</f>
        <v/>
      </c>
      <c r="AU638" s="77" t="s">
        <v>40</v>
      </c>
      <c r="AV638" s="77" t="str">
        <f>IF(ISBLANK($B$2)=TRUE,"",VLOOKUP($B$2,'validation code'!$W$54:$X$69,2,0))</f>
        <v>PRB</v>
      </c>
      <c r="AW638" s="77" t="str">
        <f t="shared" si="394"/>
        <v>01</v>
      </c>
      <c r="AX638" s="77" t="str">
        <f t="shared" si="395"/>
        <v/>
      </c>
      <c r="AY638" s="77" t="str">
        <f t="shared" si="396"/>
        <v>0637</v>
      </c>
      <c r="AZ638" s="77" t="str">
        <f t="shared" si="397"/>
        <v>EX-22-PRB-01--0637</v>
      </c>
      <c r="BA638" s="77" t="str">
        <f t="shared" si="398"/>
        <v>Not Completed</v>
      </c>
      <c r="BB638" s="19">
        <f t="shared" si="399"/>
        <v>0</v>
      </c>
      <c r="BC638" s="19">
        <f t="shared" si="400"/>
        <v>0</v>
      </c>
      <c r="BD638" s="19">
        <f t="shared" si="401"/>
        <v>0</v>
      </c>
      <c r="BE638" s="19">
        <f t="shared" si="402"/>
        <v>1</v>
      </c>
      <c r="BF638" s="19">
        <f t="shared" si="403"/>
        <v>0</v>
      </c>
      <c r="BG638" s="19">
        <f t="shared" si="404"/>
        <v>0</v>
      </c>
      <c r="BH638" s="19">
        <f t="shared" si="405"/>
        <v>0</v>
      </c>
      <c r="BI638" s="19">
        <f t="shared" si="406"/>
        <v>0</v>
      </c>
      <c r="BJ638" s="19">
        <f t="shared" si="407"/>
        <v>0</v>
      </c>
      <c r="BK638" s="19">
        <f t="shared" si="408"/>
        <v>0</v>
      </c>
      <c r="BL638" s="19">
        <f t="shared" si="409"/>
        <v>0</v>
      </c>
      <c r="BM638" s="19">
        <f t="shared" si="410"/>
        <v>0</v>
      </c>
      <c r="BN638" s="19">
        <f t="shared" si="411"/>
        <v>1</v>
      </c>
      <c r="BO638" s="19">
        <f t="shared" si="412"/>
        <v>1</v>
      </c>
      <c r="BP638" s="19">
        <f t="shared" si="413"/>
        <v>0</v>
      </c>
      <c r="BQ638" s="19">
        <f t="shared" si="414"/>
        <v>1</v>
      </c>
      <c r="BR638" s="19">
        <f t="shared" si="415"/>
        <v>0</v>
      </c>
      <c r="BS638" s="19">
        <f t="shared" si="416"/>
        <v>0</v>
      </c>
      <c r="BT638" s="19">
        <f t="shared" si="417"/>
        <v>0</v>
      </c>
      <c r="BU638" s="19">
        <f t="shared" si="418"/>
        <v>0</v>
      </c>
      <c r="BV638" s="19">
        <f t="shared" si="419"/>
        <v>0</v>
      </c>
      <c r="BW638" s="19">
        <f t="shared" si="420"/>
        <v>0</v>
      </c>
      <c r="BY638" s="12" t="str">
        <f t="shared" si="421"/>
        <v/>
      </c>
      <c r="BZ638" s="12"/>
      <c r="CA638" s="12" t="str">
        <f t="shared" si="422"/>
        <v/>
      </c>
      <c r="CB638" s="12" t="str">
        <f t="shared" si="423"/>
        <v>PRD_BODY</v>
      </c>
      <c r="CC638" s="12" t="str">
        <f t="shared" si="424"/>
        <v>PRD_BODY</v>
      </c>
    </row>
    <row r="639" spans="1:81" ht="14.25" customHeight="1" x14ac:dyDescent="0.35">
      <c r="A639" s="77" t="str">
        <f t="shared" si="388"/>
        <v>Not Completed</v>
      </c>
      <c r="C639" s="19">
        <f t="shared" si="425"/>
        <v>638</v>
      </c>
      <c r="D639" s="14" t="str">
        <f t="shared" si="389"/>
        <v/>
      </c>
      <c r="E639" s="15"/>
      <c r="F639" s="15"/>
      <c r="G639" s="15"/>
      <c r="H639" s="20" t="str">
        <f t="shared" si="390"/>
        <v/>
      </c>
      <c r="I639" s="15"/>
      <c r="J639" s="15"/>
      <c r="K639" s="65"/>
      <c r="L639" s="65"/>
      <c r="M639" s="15"/>
      <c r="N639" s="15"/>
      <c r="O639" s="15"/>
      <c r="P639" s="16"/>
      <c r="Q639" s="21" t="str">
        <f>IF(ISBLANK(O639)=TRUE,"",VLOOKUP(O639,'validation code'!$X$35:$Y$38,2,0))</f>
        <v/>
      </c>
      <c r="R639" s="84" t="e">
        <f t="shared" si="391"/>
        <v>#VALUE!</v>
      </c>
      <c r="S639" s="16"/>
      <c r="T639" s="83" t="e">
        <f t="shared" si="392"/>
        <v>#VALUE!</v>
      </c>
      <c r="U639" s="66"/>
      <c r="V639" s="66"/>
      <c r="W639" s="66"/>
      <c r="X639" s="66"/>
      <c r="Y639" s="76"/>
      <c r="Z639" s="66"/>
      <c r="AA639" s="76"/>
      <c r="AB639" s="79">
        <f t="shared" si="427"/>
        <v>0</v>
      </c>
      <c r="AC639" s="79">
        <f t="shared" si="427"/>
        <v>0</v>
      </c>
      <c r="AD639" s="79">
        <f t="shared" si="427"/>
        <v>0</v>
      </c>
      <c r="AE639" s="79">
        <f t="shared" si="427"/>
        <v>0</v>
      </c>
      <c r="AF639" s="79">
        <f t="shared" si="427"/>
        <v>0</v>
      </c>
      <c r="AG639" s="79">
        <f t="shared" si="427"/>
        <v>0</v>
      </c>
      <c r="AH639" s="79">
        <f t="shared" si="427"/>
        <v>0</v>
      </c>
      <c r="AI639" s="79">
        <f t="shared" si="427"/>
        <v>0</v>
      </c>
      <c r="AJ639" s="79">
        <f t="shared" si="427"/>
        <v>0</v>
      </c>
      <c r="AK639" s="79">
        <f t="shared" si="427"/>
        <v>0</v>
      </c>
      <c r="AL639" s="79">
        <f t="shared" si="427"/>
        <v>0</v>
      </c>
      <c r="AM639" s="79">
        <f t="shared" si="427"/>
        <v>0</v>
      </c>
      <c r="AN639" s="68" t="e">
        <f t="shared" si="393"/>
        <v>#VALUE!</v>
      </c>
      <c r="AP639" s="77" t="str">
        <f>IF(ISBLANK(F639),"",VLOOKUP(F639,'validation code'!$T$64:$U$120,2,0))</f>
        <v/>
      </c>
      <c r="AQ639" s="77" t="str">
        <f>IF(ISBLANK(F639),"",VLOOKUP(F639,'validation code'!$T$3:$U$59,2,0))</f>
        <v/>
      </c>
      <c r="AR639" s="77" t="str">
        <f>IF(ISBLANK(M639)=TRUE,"",VLOOKUP(M639,'validation code'!$X$48:$Y$49,2,0))</f>
        <v/>
      </c>
      <c r="AS639" s="77" t="str">
        <f>IF(ISBLANK(F639)=TRUE,"",VLOOKUP(F639,'validation code'!$A$22:$B$79,2,0))</f>
        <v/>
      </c>
      <c r="AU639" s="77" t="s">
        <v>40</v>
      </c>
      <c r="AV639" s="77" t="str">
        <f>IF(ISBLANK($B$2)=TRUE,"",VLOOKUP($B$2,'validation code'!$W$54:$X$69,2,0))</f>
        <v>PRB</v>
      </c>
      <c r="AW639" s="77" t="str">
        <f t="shared" si="394"/>
        <v>01</v>
      </c>
      <c r="AX639" s="77" t="str">
        <f t="shared" si="395"/>
        <v/>
      </c>
      <c r="AY639" s="77" t="str">
        <f t="shared" si="396"/>
        <v>0638</v>
      </c>
      <c r="AZ639" s="77" t="str">
        <f t="shared" si="397"/>
        <v>EX-22-PRB-01--0638</v>
      </c>
      <c r="BA639" s="77" t="str">
        <f t="shared" si="398"/>
        <v>Not Completed</v>
      </c>
      <c r="BB639" s="19">
        <f t="shared" si="399"/>
        <v>0</v>
      </c>
      <c r="BC639" s="19">
        <f t="shared" si="400"/>
        <v>0</v>
      </c>
      <c r="BD639" s="19">
        <f t="shared" si="401"/>
        <v>0</v>
      </c>
      <c r="BE639" s="19">
        <f t="shared" si="402"/>
        <v>1</v>
      </c>
      <c r="BF639" s="19">
        <f t="shared" si="403"/>
        <v>0</v>
      </c>
      <c r="BG639" s="19">
        <f t="shared" si="404"/>
        <v>0</v>
      </c>
      <c r="BH639" s="19">
        <f t="shared" si="405"/>
        <v>0</v>
      </c>
      <c r="BI639" s="19">
        <f t="shared" si="406"/>
        <v>0</v>
      </c>
      <c r="BJ639" s="19">
        <f t="shared" si="407"/>
        <v>0</v>
      </c>
      <c r="BK639" s="19">
        <f t="shared" si="408"/>
        <v>0</v>
      </c>
      <c r="BL639" s="19">
        <f t="shared" si="409"/>
        <v>0</v>
      </c>
      <c r="BM639" s="19">
        <f t="shared" si="410"/>
        <v>0</v>
      </c>
      <c r="BN639" s="19">
        <f t="shared" si="411"/>
        <v>1</v>
      </c>
      <c r="BO639" s="19">
        <f t="shared" si="412"/>
        <v>1</v>
      </c>
      <c r="BP639" s="19">
        <f t="shared" si="413"/>
        <v>0</v>
      </c>
      <c r="BQ639" s="19">
        <f t="shared" si="414"/>
        <v>1</v>
      </c>
      <c r="BR639" s="19">
        <f t="shared" si="415"/>
        <v>0</v>
      </c>
      <c r="BS639" s="19">
        <f t="shared" si="416"/>
        <v>0</v>
      </c>
      <c r="BT639" s="19">
        <f t="shared" si="417"/>
        <v>0</v>
      </c>
      <c r="BU639" s="19">
        <f t="shared" si="418"/>
        <v>0</v>
      </c>
      <c r="BV639" s="19">
        <f t="shared" si="419"/>
        <v>0</v>
      </c>
      <c r="BW639" s="19">
        <f t="shared" si="420"/>
        <v>0</v>
      </c>
      <c r="BY639" s="12" t="str">
        <f t="shared" si="421"/>
        <v/>
      </c>
      <c r="BZ639" s="12"/>
      <c r="CA639" s="12" t="str">
        <f t="shared" si="422"/>
        <v/>
      </c>
      <c r="CB639" s="12" t="str">
        <f t="shared" si="423"/>
        <v>PRD_BODY</v>
      </c>
      <c r="CC639" s="12" t="str">
        <f t="shared" si="424"/>
        <v>PRD_BODY</v>
      </c>
    </row>
    <row r="640" spans="1:81" ht="14.25" customHeight="1" x14ac:dyDescent="0.35">
      <c r="A640" s="77" t="str">
        <f t="shared" si="388"/>
        <v>Not Completed</v>
      </c>
      <c r="C640" s="19">
        <f t="shared" si="425"/>
        <v>639</v>
      </c>
      <c r="D640" s="14" t="str">
        <f t="shared" si="389"/>
        <v/>
      </c>
      <c r="E640" s="15"/>
      <c r="F640" s="15"/>
      <c r="G640" s="15"/>
      <c r="H640" s="20" t="str">
        <f t="shared" si="390"/>
        <v/>
      </c>
      <c r="I640" s="15"/>
      <c r="J640" s="15"/>
      <c r="K640" s="65"/>
      <c r="L640" s="65"/>
      <c r="M640" s="15"/>
      <c r="N640" s="15"/>
      <c r="O640" s="15"/>
      <c r="P640" s="16"/>
      <c r="Q640" s="21" t="str">
        <f>IF(ISBLANK(O640)=TRUE,"",VLOOKUP(O640,'validation code'!$X$35:$Y$38,2,0))</f>
        <v/>
      </c>
      <c r="R640" s="84" t="e">
        <f t="shared" si="391"/>
        <v>#VALUE!</v>
      </c>
      <c r="S640" s="16"/>
      <c r="T640" s="83" t="e">
        <f t="shared" si="392"/>
        <v>#VALUE!</v>
      </c>
      <c r="U640" s="66"/>
      <c r="V640" s="66"/>
      <c r="W640" s="66"/>
      <c r="X640" s="66"/>
      <c r="Y640" s="76"/>
      <c r="Z640" s="66"/>
      <c r="AA640" s="76"/>
      <c r="AB640" s="79">
        <f t="shared" si="427"/>
        <v>0</v>
      </c>
      <c r="AC640" s="79">
        <f t="shared" si="427"/>
        <v>0</v>
      </c>
      <c r="AD640" s="79">
        <f t="shared" si="427"/>
        <v>0</v>
      </c>
      <c r="AE640" s="79">
        <f t="shared" si="427"/>
        <v>0</v>
      </c>
      <c r="AF640" s="79">
        <f t="shared" si="427"/>
        <v>0</v>
      </c>
      <c r="AG640" s="79">
        <f t="shared" si="427"/>
        <v>0</v>
      </c>
      <c r="AH640" s="79">
        <f t="shared" si="427"/>
        <v>0</v>
      </c>
      <c r="AI640" s="79">
        <f t="shared" si="427"/>
        <v>0</v>
      </c>
      <c r="AJ640" s="79">
        <f t="shared" si="427"/>
        <v>0</v>
      </c>
      <c r="AK640" s="79">
        <f t="shared" si="427"/>
        <v>0</v>
      </c>
      <c r="AL640" s="79">
        <f t="shared" si="427"/>
        <v>0</v>
      </c>
      <c r="AM640" s="79">
        <f t="shared" si="427"/>
        <v>0</v>
      </c>
      <c r="AN640" s="68" t="e">
        <f t="shared" si="393"/>
        <v>#VALUE!</v>
      </c>
      <c r="AP640" s="77" t="str">
        <f>IF(ISBLANK(F640),"",VLOOKUP(F640,'validation code'!$T$64:$U$120,2,0))</f>
        <v/>
      </c>
      <c r="AQ640" s="77" t="str">
        <f>IF(ISBLANK(F640),"",VLOOKUP(F640,'validation code'!$T$3:$U$59,2,0))</f>
        <v/>
      </c>
      <c r="AR640" s="77" t="str">
        <f>IF(ISBLANK(M640)=TRUE,"",VLOOKUP(M640,'validation code'!$X$48:$Y$49,2,0))</f>
        <v/>
      </c>
      <c r="AS640" s="77" t="str">
        <f>IF(ISBLANK(F640)=TRUE,"",VLOOKUP(F640,'validation code'!$A$22:$B$79,2,0))</f>
        <v/>
      </c>
      <c r="AU640" s="77" t="s">
        <v>40</v>
      </c>
      <c r="AV640" s="77" t="str">
        <f>IF(ISBLANK($B$2)=TRUE,"",VLOOKUP($B$2,'validation code'!$W$54:$X$69,2,0))</f>
        <v>PRB</v>
      </c>
      <c r="AW640" s="77" t="str">
        <f t="shared" si="394"/>
        <v>01</v>
      </c>
      <c r="AX640" s="77" t="str">
        <f t="shared" si="395"/>
        <v/>
      </c>
      <c r="AY640" s="77" t="str">
        <f t="shared" si="396"/>
        <v>0639</v>
      </c>
      <c r="AZ640" s="77" t="str">
        <f t="shared" si="397"/>
        <v>EX-22-PRB-01--0639</v>
      </c>
      <c r="BA640" s="77" t="str">
        <f t="shared" si="398"/>
        <v>Not Completed</v>
      </c>
      <c r="BB640" s="19">
        <f t="shared" si="399"/>
        <v>0</v>
      </c>
      <c r="BC640" s="19">
        <f t="shared" si="400"/>
        <v>0</v>
      </c>
      <c r="BD640" s="19">
        <f t="shared" si="401"/>
        <v>0</v>
      </c>
      <c r="BE640" s="19">
        <f t="shared" si="402"/>
        <v>1</v>
      </c>
      <c r="BF640" s="19">
        <f t="shared" si="403"/>
        <v>0</v>
      </c>
      <c r="BG640" s="19">
        <f t="shared" si="404"/>
        <v>0</v>
      </c>
      <c r="BH640" s="19">
        <f t="shared" si="405"/>
        <v>0</v>
      </c>
      <c r="BI640" s="19">
        <f t="shared" si="406"/>
        <v>0</v>
      </c>
      <c r="BJ640" s="19">
        <f t="shared" si="407"/>
        <v>0</v>
      </c>
      <c r="BK640" s="19">
        <f t="shared" si="408"/>
        <v>0</v>
      </c>
      <c r="BL640" s="19">
        <f t="shared" si="409"/>
        <v>0</v>
      </c>
      <c r="BM640" s="19">
        <f t="shared" si="410"/>
        <v>0</v>
      </c>
      <c r="BN640" s="19">
        <f t="shared" si="411"/>
        <v>1</v>
      </c>
      <c r="BO640" s="19">
        <f t="shared" si="412"/>
        <v>1</v>
      </c>
      <c r="BP640" s="19">
        <f t="shared" si="413"/>
        <v>0</v>
      </c>
      <c r="BQ640" s="19">
        <f t="shared" si="414"/>
        <v>1</v>
      </c>
      <c r="BR640" s="19">
        <f t="shared" si="415"/>
        <v>0</v>
      </c>
      <c r="BS640" s="19">
        <f t="shared" si="416"/>
        <v>0</v>
      </c>
      <c r="BT640" s="19">
        <f t="shared" si="417"/>
        <v>0</v>
      </c>
      <c r="BU640" s="19">
        <f t="shared" si="418"/>
        <v>0</v>
      </c>
      <c r="BV640" s="19">
        <f t="shared" si="419"/>
        <v>0</v>
      </c>
      <c r="BW640" s="19">
        <f t="shared" si="420"/>
        <v>0</v>
      </c>
      <c r="BY640" s="12" t="str">
        <f t="shared" si="421"/>
        <v/>
      </c>
      <c r="BZ640" s="12"/>
      <c r="CA640" s="12" t="str">
        <f t="shared" si="422"/>
        <v/>
      </c>
      <c r="CB640" s="12" t="str">
        <f t="shared" si="423"/>
        <v>PRD_BODY</v>
      </c>
      <c r="CC640" s="12" t="str">
        <f t="shared" si="424"/>
        <v>PRD_BODY</v>
      </c>
    </row>
    <row r="641" spans="1:81" ht="14.25" customHeight="1" x14ac:dyDescent="0.35">
      <c r="A641" s="77" t="str">
        <f t="shared" si="388"/>
        <v>Not Completed</v>
      </c>
      <c r="C641" s="19">
        <f t="shared" si="425"/>
        <v>640</v>
      </c>
      <c r="D641" s="14" t="str">
        <f t="shared" si="389"/>
        <v/>
      </c>
      <c r="E641" s="15"/>
      <c r="F641" s="15"/>
      <c r="G641" s="15"/>
      <c r="H641" s="20" t="str">
        <f t="shared" si="390"/>
        <v/>
      </c>
      <c r="I641" s="15"/>
      <c r="J641" s="15"/>
      <c r="K641" s="65"/>
      <c r="L641" s="65"/>
      <c r="M641" s="15"/>
      <c r="N641" s="15"/>
      <c r="O641" s="15"/>
      <c r="P641" s="16"/>
      <c r="Q641" s="21" t="str">
        <f>IF(ISBLANK(O641)=TRUE,"",VLOOKUP(O641,'validation code'!$X$35:$Y$38,2,0))</f>
        <v/>
      </c>
      <c r="R641" s="84" t="e">
        <f t="shared" si="391"/>
        <v>#VALUE!</v>
      </c>
      <c r="S641" s="16"/>
      <c r="T641" s="83" t="e">
        <f t="shared" si="392"/>
        <v>#VALUE!</v>
      </c>
      <c r="U641" s="66"/>
      <c r="V641" s="66"/>
      <c r="W641" s="66"/>
      <c r="X641" s="66"/>
      <c r="Y641" s="76"/>
      <c r="Z641" s="66"/>
      <c r="AA641" s="76"/>
      <c r="AB641" s="79">
        <f t="shared" si="427"/>
        <v>0</v>
      </c>
      <c r="AC641" s="79">
        <f t="shared" si="427"/>
        <v>0</v>
      </c>
      <c r="AD641" s="79">
        <f t="shared" si="427"/>
        <v>0</v>
      </c>
      <c r="AE641" s="79">
        <f t="shared" si="427"/>
        <v>0</v>
      </c>
      <c r="AF641" s="79">
        <f t="shared" si="427"/>
        <v>0</v>
      </c>
      <c r="AG641" s="79">
        <f t="shared" si="427"/>
        <v>0</v>
      </c>
      <c r="AH641" s="79">
        <f t="shared" ref="AB641:AM662" si="428">IFERROR(ROUND(IF(OR(ISBLANK($V641)=TRUE,$V641&lt;&gt;AH$1=TRUE,ISBLANK($T641)=TRUE),"",IF(AH$1=$V641,$T641,0)),0),0)</f>
        <v>0</v>
      </c>
      <c r="AI641" s="79">
        <f t="shared" si="428"/>
        <v>0</v>
      </c>
      <c r="AJ641" s="79">
        <f t="shared" si="428"/>
        <v>0</v>
      </c>
      <c r="AK641" s="79">
        <f t="shared" si="428"/>
        <v>0</v>
      </c>
      <c r="AL641" s="79">
        <f t="shared" si="428"/>
        <v>0</v>
      </c>
      <c r="AM641" s="79">
        <f t="shared" si="428"/>
        <v>0</v>
      </c>
      <c r="AN641" s="68" t="e">
        <f t="shared" si="393"/>
        <v>#VALUE!</v>
      </c>
      <c r="AP641" s="77" t="str">
        <f>IF(ISBLANK(F641),"",VLOOKUP(F641,'validation code'!$T$64:$U$120,2,0))</f>
        <v/>
      </c>
      <c r="AQ641" s="77" t="str">
        <f>IF(ISBLANK(F641),"",VLOOKUP(F641,'validation code'!$T$3:$U$59,2,0))</f>
        <v/>
      </c>
      <c r="AR641" s="77" t="str">
        <f>IF(ISBLANK(M641)=TRUE,"",VLOOKUP(M641,'validation code'!$X$48:$Y$49,2,0))</f>
        <v/>
      </c>
      <c r="AS641" s="77" t="str">
        <f>IF(ISBLANK(F641)=TRUE,"",VLOOKUP(F641,'validation code'!$A$22:$B$79,2,0))</f>
        <v/>
      </c>
      <c r="AU641" s="77" t="s">
        <v>40</v>
      </c>
      <c r="AV641" s="77" t="str">
        <f>IF(ISBLANK($B$2)=TRUE,"",VLOOKUP($B$2,'validation code'!$W$54:$X$69,2,0))</f>
        <v>PRB</v>
      </c>
      <c r="AW641" s="77" t="str">
        <f t="shared" si="394"/>
        <v>01</v>
      </c>
      <c r="AX641" s="77" t="str">
        <f t="shared" si="395"/>
        <v/>
      </c>
      <c r="AY641" s="77" t="str">
        <f t="shared" si="396"/>
        <v>0640</v>
      </c>
      <c r="AZ641" s="77" t="str">
        <f t="shared" si="397"/>
        <v>EX-22-PRB-01--0640</v>
      </c>
      <c r="BA641" s="77" t="str">
        <f t="shared" si="398"/>
        <v>Not Completed</v>
      </c>
      <c r="BB641" s="19">
        <f t="shared" si="399"/>
        <v>0</v>
      </c>
      <c r="BC641" s="19">
        <f t="shared" si="400"/>
        <v>0</v>
      </c>
      <c r="BD641" s="19">
        <f t="shared" si="401"/>
        <v>0</v>
      </c>
      <c r="BE641" s="19">
        <f t="shared" si="402"/>
        <v>1</v>
      </c>
      <c r="BF641" s="19">
        <f t="shared" si="403"/>
        <v>0</v>
      </c>
      <c r="BG641" s="19">
        <f t="shared" si="404"/>
        <v>0</v>
      </c>
      <c r="BH641" s="19">
        <f t="shared" si="405"/>
        <v>0</v>
      </c>
      <c r="BI641" s="19">
        <f t="shared" si="406"/>
        <v>0</v>
      </c>
      <c r="BJ641" s="19">
        <f t="shared" si="407"/>
        <v>0</v>
      </c>
      <c r="BK641" s="19">
        <f t="shared" si="408"/>
        <v>0</v>
      </c>
      <c r="BL641" s="19">
        <f t="shared" si="409"/>
        <v>0</v>
      </c>
      <c r="BM641" s="19">
        <f t="shared" si="410"/>
        <v>0</v>
      </c>
      <c r="BN641" s="19">
        <f t="shared" si="411"/>
        <v>1</v>
      </c>
      <c r="BO641" s="19">
        <f t="shared" si="412"/>
        <v>1</v>
      </c>
      <c r="BP641" s="19">
        <f t="shared" si="413"/>
        <v>0</v>
      </c>
      <c r="BQ641" s="19">
        <f t="shared" si="414"/>
        <v>1</v>
      </c>
      <c r="BR641" s="19">
        <f t="shared" si="415"/>
        <v>0</v>
      </c>
      <c r="BS641" s="19">
        <f t="shared" si="416"/>
        <v>0</v>
      </c>
      <c r="BT641" s="19">
        <f t="shared" si="417"/>
        <v>0</v>
      </c>
      <c r="BU641" s="19">
        <f t="shared" si="418"/>
        <v>0</v>
      </c>
      <c r="BV641" s="19">
        <f t="shared" si="419"/>
        <v>0</v>
      </c>
      <c r="BW641" s="19">
        <f t="shared" si="420"/>
        <v>0</v>
      </c>
      <c r="BY641" s="12" t="str">
        <f t="shared" si="421"/>
        <v/>
      </c>
      <c r="BZ641" s="12"/>
      <c r="CA641" s="12" t="str">
        <f t="shared" si="422"/>
        <v/>
      </c>
      <c r="CB641" s="12" t="str">
        <f t="shared" si="423"/>
        <v>PRD_BODY</v>
      </c>
      <c r="CC641" s="12" t="str">
        <f t="shared" si="424"/>
        <v>PRD_BODY</v>
      </c>
    </row>
    <row r="642" spans="1:81" ht="14.25" customHeight="1" x14ac:dyDescent="0.35">
      <c r="A642" s="77" t="str">
        <f t="shared" si="388"/>
        <v>Not Completed</v>
      </c>
      <c r="C642" s="19">
        <f t="shared" si="425"/>
        <v>641</v>
      </c>
      <c r="D642" s="14" t="str">
        <f t="shared" si="389"/>
        <v/>
      </c>
      <c r="E642" s="15"/>
      <c r="F642" s="15"/>
      <c r="G642" s="15"/>
      <c r="H642" s="20" t="str">
        <f t="shared" si="390"/>
        <v/>
      </c>
      <c r="I642" s="15"/>
      <c r="J642" s="15"/>
      <c r="K642" s="65"/>
      <c r="L642" s="65"/>
      <c r="M642" s="15"/>
      <c r="N642" s="15"/>
      <c r="O642" s="15"/>
      <c r="P642" s="16"/>
      <c r="Q642" s="21" t="str">
        <f>IF(ISBLANK(O642)=TRUE,"",VLOOKUP(O642,'validation code'!$X$35:$Y$38,2,0))</f>
        <v/>
      </c>
      <c r="R642" s="84" t="e">
        <f t="shared" si="391"/>
        <v>#VALUE!</v>
      </c>
      <c r="S642" s="16"/>
      <c r="T642" s="83" t="e">
        <f t="shared" si="392"/>
        <v>#VALUE!</v>
      </c>
      <c r="U642" s="66"/>
      <c r="V642" s="66"/>
      <c r="W642" s="66"/>
      <c r="X642" s="66"/>
      <c r="Y642" s="76"/>
      <c r="Z642" s="66"/>
      <c r="AA642" s="76"/>
      <c r="AB642" s="79">
        <f t="shared" si="428"/>
        <v>0</v>
      </c>
      <c r="AC642" s="79">
        <f t="shared" si="428"/>
        <v>0</v>
      </c>
      <c r="AD642" s="79">
        <f t="shared" si="428"/>
        <v>0</v>
      </c>
      <c r="AE642" s="79">
        <f t="shared" si="428"/>
        <v>0</v>
      </c>
      <c r="AF642" s="79">
        <f t="shared" si="428"/>
        <v>0</v>
      </c>
      <c r="AG642" s="79">
        <f t="shared" si="428"/>
        <v>0</v>
      </c>
      <c r="AH642" s="79">
        <f t="shared" si="428"/>
        <v>0</v>
      </c>
      <c r="AI642" s="79">
        <f t="shared" si="428"/>
        <v>0</v>
      </c>
      <c r="AJ642" s="79">
        <f t="shared" si="428"/>
        <v>0</v>
      </c>
      <c r="AK642" s="79">
        <f t="shared" si="428"/>
        <v>0</v>
      </c>
      <c r="AL642" s="79">
        <f t="shared" si="428"/>
        <v>0</v>
      </c>
      <c r="AM642" s="79">
        <f t="shared" si="428"/>
        <v>0</v>
      </c>
      <c r="AN642" s="68" t="e">
        <f t="shared" si="393"/>
        <v>#VALUE!</v>
      </c>
      <c r="AP642" s="77" t="str">
        <f>IF(ISBLANK(F642),"",VLOOKUP(F642,'validation code'!$T$64:$U$120,2,0))</f>
        <v/>
      </c>
      <c r="AQ642" s="77" t="str">
        <f>IF(ISBLANK(F642),"",VLOOKUP(F642,'validation code'!$T$3:$U$59,2,0))</f>
        <v/>
      </c>
      <c r="AR642" s="77" t="str">
        <f>IF(ISBLANK(M642)=TRUE,"",VLOOKUP(M642,'validation code'!$X$48:$Y$49,2,0))</f>
        <v/>
      </c>
      <c r="AS642" s="77" t="str">
        <f>IF(ISBLANK(F642)=TRUE,"",VLOOKUP(F642,'validation code'!$A$22:$B$79,2,0))</f>
        <v/>
      </c>
      <c r="AU642" s="77" t="s">
        <v>40</v>
      </c>
      <c r="AV642" s="77" t="str">
        <f>IF(ISBLANK($B$2)=TRUE,"",VLOOKUP($B$2,'validation code'!$W$54:$X$69,2,0))</f>
        <v>PRB</v>
      </c>
      <c r="AW642" s="77" t="str">
        <f t="shared" si="394"/>
        <v>01</v>
      </c>
      <c r="AX642" s="77" t="str">
        <f t="shared" si="395"/>
        <v/>
      </c>
      <c r="AY642" s="77" t="str">
        <f t="shared" si="396"/>
        <v>0641</v>
      </c>
      <c r="AZ642" s="77" t="str">
        <f t="shared" si="397"/>
        <v>EX-22-PRB-01--0641</v>
      </c>
      <c r="BA642" s="77" t="str">
        <f t="shared" si="398"/>
        <v>Not Completed</v>
      </c>
      <c r="BB642" s="19">
        <f t="shared" si="399"/>
        <v>0</v>
      </c>
      <c r="BC642" s="19">
        <f t="shared" si="400"/>
        <v>0</v>
      </c>
      <c r="BD642" s="19">
        <f t="shared" si="401"/>
        <v>0</v>
      </c>
      <c r="BE642" s="19">
        <f t="shared" si="402"/>
        <v>1</v>
      </c>
      <c r="BF642" s="19">
        <f t="shared" si="403"/>
        <v>0</v>
      </c>
      <c r="BG642" s="19">
        <f t="shared" si="404"/>
        <v>0</v>
      </c>
      <c r="BH642" s="19">
        <f t="shared" si="405"/>
        <v>0</v>
      </c>
      <c r="BI642" s="19">
        <f t="shared" si="406"/>
        <v>0</v>
      </c>
      <c r="BJ642" s="19">
        <f t="shared" si="407"/>
        <v>0</v>
      </c>
      <c r="BK642" s="19">
        <f t="shared" si="408"/>
        <v>0</v>
      </c>
      <c r="BL642" s="19">
        <f t="shared" si="409"/>
        <v>0</v>
      </c>
      <c r="BM642" s="19">
        <f t="shared" si="410"/>
        <v>0</v>
      </c>
      <c r="BN642" s="19">
        <f t="shared" si="411"/>
        <v>1</v>
      </c>
      <c r="BO642" s="19">
        <f t="shared" si="412"/>
        <v>1</v>
      </c>
      <c r="BP642" s="19">
        <f t="shared" si="413"/>
        <v>0</v>
      </c>
      <c r="BQ642" s="19">
        <f t="shared" si="414"/>
        <v>1</v>
      </c>
      <c r="BR642" s="19">
        <f t="shared" si="415"/>
        <v>0</v>
      </c>
      <c r="BS642" s="19">
        <f t="shared" si="416"/>
        <v>0</v>
      </c>
      <c r="BT642" s="19">
        <f t="shared" si="417"/>
        <v>0</v>
      </c>
      <c r="BU642" s="19">
        <f t="shared" si="418"/>
        <v>0</v>
      </c>
      <c r="BV642" s="19">
        <f t="shared" si="419"/>
        <v>0</v>
      </c>
      <c r="BW642" s="19">
        <f t="shared" si="420"/>
        <v>0</v>
      </c>
      <c r="BY642" s="12" t="str">
        <f t="shared" si="421"/>
        <v/>
      </c>
      <c r="BZ642" s="12"/>
      <c r="CA642" s="12" t="str">
        <f t="shared" si="422"/>
        <v/>
      </c>
      <c r="CB642" s="12" t="str">
        <f t="shared" si="423"/>
        <v>PRD_BODY</v>
      </c>
      <c r="CC642" s="12" t="str">
        <f t="shared" si="424"/>
        <v>PRD_BODY</v>
      </c>
    </row>
    <row r="643" spans="1:81" ht="14.25" customHeight="1" x14ac:dyDescent="0.35">
      <c r="A643" s="77" t="str">
        <f t="shared" si="388"/>
        <v>Not Completed</v>
      </c>
      <c r="C643" s="19">
        <f t="shared" si="425"/>
        <v>642</v>
      </c>
      <c r="D643" s="14" t="str">
        <f t="shared" si="389"/>
        <v/>
      </c>
      <c r="E643" s="15"/>
      <c r="F643" s="15"/>
      <c r="G643" s="15"/>
      <c r="H643" s="20" t="str">
        <f t="shared" si="390"/>
        <v/>
      </c>
      <c r="I643" s="15"/>
      <c r="J643" s="15"/>
      <c r="K643" s="65"/>
      <c r="L643" s="65"/>
      <c r="M643" s="15"/>
      <c r="N643" s="15"/>
      <c r="O643" s="15"/>
      <c r="P643" s="16"/>
      <c r="Q643" s="21" t="str">
        <f>IF(ISBLANK(O643)=TRUE,"",VLOOKUP(O643,'validation code'!$X$35:$Y$38,2,0))</f>
        <v/>
      </c>
      <c r="R643" s="84" t="e">
        <f t="shared" si="391"/>
        <v>#VALUE!</v>
      </c>
      <c r="S643" s="16"/>
      <c r="T643" s="83" t="e">
        <f t="shared" si="392"/>
        <v>#VALUE!</v>
      </c>
      <c r="U643" s="66"/>
      <c r="V643" s="66"/>
      <c r="W643" s="66"/>
      <c r="X643" s="66"/>
      <c r="Y643" s="76"/>
      <c r="Z643" s="66"/>
      <c r="AA643" s="76"/>
      <c r="AB643" s="79">
        <f t="shared" si="428"/>
        <v>0</v>
      </c>
      <c r="AC643" s="79">
        <f t="shared" si="428"/>
        <v>0</v>
      </c>
      <c r="AD643" s="79">
        <f t="shared" si="428"/>
        <v>0</v>
      </c>
      <c r="AE643" s="79">
        <f t="shared" si="428"/>
        <v>0</v>
      </c>
      <c r="AF643" s="79">
        <f t="shared" si="428"/>
        <v>0</v>
      </c>
      <c r="AG643" s="79">
        <f t="shared" si="428"/>
        <v>0</v>
      </c>
      <c r="AH643" s="79">
        <f t="shared" si="428"/>
        <v>0</v>
      </c>
      <c r="AI643" s="79">
        <f t="shared" si="428"/>
        <v>0</v>
      </c>
      <c r="AJ643" s="79">
        <f t="shared" si="428"/>
        <v>0</v>
      </c>
      <c r="AK643" s="79">
        <f t="shared" si="428"/>
        <v>0</v>
      </c>
      <c r="AL643" s="79">
        <f t="shared" si="428"/>
        <v>0</v>
      </c>
      <c r="AM643" s="79">
        <f t="shared" si="428"/>
        <v>0</v>
      </c>
      <c r="AN643" s="68" t="e">
        <f t="shared" si="393"/>
        <v>#VALUE!</v>
      </c>
      <c r="AP643" s="77" t="str">
        <f>IF(ISBLANK(F643),"",VLOOKUP(F643,'validation code'!$T$64:$U$120,2,0))</f>
        <v/>
      </c>
      <c r="AQ643" s="77" t="str">
        <f>IF(ISBLANK(F643),"",VLOOKUP(F643,'validation code'!$T$3:$U$59,2,0))</f>
        <v/>
      </c>
      <c r="AR643" s="77" t="str">
        <f>IF(ISBLANK(M643)=TRUE,"",VLOOKUP(M643,'validation code'!$X$48:$Y$49,2,0))</f>
        <v/>
      </c>
      <c r="AS643" s="77" t="str">
        <f>IF(ISBLANK(F643)=TRUE,"",VLOOKUP(F643,'validation code'!$A$22:$B$79,2,0))</f>
        <v/>
      </c>
      <c r="AU643" s="77" t="s">
        <v>40</v>
      </c>
      <c r="AV643" s="77" t="str">
        <f>IF(ISBLANK($B$2)=TRUE,"",VLOOKUP($B$2,'validation code'!$W$54:$X$69,2,0))</f>
        <v>PRB</v>
      </c>
      <c r="AW643" s="77" t="str">
        <f t="shared" si="394"/>
        <v>01</v>
      </c>
      <c r="AX643" s="77" t="str">
        <f t="shared" si="395"/>
        <v/>
      </c>
      <c r="AY643" s="77" t="str">
        <f t="shared" si="396"/>
        <v>0642</v>
      </c>
      <c r="AZ643" s="77" t="str">
        <f t="shared" si="397"/>
        <v>EX-22-PRB-01--0642</v>
      </c>
      <c r="BA643" s="77" t="str">
        <f t="shared" si="398"/>
        <v>Not Completed</v>
      </c>
      <c r="BB643" s="19">
        <f t="shared" si="399"/>
        <v>0</v>
      </c>
      <c r="BC643" s="19">
        <f t="shared" si="400"/>
        <v>0</v>
      </c>
      <c r="BD643" s="19">
        <f t="shared" si="401"/>
        <v>0</v>
      </c>
      <c r="BE643" s="19">
        <f t="shared" si="402"/>
        <v>1</v>
      </c>
      <c r="BF643" s="19">
        <f t="shared" si="403"/>
        <v>0</v>
      </c>
      <c r="BG643" s="19">
        <f t="shared" si="404"/>
        <v>0</v>
      </c>
      <c r="BH643" s="19">
        <f t="shared" si="405"/>
        <v>0</v>
      </c>
      <c r="BI643" s="19">
        <f t="shared" si="406"/>
        <v>0</v>
      </c>
      <c r="BJ643" s="19">
        <f t="shared" si="407"/>
        <v>0</v>
      </c>
      <c r="BK643" s="19">
        <f t="shared" si="408"/>
        <v>0</v>
      </c>
      <c r="BL643" s="19">
        <f t="shared" si="409"/>
        <v>0</v>
      </c>
      <c r="BM643" s="19">
        <f t="shared" si="410"/>
        <v>0</v>
      </c>
      <c r="BN643" s="19">
        <f t="shared" si="411"/>
        <v>1</v>
      </c>
      <c r="BO643" s="19">
        <f t="shared" si="412"/>
        <v>1</v>
      </c>
      <c r="BP643" s="19">
        <f t="shared" si="413"/>
        <v>0</v>
      </c>
      <c r="BQ643" s="19">
        <f t="shared" si="414"/>
        <v>1</v>
      </c>
      <c r="BR643" s="19">
        <f t="shared" si="415"/>
        <v>0</v>
      </c>
      <c r="BS643" s="19">
        <f t="shared" si="416"/>
        <v>0</v>
      </c>
      <c r="BT643" s="19">
        <f t="shared" si="417"/>
        <v>0</v>
      </c>
      <c r="BU643" s="19">
        <f t="shared" si="418"/>
        <v>0</v>
      </c>
      <c r="BV643" s="19">
        <f t="shared" si="419"/>
        <v>0</v>
      </c>
      <c r="BW643" s="19">
        <f t="shared" si="420"/>
        <v>0</v>
      </c>
      <c r="BY643" s="12" t="str">
        <f t="shared" si="421"/>
        <v/>
      </c>
      <c r="BZ643" s="12"/>
      <c r="CA643" s="12" t="str">
        <f t="shared" si="422"/>
        <v/>
      </c>
      <c r="CB643" s="12" t="str">
        <f t="shared" si="423"/>
        <v>PRD_BODY</v>
      </c>
      <c r="CC643" s="12" t="str">
        <f t="shared" si="424"/>
        <v>PRD_BODY</v>
      </c>
    </row>
    <row r="644" spans="1:81" ht="14.25" customHeight="1" x14ac:dyDescent="0.35">
      <c r="A644" s="77" t="str">
        <f t="shared" ref="A644:A707" si="429">BA644</f>
        <v>Not Completed</v>
      </c>
      <c r="C644" s="19">
        <f t="shared" si="425"/>
        <v>643</v>
      </c>
      <c r="D644" s="14" t="str">
        <f t="shared" ref="D644:D707" si="430">IF(A644="not completed","",AZ644)</f>
        <v/>
      </c>
      <c r="E644" s="15"/>
      <c r="F644" s="15"/>
      <c r="G644" s="15"/>
      <c r="H644" s="20" t="str">
        <f t="shared" ref="H644:H707" si="431">IF(ISBLANK(G644),"",VLOOKUP(G644,T_profitcode,2,0))</f>
        <v/>
      </c>
      <c r="I644" s="15"/>
      <c r="J644" s="15"/>
      <c r="K644" s="65"/>
      <c r="L644" s="65"/>
      <c r="M644" s="15"/>
      <c r="N644" s="15"/>
      <c r="O644" s="15"/>
      <c r="P644" s="16"/>
      <c r="Q644" s="21" t="str">
        <f>IF(ISBLANK(O644)=TRUE,"",VLOOKUP(O644,'validation code'!$X$35:$Y$38,2,0))</f>
        <v/>
      </c>
      <c r="R644" s="84" t="e">
        <f t="shared" ref="R644:R707" si="432">ROUND(T644+S644,0)</f>
        <v>#VALUE!</v>
      </c>
      <c r="S644" s="16"/>
      <c r="T644" s="83" t="e">
        <f t="shared" ref="T644:T707" si="433">ROUND(IF(ISERR(P644*Q644)=TRUE,"",P644*Q644*N644),0)</f>
        <v>#VALUE!</v>
      </c>
      <c r="U644" s="66"/>
      <c r="V644" s="66"/>
      <c r="W644" s="66"/>
      <c r="X644" s="66"/>
      <c r="Y644" s="76"/>
      <c r="Z644" s="66"/>
      <c r="AA644" s="76"/>
      <c r="AB644" s="79">
        <f t="shared" si="428"/>
        <v>0</v>
      </c>
      <c r="AC644" s="79">
        <f t="shared" si="428"/>
        <v>0</v>
      </c>
      <c r="AD644" s="79">
        <f t="shared" si="428"/>
        <v>0</v>
      </c>
      <c r="AE644" s="79">
        <f t="shared" si="428"/>
        <v>0</v>
      </c>
      <c r="AF644" s="79">
        <f t="shared" si="428"/>
        <v>0</v>
      </c>
      <c r="AG644" s="79">
        <f t="shared" si="428"/>
        <v>0</v>
      </c>
      <c r="AH644" s="79">
        <f t="shared" si="428"/>
        <v>0</v>
      </c>
      <c r="AI644" s="79">
        <f t="shared" si="428"/>
        <v>0</v>
      </c>
      <c r="AJ644" s="79">
        <f t="shared" si="428"/>
        <v>0</v>
      </c>
      <c r="AK644" s="79">
        <f t="shared" si="428"/>
        <v>0</v>
      </c>
      <c r="AL644" s="79">
        <f t="shared" si="428"/>
        <v>0</v>
      </c>
      <c r="AM644" s="79">
        <f t="shared" si="428"/>
        <v>0</v>
      </c>
      <c r="AN644" s="68" t="e">
        <f t="shared" ref="AN644:AN707" si="434">(SUM(AB644:AM644))-T644</f>
        <v>#VALUE!</v>
      </c>
      <c r="AP644" s="77" t="str">
        <f>IF(ISBLANK(F644),"",VLOOKUP(F644,'validation code'!$T$64:$U$120,2,0))</f>
        <v/>
      </c>
      <c r="AQ644" s="77" t="str">
        <f>IF(ISBLANK(F644),"",VLOOKUP(F644,'validation code'!$T$3:$U$59,2,0))</f>
        <v/>
      </c>
      <c r="AR644" s="77" t="str">
        <f>IF(ISBLANK(M644)=TRUE,"",VLOOKUP(M644,'validation code'!$X$48:$Y$49,2,0))</f>
        <v/>
      </c>
      <c r="AS644" s="77" t="str">
        <f>IF(ISBLANK(F644)=TRUE,"",VLOOKUP(F644,'validation code'!$A$22:$B$79,2,0))</f>
        <v/>
      </c>
      <c r="AU644" s="77" t="s">
        <v>40</v>
      </c>
      <c r="AV644" s="77" t="str">
        <f>IF(ISBLANK($B$2)=TRUE,"",VLOOKUP($B$2,'validation code'!$W$54:$X$69,2,0))</f>
        <v>PRB</v>
      </c>
      <c r="AW644" s="77" t="str">
        <f t="shared" ref="AW644:AW707" si="435">TEXT(MONTH(V644),"00")</f>
        <v>01</v>
      </c>
      <c r="AX644" s="77" t="str">
        <f t="shared" ref="AX644:AX707" si="436">TEXT(LEFT(G644,1),"ABC")</f>
        <v/>
      </c>
      <c r="AY644" s="77" t="str">
        <f t="shared" ref="AY644:AY707" si="437">TEXT(C644,"0000")</f>
        <v>0643</v>
      </c>
      <c r="AZ644" s="77" t="str">
        <f t="shared" ref="AZ644:AZ707" si="438">AU644&amp;"-"&amp;AV644&amp;"-"&amp;AW644&amp;"-"&amp;AX644&amp;"-"&amp;AY644</f>
        <v>EX-22-PRB-01--0643</v>
      </c>
      <c r="BA644" s="77" t="str">
        <f t="shared" ref="BA644:BA707" si="439">IF(SUM(BB644:BW644)=22,"completed","Not Completed")</f>
        <v>Not Completed</v>
      </c>
      <c r="BB644" s="19">
        <f t="shared" ref="BB644:BB707" si="440">IF(ISBLANK(F644)=TRUE,0,1)</f>
        <v>0</v>
      </c>
      <c r="BC644" s="19">
        <f t="shared" ref="BC644:BC707" si="441">IF(ISBLANK(G644)=TRUE,0,1)</f>
        <v>0</v>
      </c>
      <c r="BD644" s="19">
        <f t="shared" ref="BD644:BD707" si="442">IF(ISBLANK(G644)=TRUE,0,1)</f>
        <v>0</v>
      </c>
      <c r="BE644" s="19">
        <f t="shared" ref="BE644:BE707" si="443">IF(ISBLANK(H644)=TRUE,0,1)</f>
        <v>1</v>
      </c>
      <c r="BF644" s="19">
        <f t="shared" ref="BF644:BF707" si="444">IF(ISBLANK(I644)=TRUE,0,1)</f>
        <v>0</v>
      </c>
      <c r="BG644" s="19">
        <f t="shared" ref="BG644:BG707" si="445">IF(ISBLANK(J644)=TRUE,0,1)</f>
        <v>0</v>
      </c>
      <c r="BH644" s="19">
        <f t="shared" ref="BH644:BH707" si="446">IF(ISBLANK(K644)=TRUE,0,1)</f>
        <v>0</v>
      </c>
      <c r="BI644" s="19">
        <f t="shared" ref="BI644:BI707" si="447">IF(ISBLANK(L644)=TRUE,0,1)</f>
        <v>0</v>
      </c>
      <c r="BJ644" s="19">
        <f t="shared" ref="BJ644:BJ707" si="448">IF(ISBLANK(M644)=TRUE,0,1)</f>
        <v>0</v>
      </c>
      <c r="BK644" s="19">
        <f t="shared" ref="BK644:BK707" si="449">IF(ISBLANK(N644)=TRUE,0,1)</f>
        <v>0</v>
      </c>
      <c r="BL644" s="19">
        <f t="shared" ref="BL644:BL707" si="450">IF(ISBLANK(O644)=TRUE,0,1)</f>
        <v>0</v>
      </c>
      <c r="BM644" s="19">
        <f t="shared" ref="BM644:BM707" si="451">IF(ISBLANK(P644)=TRUE,0,1)</f>
        <v>0</v>
      </c>
      <c r="BN644" s="19">
        <f t="shared" ref="BN644:BN707" si="452">IF(ISBLANK(Q644)=TRUE,0,1)</f>
        <v>1</v>
      </c>
      <c r="BO644" s="19">
        <f t="shared" ref="BO644:BO707" si="453">IF(ISBLANK(R644)=TRUE,0,1)</f>
        <v>1</v>
      </c>
      <c r="BP644" s="19">
        <f t="shared" ref="BP644:BP707" si="454">IF(ISBLANK(S644)=TRUE,0,1)</f>
        <v>0</v>
      </c>
      <c r="BQ644" s="19">
        <f t="shared" ref="BQ644:BQ707" si="455">IF(ISBLANK(T644)=TRUE,0,1)</f>
        <v>1</v>
      </c>
      <c r="BR644" s="19">
        <f t="shared" ref="BR644:BR707" si="456">IF(ISBLANK(U644)=TRUE,0,1)</f>
        <v>0</v>
      </c>
      <c r="BS644" s="19">
        <f t="shared" ref="BS644:BS707" si="457">IF(ISBLANK(V644)=TRUE,0,1)</f>
        <v>0</v>
      </c>
      <c r="BT644" s="19">
        <f t="shared" ref="BT644:BT707" si="458">IF(ISBLANK(W644)=TRUE,0,1)</f>
        <v>0</v>
      </c>
      <c r="BU644" s="19">
        <f t="shared" ref="BU644:BU707" si="459">IF(ISBLANK(X644)=TRUE,0,1)</f>
        <v>0</v>
      </c>
      <c r="BV644" s="19">
        <f t="shared" ref="BV644:BV707" si="460">IF(ISBLANK(Y644)=TRUE,0,1)</f>
        <v>0</v>
      </c>
      <c r="BW644" s="19">
        <f t="shared" ref="BW644:BW707" si="461">IF(ISBLANK(Z644)=TRUE,0,1)</f>
        <v>0</v>
      </c>
      <c r="BY644" s="12" t="str">
        <f t="shared" ref="BY644:BY707" si="462">LEFT(J644,10)</f>
        <v/>
      </c>
      <c r="BZ644" s="12"/>
      <c r="CA644" s="12" t="str">
        <f t="shared" ref="CA644:CA707" si="463">LEFT(BY644,4)</f>
        <v/>
      </c>
      <c r="CB644" s="12" t="str">
        <f t="shared" ref="CB644:CB707" si="464">B$2</f>
        <v>PRD_BODY</v>
      </c>
      <c r="CC644" s="12" t="str">
        <f t="shared" ref="CC644:CC707" si="465">CB644&amp;CA644</f>
        <v>PRD_BODY</v>
      </c>
    </row>
    <row r="645" spans="1:81" ht="14.25" customHeight="1" x14ac:dyDescent="0.35">
      <c r="A645" s="77" t="str">
        <f t="shared" si="429"/>
        <v>Not Completed</v>
      </c>
      <c r="C645" s="19">
        <f t="shared" ref="C645:C708" si="466">C644+1</f>
        <v>644</v>
      </c>
      <c r="D645" s="14" t="str">
        <f t="shared" si="430"/>
        <v/>
      </c>
      <c r="E645" s="15"/>
      <c r="F645" s="15"/>
      <c r="G645" s="15"/>
      <c r="H645" s="20" t="str">
        <f t="shared" si="431"/>
        <v/>
      </c>
      <c r="I645" s="15"/>
      <c r="J645" s="15"/>
      <c r="K645" s="65"/>
      <c r="L645" s="65"/>
      <c r="M645" s="15"/>
      <c r="N645" s="15"/>
      <c r="O645" s="15"/>
      <c r="P645" s="16"/>
      <c r="Q645" s="21" t="str">
        <f>IF(ISBLANK(O645)=TRUE,"",VLOOKUP(O645,'validation code'!$X$35:$Y$38,2,0))</f>
        <v/>
      </c>
      <c r="R645" s="84" t="e">
        <f t="shared" si="432"/>
        <v>#VALUE!</v>
      </c>
      <c r="S645" s="16"/>
      <c r="T645" s="83" t="e">
        <f t="shared" si="433"/>
        <v>#VALUE!</v>
      </c>
      <c r="U645" s="66"/>
      <c r="V645" s="66"/>
      <c r="W645" s="66"/>
      <c r="X645" s="66"/>
      <c r="Y645" s="76"/>
      <c r="Z645" s="66"/>
      <c r="AA645" s="76"/>
      <c r="AB645" s="79">
        <f t="shared" si="428"/>
        <v>0</v>
      </c>
      <c r="AC645" s="79">
        <f t="shared" si="428"/>
        <v>0</v>
      </c>
      <c r="AD645" s="79">
        <f t="shared" si="428"/>
        <v>0</v>
      </c>
      <c r="AE645" s="79">
        <f t="shared" si="428"/>
        <v>0</v>
      </c>
      <c r="AF645" s="79">
        <f t="shared" si="428"/>
        <v>0</v>
      </c>
      <c r="AG645" s="79">
        <f t="shared" si="428"/>
        <v>0</v>
      </c>
      <c r="AH645" s="79">
        <f t="shared" si="428"/>
        <v>0</v>
      </c>
      <c r="AI645" s="79">
        <f t="shared" si="428"/>
        <v>0</v>
      </c>
      <c r="AJ645" s="79">
        <f t="shared" si="428"/>
        <v>0</v>
      </c>
      <c r="AK645" s="79">
        <f t="shared" si="428"/>
        <v>0</v>
      </c>
      <c r="AL645" s="79">
        <f t="shared" si="428"/>
        <v>0</v>
      </c>
      <c r="AM645" s="79">
        <f t="shared" si="428"/>
        <v>0</v>
      </c>
      <c r="AN645" s="68" t="e">
        <f t="shared" si="434"/>
        <v>#VALUE!</v>
      </c>
      <c r="AP645" s="77" t="str">
        <f>IF(ISBLANK(F645),"",VLOOKUP(F645,'validation code'!$T$64:$U$120,2,0))</f>
        <v/>
      </c>
      <c r="AQ645" s="77" t="str">
        <f>IF(ISBLANK(F645),"",VLOOKUP(F645,'validation code'!$T$3:$U$59,2,0))</f>
        <v/>
      </c>
      <c r="AR645" s="77" t="str">
        <f>IF(ISBLANK(M645)=TRUE,"",VLOOKUP(M645,'validation code'!$X$48:$Y$49,2,0))</f>
        <v/>
      </c>
      <c r="AS645" s="77" t="str">
        <f>IF(ISBLANK(F645)=TRUE,"",VLOOKUP(F645,'validation code'!$A$22:$B$79,2,0))</f>
        <v/>
      </c>
      <c r="AU645" s="77" t="s">
        <v>40</v>
      </c>
      <c r="AV645" s="77" t="str">
        <f>IF(ISBLANK($B$2)=TRUE,"",VLOOKUP($B$2,'validation code'!$W$54:$X$69,2,0))</f>
        <v>PRB</v>
      </c>
      <c r="AW645" s="77" t="str">
        <f t="shared" si="435"/>
        <v>01</v>
      </c>
      <c r="AX645" s="77" t="str">
        <f t="shared" si="436"/>
        <v/>
      </c>
      <c r="AY645" s="77" t="str">
        <f t="shared" si="437"/>
        <v>0644</v>
      </c>
      <c r="AZ645" s="77" t="str">
        <f t="shared" si="438"/>
        <v>EX-22-PRB-01--0644</v>
      </c>
      <c r="BA645" s="77" t="str">
        <f t="shared" si="439"/>
        <v>Not Completed</v>
      </c>
      <c r="BB645" s="19">
        <f t="shared" si="440"/>
        <v>0</v>
      </c>
      <c r="BC645" s="19">
        <f t="shared" si="441"/>
        <v>0</v>
      </c>
      <c r="BD645" s="19">
        <f t="shared" si="442"/>
        <v>0</v>
      </c>
      <c r="BE645" s="19">
        <f t="shared" si="443"/>
        <v>1</v>
      </c>
      <c r="BF645" s="19">
        <f t="shared" si="444"/>
        <v>0</v>
      </c>
      <c r="BG645" s="19">
        <f t="shared" si="445"/>
        <v>0</v>
      </c>
      <c r="BH645" s="19">
        <f t="shared" si="446"/>
        <v>0</v>
      </c>
      <c r="BI645" s="19">
        <f t="shared" si="447"/>
        <v>0</v>
      </c>
      <c r="BJ645" s="19">
        <f t="shared" si="448"/>
        <v>0</v>
      </c>
      <c r="BK645" s="19">
        <f t="shared" si="449"/>
        <v>0</v>
      </c>
      <c r="BL645" s="19">
        <f t="shared" si="450"/>
        <v>0</v>
      </c>
      <c r="BM645" s="19">
        <f t="shared" si="451"/>
        <v>0</v>
      </c>
      <c r="BN645" s="19">
        <f t="shared" si="452"/>
        <v>1</v>
      </c>
      <c r="BO645" s="19">
        <f t="shared" si="453"/>
        <v>1</v>
      </c>
      <c r="BP645" s="19">
        <f t="shared" si="454"/>
        <v>0</v>
      </c>
      <c r="BQ645" s="19">
        <f t="shared" si="455"/>
        <v>1</v>
      </c>
      <c r="BR645" s="19">
        <f t="shared" si="456"/>
        <v>0</v>
      </c>
      <c r="BS645" s="19">
        <f t="shared" si="457"/>
        <v>0</v>
      </c>
      <c r="BT645" s="19">
        <f t="shared" si="458"/>
        <v>0</v>
      </c>
      <c r="BU645" s="19">
        <f t="shared" si="459"/>
        <v>0</v>
      </c>
      <c r="BV645" s="19">
        <f t="shared" si="460"/>
        <v>0</v>
      </c>
      <c r="BW645" s="19">
        <f t="shared" si="461"/>
        <v>0</v>
      </c>
      <c r="BY645" s="12" t="str">
        <f t="shared" si="462"/>
        <v/>
      </c>
      <c r="BZ645" s="12"/>
      <c r="CA645" s="12" t="str">
        <f t="shared" si="463"/>
        <v/>
      </c>
      <c r="CB645" s="12" t="str">
        <f t="shared" si="464"/>
        <v>PRD_BODY</v>
      </c>
      <c r="CC645" s="12" t="str">
        <f t="shared" si="465"/>
        <v>PRD_BODY</v>
      </c>
    </row>
    <row r="646" spans="1:81" ht="14.25" customHeight="1" x14ac:dyDescent="0.35">
      <c r="A646" s="77" t="str">
        <f t="shared" si="429"/>
        <v>Not Completed</v>
      </c>
      <c r="C646" s="19">
        <f t="shared" si="466"/>
        <v>645</v>
      </c>
      <c r="D646" s="14" t="str">
        <f t="shared" si="430"/>
        <v/>
      </c>
      <c r="E646" s="15"/>
      <c r="F646" s="15"/>
      <c r="G646" s="15"/>
      <c r="H646" s="20" t="str">
        <f t="shared" si="431"/>
        <v/>
      </c>
      <c r="I646" s="15"/>
      <c r="J646" s="15"/>
      <c r="K646" s="65"/>
      <c r="L646" s="65"/>
      <c r="M646" s="15"/>
      <c r="N646" s="15"/>
      <c r="O646" s="15"/>
      <c r="P646" s="16"/>
      <c r="Q646" s="21" t="str">
        <f>IF(ISBLANK(O646)=TRUE,"",VLOOKUP(O646,'validation code'!$X$35:$Y$38,2,0))</f>
        <v/>
      </c>
      <c r="R646" s="84" t="e">
        <f t="shared" si="432"/>
        <v>#VALUE!</v>
      </c>
      <c r="S646" s="16"/>
      <c r="T646" s="83" t="e">
        <f t="shared" si="433"/>
        <v>#VALUE!</v>
      </c>
      <c r="U646" s="66"/>
      <c r="V646" s="66"/>
      <c r="W646" s="66"/>
      <c r="X646" s="66"/>
      <c r="Y646" s="76"/>
      <c r="Z646" s="66"/>
      <c r="AA646" s="76"/>
      <c r="AB646" s="79">
        <f t="shared" si="428"/>
        <v>0</v>
      </c>
      <c r="AC646" s="79">
        <f t="shared" si="428"/>
        <v>0</v>
      </c>
      <c r="AD646" s="79">
        <f t="shared" si="428"/>
        <v>0</v>
      </c>
      <c r="AE646" s="79">
        <f t="shared" si="428"/>
        <v>0</v>
      </c>
      <c r="AF646" s="79">
        <f t="shared" si="428"/>
        <v>0</v>
      </c>
      <c r="AG646" s="79">
        <f t="shared" si="428"/>
        <v>0</v>
      </c>
      <c r="AH646" s="79">
        <f t="shared" si="428"/>
        <v>0</v>
      </c>
      <c r="AI646" s="79">
        <f t="shared" si="428"/>
        <v>0</v>
      </c>
      <c r="AJ646" s="79">
        <f t="shared" si="428"/>
        <v>0</v>
      </c>
      <c r="AK646" s="79">
        <f t="shared" si="428"/>
        <v>0</v>
      </c>
      <c r="AL646" s="79">
        <f t="shared" si="428"/>
        <v>0</v>
      </c>
      <c r="AM646" s="79">
        <f t="shared" si="428"/>
        <v>0</v>
      </c>
      <c r="AN646" s="68" t="e">
        <f t="shared" si="434"/>
        <v>#VALUE!</v>
      </c>
      <c r="AP646" s="77" t="str">
        <f>IF(ISBLANK(F646),"",VLOOKUP(F646,'validation code'!$T$64:$U$120,2,0))</f>
        <v/>
      </c>
      <c r="AQ646" s="77" t="str">
        <f>IF(ISBLANK(F646),"",VLOOKUP(F646,'validation code'!$T$3:$U$59,2,0))</f>
        <v/>
      </c>
      <c r="AR646" s="77" t="str">
        <f>IF(ISBLANK(M646)=TRUE,"",VLOOKUP(M646,'validation code'!$X$48:$Y$49,2,0))</f>
        <v/>
      </c>
      <c r="AS646" s="77" t="str">
        <f>IF(ISBLANK(F646)=TRUE,"",VLOOKUP(F646,'validation code'!$A$22:$B$79,2,0))</f>
        <v/>
      </c>
      <c r="AU646" s="77" t="s">
        <v>40</v>
      </c>
      <c r="AV646" s="77" t="str">
        <f>IF(ISBLANK($B$2)=TRUE,"",VLOOKUP($B$2,'validation code'!$W$54:$X$69,2,0))</f>
        <v>PRB</v>
      </c>
      <c r="AW646" s="77" t="str">
        <f t="shared" si="435"/>
        <v>01</v>
      </c>
      <c r="AX646" s="77" t="str">
        <f t="shared" si="436"/>
        <v/>
      </c>
      <c r="AY646" s="77" t="str">
        <f t="shared" si="437"/>
        <v>0645</v>
      </c>
      <c r="AZ646" s="77" t="str">
        <f t="shared" si="438"/>
        <v>EX-22-PRB-01--0645</v>
      </c>
      <c r="BA646" s="77" t="str">
        <f t="shared" si="439"/>
        <v>Not Completed</v>
      </c>
      <c r="BB646" s="19">
        <f t="shared" si="440"/>
        <v>0</v>
      </c>
      <c r="BC646" s="19">
        <f t="shared" si="441"/>
        <v>0</v>
      </c>
      <c r="BD646" s="19">
        <f t="shared" si="442"/>
        <v>0</v>
      </c>
      <c r="BE646" s="19">
        <f t="shared" si="443"/>
        <v>1</v>
      </c>
      <c r="BF646" s="19">
        <f t="shared" si="444"/>
        <v>0</v>
      </c>
      <c r="BG646" s="19">
        <f t="shared" si="445"/>
        <v>0</v>
      </c>
      <c r="BH646" s="19">
        <f t="shared" si="446"/>
        <v>0</v>
      </c>
      <c r="BI646" s="19">
        <f t="shared" si="447"/>
        <v>0</v>
      </c>
      <c r="BJ646" s="19">
        <f t="shared" si="448"/>
        <v>0</v>
      </c>
      <c r="BK646" s="19">
        <f t="shared" si="449"/>
        <v>0</v>
      </c>
      <c r="BL646" s="19">
        <f t="shared" si="450"/>
        <v>0</v>
      </c>
      <c r="BM646" s="19">
        <f t="shared" si="451"/>
        <v>0</v>
      </c>
      <c r="BN646" s="19">
        <f t="shared" si="452"/>
        <v>1</v>
      </c>
      <c r="BO646" s="19">
        <f t="shared" si="453"/>
        <v>1</v>
      </c>
      <c r="BP646" s="19">
        <f t="shared" si="454"/>
        <v>0</v>
      </c>
      <c r="BQ646" s="19">
        <f t="shared" si="455"/>
        <v>1</v>
      </c>
      <c r="BR646" s="19">
        <f t="shared" si="456"/>
        <v>0</v>
      </c>
      <c r="BS646" s="19">
        <f t="shared" si="457"/>
        <v>0</v>
      </c>
      <c r="BT646" s="19">
        <f t="shared" si="458"/>
        <v>0</v>
      </c>
      <c r="BU646" s="19">
        <f t="shared" si="459"/>
        <v>0</v>
      </c>
      <c r="BV646" s="19">
        <f t="shared" si="460"/>
        <v>0</v>
      </c>
      <c r="BW646" s="19">
        <f t="shared" si="461"/>
        <v>0</v>
      </c>
      <c r="BY646" s="12" t="str">
        <f t="shared" si="462"/>
        <v/>
      </c>
      <c r="BZ646" s="12"/>
      <c r="CA646" s="12" t="str">
        <f t="shared" si="463"/>
        <v/>
      </c>
      <c r="CB646" s="12" t="str">
        <f t="shared" si="464"/>
        <v>PRD_BODY</v>
      </c>
      <c r="CC646" s="12" t="str">
        <f t="shared" si="465"/>
        <v>PRD_BODY</v>
      </c>
    </row>
    <row r="647" spans="1:81" ht="14.25" customHeight="1" x14ac:dyDescent="0.35">
      <c r="A647" s="77" t="str">
        <f t="shared" si="429"/>
        <v>Not Completed</v>
      </c>
      <c r="C647" s="19">
        <f t="shared" si="466"/>
        <v>646</v>
      </c>
      <c r="D647" s="14" t="str">
        <f t="shared" si="430"/>
        <v/>
      </c>
      <c r="E647" s="15"/>
      <c r="F647" s="15"/>
      <c r="G647" s="15"/>
      <c r="H647" s="20" t="str">
        <f t="shared" si="431"/>
        <v/>
      </c>
      <c r="I647" s="15"/>
      <c r="J647" s="15"/>
      <c r="K647" s="65"/>
      <c r="L647" s="65"/>
      <c r="M647" s="15"/>
      <c r="N647" s="15"/>
      <c r="O647" s="15"/>
      <c r="P647" s="16"/>
      <c r="Q647" s="21" t="str">
        <f>IF(ISBLANK(O647)=TRUE,"",VLOOKUP(O647,'validation code'!$X$35:$Y$38,2,0))</f>
        <v/>
      </c>
      <c r="R647" s="84" t="e">
        <f t="shared" si="432"/>
        <v>#VALUE!</v>
      </c>
      <c r="S647" s="16"/>
      <c r="T647" s="83" t="e">
        <f t="shared" si="433"/>
        <v>#VALUE!</v>
      </c>
      <c r="U647" s="66"/>
      <c r="V647" s="66"/>
      <c r="W647" s="66"/>
      <c r="X647" s="66"/>
      <c r="Y647" s="76"/>
      <c r="Z647" s="66"/>
      <c r="AA647" s="76"/>
      <c r="AB647" s="79">
        <f t="shared" si="428"/>
        <v>0</v>
      </c>
      <c r="AC647" s="79">
        <f t="shared" si="428"/>
        <v>0</v>
      </c>
      <c r="AD647" s="79">
        <f t="shared" si="428"/>
        <v>0</v>
      </c>
      <c r="AE647" s="79">
        <f t="shared" si="428"/>
        <v>0</v>
      </c>
      <c r="AF647" s="79">
        <f t="shared" si="428"/>
        <v>0</v>
      </c>
      <c r="AG647" s="79">
        <f t="shared" si="428"/>
        <v>0</v>
      </c>
      <c r="AH647" s="79">
        <f t="shared" si="428"/>
        <v>0</v>
      </c>
      <c r="AI647" s="79">
        <f t="shared" si="428"/>
        <v>0</v>
      </c>
      <c r="AJ647" s="79">
        <f t="shared" si="428"/>
        <v>0</v>
      </c>
      <c r="AK647" s="79">
        <f t="shared" si="428"/>
        <v>0</v>
      </c>
      <c r="AL647" s="79">
        <f t="shared" si="428"/>
        <v>0</v>
      </c>
      <c r="AM647" s="79">
        <f t="shared" si="428"/>
        <v>0</v>
      </c>
      <c r="AN647" s="68" t="e">
        <f t="shared" si="434"/>
        <v>#VALUE!</v>
      </c>
      <c r="AP647" s="77" t="str">
        <f>IF(ISBLANK(F647),"",VLOOKUP(F647,'validation code'!$T$64:$U$120,2,0))</f>
        <v/>
      </c>
      <c r="AQ647" s="77" t="str">
        <f>IF(ISBLANK(F647),"",VLOOKUP(F647,'validation code'!$T$3:$U$59,2,0))</f>
        <v/>
      </c>
      <c r="AR647" s="77" t="str">
        <f>IF(ISBLANK(M647)=TRUE,"",VLOOKUP(M647,'validation code'!$X$48:$Y$49,2,0))</f>
        <v/>
      </c>
      <c r="AS647" s="77" t="str">
        <f>IF(ISBLANK(F647)=TRUE,"",VLOOKUP(F647,'validation code'!$A$22:$B$79,2,0))</f>
        <v/>
      </c>
      <c r="AU647" s="77" t="s">
        <v>40</v>
      </c>
      <c r="AV647" s="77" t="str">
        <f>IF(ISBLANK($B$2)=TRUE,"",VLOOKUP($B$2,'validation code'!$W$54:$X$69,2,0))</f>
        <v>PRB</v>
      </c>
      <c r="AW647" s="77" t="str">
        <f t="shared" si="435"/>
        <v>01</v>
      </c>
      <c r="AX647" s="77" t="str">
        <f t="shared" si="436"/>
        <v/>
      </c>
      <c r="AY647" s="77" t="str">
        <f t="shared" si="437"/>
        <v>0646</v>
      </c>
      <c r="AZ647" s="77" t="str">
        <f t="shared" si="438"/>
        <v>EX-22-PRB-01--0646</v>
      </c>
      <c r="BA647" s="77" t="str">
        <f t="shared" si="439"/>
        <v>Not Completed</v>
      </c>
      <c r="BB647" s="19">
        <f t="shared" si="440"/>
        <v>0</v>
      </c>
      <c r="BC647" s="19">
        <f t="shared" si="441"/>
        <v>0</v>
      </c>
      <c r="BD647" s="19">
        <f t="shared" si="442"/>
        <v>0</v>
      </c>
      <c r="BE647" s="19">
        <f t="shared" si="443"/>
        <v>1</v>
      </c>
      <c r="BF647" s="19">
        <f t="shared" si="444"/>
        <v>0</v>
      </c>
      <c r="BG647" s="19">
        <f t="shared" si="445"/>
        <v>0</v>
      </c>
      <c r="BH647" s="19">
        <f t="shared" si="446"/>
        <v>0</v>
      </c>
      <c r="BI647" s="19">
        <f t="shared" si="447"/>
        <v>0</v>
      </c>
      <c r="BJ647" s="19">
        <f t="shared" si="448"/>
        <v>0</v>
      </c>
      <c r="BK647" s="19">
        <f t="shared" si="449"/>
        <v>0</v>
      </c>
      <c r="BL647" s="19">
        <f t="shared" si="450"/>
        <v>0</v>
      </c>
      <c r="BM647" s="19">
        <f t="shared" si="451"/>
        <v>0</v>
      </c>
      <c r="BN647" s="19">
        <f t="shared" si="452"/>
        <v>1</v>
      </c>
      <c r="BO647" s="19">
        <f t="shared" si="453"/>
        <v>1</v>
      </c>
      <c r="BP647" s="19">
        <f t="shared" si="454"/>
        <v>0</v>
      </c>
      <c r="BQ647" s="19">
        <f t="shared" si="455"/>
        <v>1</v>
      </c>
      <c r="BR647" s="19">
        <f t="shared" si="456"/>
        <v>0</v>
      </c>
      <c r="BS647" s="19">
        <f t="shared" si="457"/>
        <v>0</v>
      </c>
      <c r="BT647" s="19">
        <f t="shared" si="458"/>
        <v>0</v>
      </c>
      <c r="BU647" s="19">
        <f t="shared" si="459"/>
        <v>0</v>
      </c>
      <c r="BV647" s="19">
        <f t="shared" si="460"/>
        <v>0</v>
      </c>
      <c r="BW647" s="19">
        <f t="shared" si="461"/>
        <v>0</v>
      </c>
      <c r="BY647" s="12" t="str">
        <f t="shared" si="462"/>
        <v/>
      </c>
      <c r="BZ647" s="12"/>
      <c r="CA647" s="12" t="str">
        <f t="shared" si="463"/>
        <v/>
      </c>
      <c r="CB647" s="12" t="str">
        <f t="shared" si="464"/>
        <v>PRD_BODY</v>
      </c>
      <c r="CC647" s="12" t="str">
        <f t="shared" si="465"/>
        <v>PRD_BODY</v>
      </c>
    </row>
    <row r="648" spans="1:81" ht="14.25" customHeight="1" x14ac:dyDescent="0.35">
      <c r="A648" s="77" t="str">
        <f t="shared" si="429"/>
        <v>Not Completed</v>
      </c>
      <c r="C648" s="19">
        <f t="shared" si="466"/>
        <v>647</v>
      </c>
      <c r="D648" s="14" t="str">
        <f t="shared" si="430"/>
        <v/>
      </c>
      <c r="E648" s="15"/>
      <c r="F648" s="15"/>
      <c r="G648" s="15"/>
      <c r="H648" s="20" t="str">
        <f t="shared" si="431"/>
        <v/>
      </c>
      <c r="I648" s="15"/>
      <c r="J648" s="15"/>
      <c r="K648" s="65"/>
      <c r="L648" s="65"/>
      <c r="M648" s="15"/>
      <c r="N648" s="15"/>
      <c r="O648" s="15"/>
      <c r="P648" s="16"/>
      <c r="Q648" s="21" t="str">
        <f>IF(ISBLANK(O648)=TRUE,"",VLOOKUP(O648,'validation code'!$X$35:$Y$38,2,0))</f>
        <v/>
      </c>
      <c r="R648" s="84" t="e">
        <f t="shared" si="432"/>
        <v>#VALUE!</v>
      </c>
      <c r="S648" s="16"/>
      <c r="T648" s="83" t="e">
        <f t="shared" si="433"/>
        <v>#VALUE!</v>
      </c>
      <c r="U648" s="66"/>
      <c r="V648" s="66"/>
      <c r="W648" s="66"/>
      <c r="X648" s="66"/>
      <c r="Y648" s="76"/>
      <c r="Z648" s="66"/>
      <c r="AA648" s="76"/>
      <c r="AB648" s="79">
        <f t="shared" si="428"/>
        <v>0</v>
      </c>
      <c r="AC648" s="79">
        <f t="shared" si="428"/>
        <v>0</v>
      </c>
      <c r="AD648" s="79">
        <f t="shared" si="428"/>
        <v>0</v>
      </c>
      <c r="AE648" s="79">
        <f t="shared" si="428"/>
        <v>0</v>
      </c>
      <c r="AF648" s="79">
        <f t="shared" si="428"/>
        <v>0</v>
      </c>
      <c r="AG648" s="79">
        <f t="shared" si="428"/>
        <v>0</v>
      </c>
      <c r="AH648" s="79">
        <f t="shared" si="428"/>
        <v>0</v>
      </c>
      <c r="AI648" s="79">
        <f t="shared" si="428"/>
        <v>0</v>
      </c>
      <c r="AJ648" s="79">
        <f t="shared" si="428"/>
        <v>0</v>
      </c>
      <c r="AK648" s="79">
        <f t="shared" si="428"/>
        <v>0</v>
      </c>
      <c r="AL648" s="79">
        <f t="shared" si="428"/>
        <v>0</v>
      </c>
      <c r="AM648" s="79">
        <f t="shared" si="428"/>
        <v>0</v>
      </c>
      <c r="AN648" s="68" t="e">
        <f t="shared" si="434"/>
        <v>#VALUE!</v>
      </c>
      <c r="AP648" s="77" t="str">
        <f>IF(ISBLANK(F648),"",VLOOKUP(F648,'validation code'!$T$64:$U$120,2,0))</f>
        <v/>
      </c>
      <c r="AQ648" s="77" t="str">
        <f>IF(ISBLANK(F648),"",VLOOKUP(F648,'validation code'!$T$3:$U$59,2,0))</f>
        <v/>
      </c>
      <c r="AR648" s="77" t="str">
        <f>IF(ISBLANK(M648)=TRUE,"",VLOOKUP(M648,'validation code'!$X$48:$Y$49,2,0))</f>
        <v/>
      </c>
      <c r="AS648" s="77" t="str">
        <f>IF(ISBLANK(F648)=TRUE,"",VLOOKUP(F648,'validation code'!$A$22:$B$79,2,0))</f>
        <v/>
      </c>
      <c r="AU648" s="77" t="s">
        <v>40</v>
      </c>
      <c r="AV648" s="77" t="str">
        <f>IF(ISBLANK($B$2)=TRUE,"",VLOOKUP($B$2,'validation code'!$W$54:$X$69,2,0))</f>
        <v>PRB</v>
      </c>
      <c r="AW648" s="77" t="str">
        <f t="shared" si="435"/>
        <v>01</v>
      </c>
      <c r="AX648" s="77" t="str">
        <f t="shared" si="436"/>
        <v/>
      </c>
      <c r="AY648" s="77" t="str">
        <f t="shared" si="437"/>
        <v>0647</v>
      </c>
      <c r="AZ648" s="77" t="str">
        <f t="shared" si="438"/>
        <v>EX-22-PRB-01--0647</v>
      </c>
      <c r="BA648" s="77" t="str">
        <f t="shared" si="439"/>
        <v>Not Completed</v>
      </c>
      <c r="BB648" s="19">
        <f t="shared" si="440"/>
        <v>0</v>
      </c>
      <c r="BC648" s="19">
        <f t="shared" si="441"/>
        <v>0</v>
      </c>
      <c r="BD648" s="19">
        <f t="shared" si="442"/>
        <v>0</v>
      </c>
      <c r="BE648" s="19">
        <f t="shared" si="443"/>
        <v>1</v>
      </c>
      <c r="BF648" s="19">
        <f t="shared" si="444"/>
        <v>0</v>
      </c>
      <c r="BG648" s="19">
        <f t="shared" si="445"/>
        <v>0</v>
      </c>
      <c r="BH648" s="19">
        <f t="shared" si="446"/>
        <v>0</v>
      </c>
      <c r="BI648" s="19">
        <f t="shared" si="447"/>
        <v>0</v>
      </c>
      <c r="BJ648" s="19">
        <f t="shared" si="448"/>
        <v>0</v>
      </c>
      <c r="BK648" s="19">
        <f t="shared" si="449"/>
        <v>0</v>
      </c>
      <c r="BL648" s="19">
        <f t="shared" si="450"/>
        <v>0</v>
      </c>
      <c r="BM648" s="19">
        <f t="shared" si="451"/>
        <v>0</v>
      </c>
      <c r="BN648" s="19">
        <f t="shared" si="452"/>
        <v>1</v>
      </c>
      <c r="BO648" s="19">
        <f t="shared" si="453"/>
        <v>1</v>
      </c>
      <c r="BP648" s="19">
        <f t="shared" si="454"/>
        <v>0</v>
      </c>
      <c r="BQ648" s="19">
        <f t="shared" si="455"/>
        <v>1</v>
      </c>
      <c r="BR648" s="19">
        <f t="shared" si="456"/>
        <v>0</v>
      </c>
      <c r="BS648" s="19">
        <f t="shared" si="457"/>
        <v>0</v>
      </c>
      <c r="BT648" s="19">
        <f t="shared" si="458"/>
        <v>0</v>
      </c>
      <c r="BU648" s="19">
        <f t="shared" si="459"/>
        <v>0</v>
      </c>
      <c r="BV648" s="19">
        <f t="shared" si="460"/>
        <v>0</v>
      </c>
      <c r="BW648" s="19">
        <f t="shared" si="461"/>
        <v>0</v>
      </c>
      <c r="BY648" s="12" t="str">
        <f t="shared" si="462"/>
        <v/>
      </c>
      <c r="BZ648" s="12"/>
      <c r="CA648" s="12" t="str">
        <f t="shared" si="463"/>
        <v/>
      </c>
      <c r="CB648" s="12" t="str">
        <f t="shared" si="464"/>
        <v>PRD_BODY</v>
      </c>
      <c r="CC648" s="12" t="str">
        <f t="shared" si="465"/>
        <v>PRD_BODY</v>
      </c>
    </row>
    <row r="649" spans="1:81" ht="14.25" customHeight="1" x14ac:dyDescent="0.35">
      <c r="A649" s="77" t="str">
        <f t="shared" si="429"/>
        <v>Not Completed</v>
      </c>
      <c r="C649" s="19">
        <f t="shared" si="466"/>
        <v>648</v>
      </c>
      <c r="D649" s="14" t="str">
        <f t="shared" si="430"/>
        <v/>
      </c>
      <c r="E649" s="15"/>
      <c r="F649" s="15"/>
      <c r="G649" s="15"/>
      <c r="H649" s="20" t="str">
        <f t="shared" si="431"/>
        <v/>
      </c>
      <c r="I649" s="15"/>
      <c r="J649" s="15"/>
      <c r="K649" s="65"/>
      <c r="L649" s="65"/>
      <c r="M649" s="15"/>
      <c r="N649" s="15"/>
      <c r="O649" s="15"/>
      <c r="P649" s="16"/>
      <c r="Q649" s="21" t="str">
        <f>IF(ISBLANK(O649)=TRUE,"",VLOOKUP(O649,'validation code'!$X$35:$Y$38,2,0))</f>
        <v/>
      </c>
      <c r="R649" s="84" t="e">
        <f t="shared" si="432"/>
        <v>#VALUE!</v>
      </c>
      <c r="S649" s="16"/>
      <c r="T649" s="83" t="e">
        <f t="shared" si="433"/>
        <v>#VALUE!</v>
      </c>
      <c r="U649" s="66"/>
      <c r="V649" s="66"/>
      <c r="W649" s="66"/>
      <c r="X649" s="66"/>
      <c r="Y649" s="76"/>
      <c r="Z649" s="66"/>
      <c r="AA649" s="76"/>
      <c r="AB649" s="79">
        <f t="shared" si="428"/>
        <v>0</v>
      </c>
      <c r="AC649" s="79">
        <f t="shared" si="428"/>
        <v>0</v>
      </c>
      <c r="AD649" s="79">
        <f t="shared" si="428"/>
        <v>0</v>
      </c>
      <c r="AE649" s="79">
        <f t="shared" si="428"/>
        <v>0</v>
      </c>
      <c r="AF649" s="79">
        <f t="shared" si="428"/>
        <v>0</v>
      </c>
      <c r="AG649" s="79">
        <f t="shared" si="428"/>
        <v>0</v>
      </c>
      <c r="AH649" s="79">
        <f t="shared" si="428"/>
        <v>0</v>
      </c>
      <c r="AI649" s="79">
        <f t="shared" si="428"/>
        <v>0</v>
      </c>
      <c r="AJ649" s="79">
        <f t="shared" si="428"/>
        <v>0</v>
      </c>
      <c r="AK649" s="79">
        <f t="shared" si="428"/>
        <v>0</v>
      </c>
      <c r="AL649" s="79">
        <f t="shared" si="428"/>
        <v>0</v>
      </c>
      <c r="AM649" s="79">
        <f t="shared" si="428"/>
        <v>0</v>
      </c>
      <c r="AN649" s="68" t="e">
        <f t="shared" si="434"/>
        <v>#VALUE!</v>
      </c>
      <c r="AP649" s="77" t="str">
        <f>IF(ISBLANK(F649),"",VLOOKUP(F649,'validation code'!$T$64:$U$120,2,0))</f>
        <v/>
      </c>
      <c r="AQ649" s="77" t="str">
        <f>IF(ISBLANK(F649),"",VLOOKUP(F649,'validation code'!$T$3:$U$59,2,0))</f>
        <v/>
      </c>
      <c r="AR649" s="77" t="str">
        <f>IF(ISBLANK(M649)=TRUE,"",VLOOKUP(M649,'validation code'!$X$48:$Y$49,2,0))</f>
        <v/>
      </c>
      <c r="AS649" s="77" t="str">
        <f>IF(ISBLANK(F649)=TRUE,"",VLOOKUP(F649,'validation code'!$A$22:$B$79,2,0))</f>
        <v/>
      </c>
      <c r="AU649" s="77" t="s">
        <v>40</v>
      </c>
      <c r="AV649" s="77" t="str">
        <f>IF(ISBLANK($B$2)=TRUE,"",VLOOKUP($B$2,'validation code'!$W$54:$X$69,2,0))</f>
        <v>PRB</v>
      </c>
      <c r="AW649" s="77" t="str">
        <f t="shared" si="435"/>
        <v>01</v>
      </c>
      <c r="AX649" s="77" t="str">
        <f t="shared" si="436"/>
        <v/>
      </c>
      <c r="AY649" s="77" t="str">
        <f t="shared" si="437"/>
        <v>0648</v>
      </c>
      <c r="AZ649" s="77" t="str">
        <f t="shared" si="438"/>
        <v>EX-22-PRB-01--0648</v>
      </c>
      <c r="BA649" s="77" t="str">
        <f t="shared" si="439"/>
        <v>Not Completed</v>
      </c>
      <c r="BB649" s="19">
        <f t="shared" si="440"/>
        <v>0</v>
      </c>
      <c r="BC649" s="19">
        <f t="shared" si="441"/>
        <v>0</v>
      </c>
      <c r="BD649" s="19">
        <f t="shared" si="442"/>
        <v>0</v>
      </c>
      <c r="BE649" s="19">
        <f t="shared" si="443"/>
        <v>1</v>
      </c>
      <c r="BF649" s="19">
        <f t="shared" si="444"/>
        <v>0</v>
      </c>
      <c r="BG649" s="19">
        <f t="shared" si="445"/>
        <v>0</v>
      </c>
      <c r="BH649" s="19">
        <f t="shared" si="446"/>
        <v>0</v>
      </c>
      <c r="BI649" s="19">
        <f t="shared" si="447"/>
        <v>0</v>
      </c>
      <c r="BJ649" s="19">
        <f t="shared" si="448"/>
        <v>0</v>
      </c>
      <c r="BK649" s="19">
        <f t="shared" si="449"/>
        <v>0</v>
      </c>
      <c r="BL649" s="19">
        <f t="shared" si="450"/>
        <v>0</v>
      </c>
      <c r="BM649" s="19">
        <f t="shared" si="451"/>
        <v>0</v>
      </c>
      <c r="BN649" s="19">
        <f t="shared" si="452"/>
        <v>1</v>
      </c>
      <c r="BO649" s="19">
        <f t="shared" si="453"/>
        <v>1</v>
      </c>
      <c r="BP649" s="19">
        <f t="shared" si="454"/>
        <v>0</v>
      </c>
      <c r="BQ649" s="19">
        <f t="shared" si="455"/>
        <v>1</v>
      </c>
      <c r="BR649" s="19">
        <f t="shared" si="456"/>
        <v>0</v>
      </c>
      <c r="BS649" s="19">
        <f t="shared" si="457"/>
        <v>0</v>
      </c>
      <c r="BT649" s="19">
        <f t="shared" si="458"/>
        <v>0</v>
      </c>
      <c r="BU649" s="19">
        <f t="shared" si="459"/>
        <v>0</v>
      </c>
      <c r="BV649" s="19">
        <f t="shared" si="460"/>
        <v>0</v>
      </c>
      <c r="BW649" s="19">
        <f t="shared" si="461"/>
        <v>0</v>
      </c>
      <c r="BY649" s="12" t="str">
        <f t="shared" si="462"/>
        <v/>
      </c>
      <c r="BZ649" s="12"/>
      <c r="CA649" s="12" t="str">
        <f t="shared" si="463"/>
        <v/>
      </c>
      <c r="CB649" s="12" t="str">
        <f t="shared" si="464"/>
        <v>PRD_BODY</v>
      </c>
      <c r="CC649" s="12" t="str">
        <f t="shared" si="465"/>
        <v>PRD_BODY</v>
      </c>
    </row>
    <row r="650" spans="1:81" ht="14.25" customHeight="1" x14ac:dyDescent="0.35">
      <c r="A650" s="77" t="str">
        <f t="shared" si="429"/>
        <v>Not Completed</v>
      </c>
      <c r="C650" s="19">
        <f t="shared" si="466"/>
        <v>649</v>
      </c>
      <c r="D650" s="14" t="str">
        <f t="shared" si="430"/>
        <v/>
      </c>
      <c r="E650" s="15"/>
      <c r="F650" s="15"/>
      <c r="G650" s="15"/>
      <c r="H650" s="20" t="str">
        <f t="shared" si="431"/>
        <v/>
      </c>
      <c r="I650" s="15"/>
      <c r="J650" s="15"/>
      <c r="K650" s="65"/>
      <c r="L650" s="65"/>
      <c r="M650" s="15"/>
      <c r="N650" s="15"/>
      <c r="O650" s="15"/>
      <c r="P650" s="16"/>
      <c r="Q650" s="21" t="str">
        <f>IF(ISBLANK(O650)=TRUE,"",VLOOKUP(O650,'validation code'!$X$35:$Y$38,2,0))</f>
        <v/>
      </c>
      <c r="R650" s="84" t="e">
        <f t="shared" si="432"/>
        <v>#VALUE!</v>
      </c>
      <c r="S650" s="16"/>
      <c r="T650" s="83" t="e">
        <f t="shared" si="433"/>
        <v>#VALUE!</v>
      </c>
      <c r="U650" s="66"/>
      <c r="V650" s="66"/>
      <c r="W650" s="66"/>
      <c r="X650" s="66"/>
      <c r="Y650" s="76"/>
      <c r="Z650" s="66"/>
      <c r="AA650" s="76"/>
      <c r="AB650" s="79">
        <f t="shared" si="428"/>
        <v>0</v>
      </c>
      <c r="AC650" s="79">
        <f t="shared" si="428"/>
        <v>0</v>
      </c>
      <c r="AD650" s="79">
        <f t="shared" si="428"/>
        <v>0</v>
      </c>
      <c r="AE650" s="79">
        <f t="shared" si="428"/>
        <v>0</v>
      </c>
      <c r="AF650" s="79">
        <f t="shared" si="428"/>
        <v>0</v>
      </c>
      <c r="AG650" s="79">
        <f t="shared" si="428"/>
        <v>0</v>
      </c>
      <c r="AH650" s="79">
        <f t="shared" si="428"/>
        <v>0</v>
      </c>
      <c r="AI650" s="79">
        <f t="shared" si="428"/>
        <v>0</v>
      </c>
      <c r="AJ650" s="79">
        <f t="shared" si="428"/>
        <v>0</v>
      </c>
      <c r="AK650" s="79">
        <f t="shared" si="428"/>
        <v>0</v>
      </c>
      <c r="AL650" s="79">
        <f t="shared" si="428"/>
        <v>0</v>
      </c>
      <c r="AM650" s="79">
        <f t="shared" si="428"/>
        <v>0</v>
      </c>
      <c r="AN650" s="68" t="e">
        <f t="shared" si="434"/>
        <v>#VALUE!</v>
      </c>
      <c r="AP650" s="77" t="str">
        <f>IF(ISBLANK(F650),"",VLOOKUP(F650,'validation code'!$T$64:$U$120,2,0))</f>
        <v/>
      </c>
      <c r="AQ650" s="77" t="str">
        <f>IF(ISBLANK(F650),"",VLOOKUP(F650,'validation code'!$T$3:$U$59,2,0))</f>
        <v/>
      </c>
      <c r="AR650" s="77" t="str">
        <f>IF(ISBLANK(M650)=TRUE,"",VLOOKUP(M650,'validation code'!$X$48:$Y$49,2,0))</f>
        <v/>
      </c>
      <c r="AS650" s="77" t="str">
        <f>IF(ISBLANK(F650)=TRUE,"",VLOOKUP(F650,'validation code'!$A$22:$B$79,2,0))</f>
        <v/>
      </c>
      <c r="AU650" s="77" t="s">
        <v>40</v>
      </c>
      <c r="AV650" s="77" t="str">
        <f>IF(ISBLANK($B$2)=TRUE,"",VLOOKUP($B$2,'validation code'!$W$54:$X$69,2,0))</f>
        <v>PRB</v>
      </c>
      <c r="AW650" s="77" t="str">
        <f t="shared" si="435"/>
        <v>01</v>
      </c>
      <c r="AX650" s="77" t="str">
        <f t="shared" si="436"/>
        <v/>
      </c>
      <c r="AY650" s="77" t="str">
        <f t="shared" si="437"/>
        <v>0649</v>
      </c>
      <c r="AZ650" s="77" t="str">
        <f t="shared" si="438"/>
        <v>EX-22-PRB-01--0649</v>
      </c>
      <c r="BA650" s="77" t="str">
        <f t="shared" si="439"/>
        <v>Not Completed</v>
      </c>
      <c r="BB650" s="19">
        <f t="shared" si="440"/>
        <v>0</v>
      </c>
      <c r="BC650" s="19">
        <f t="shared" si="441"/>
        <v>0</v>
      </c>
      <c r="BD650" s="19">
        <f t="shared" si="442"/>
        <v>0</v>
      </c>
      <c r="BE650" s="19">
        <f t="shared" si="443"/>
        <v>1</v>
      </c>
      <c r="BF650" s="19">
        <f t="shared" si="444"/>
        <v>0</v>
      </c>
      <c r="BG650" s="19">
        <f t="shared" si="445"/>
        <v>0</v>
      </c>
      <c r="BH650" s="19">
        <f t="shared" si="446"/>
        <v>0</v>
      </c>
      <c r="BI650" s="19">
        <f t="shared" si="447"/>
        <v>0</v>
      </c>
      <c r="BJ650" s="19">
        <f t="shared" si="448"/>
        <v>0</v>
      </c>
      <c r="BK650" s="19">
        <f t="shared" si="449"/>
        <v>0</v>
      </c>
      <c r="BL650" s="19">
        <f t="shared" si="450"/>
        <v>0</v>
      </c>
      <c r="BM650" s="19">
        <f t="shared" si="451"/>
        <v>0</v>
      </c>
      <c r="BN650" s="19">
        <f t="shared" si="452"/>
        <v>1</v>
      </c>
      <c r="BO650" s="19">
        <f t="shared" si="453"/>
        <v>1</v>
      </c>
      <c r="BP650" s="19">
        <f t="shared" si="454"/>
        <v>0</v>
      </c>
      <c r="BQ650" s="19">
        <f t="shared" si="455"/>
        <v>1</v>
      </c>
      <c r="BR650" s="19">
        <f t="shared" si="456"/>
        <v>0</v>
      </c>
      <c r="BS650" s="19">
        <f t="shared" si="457"/>
        <v>0</v>
      </c>
      <c r="BT650" s="19">
        <f t="shared" si="458"/>
        <v>0</v>
      </c>
      <c r="BU650" s="19">
        <f t="shared" si="459"/>
        <v>0</v>
      </c>
      <c r="BV650" s="19">
        <f t="shared" si="460"/>
        <v>0</v>
      </c>
      <c r="BW650" s="19">
        <f t="shared" si="461"/>
        <v>0</v>
      </c>
      <c r="BY650" s="12" t="str">
        <f t="shared" si="462"/>
        <v/>
      </c>
      <c r="BZ650" s="12"/>
      <c r="CA650" s="12" t="str">
        <f t="shared" si="463"/>
        <v/>
      </c>
      <c r="CB650" s="12" t="str">
        <f t="shared" si="464"/>
        <v>PRD_BODY</v>
      </c>
      <c r="CC650" s="12" t="str">
        <f t="shared" si="465"/>
        <v>PRD_BODY</v>
      </c>
    </row>
    <row r="651" spans="1:81" ht="14.25" customHeight="1" x14ac:dyDescent="0.35">
      <c r="A651" s="77" t="str">
        <f t="shared" si="429"/>
        <v>Not Completed</v>
      </c>
      <c r="C651" s="19">
        <f t="shared" si="466"/>
        <v>650</v>
      </c>
      <c r="D651" s="14" t="str">
        <f t="shared" si="430"/>
        <v/>
      </c>
      <c r="E651" s="15"/>
      <c r="F651" s="15"/>
      <c r="G651" s="15"/>
      <c r="H651" s="20" t="str">
        <f t="shared" si="431"/>
        <v/>
      </c>
      <c r="I651" s="15"/>
      <c r="J651" s="15"/>
      <c r="K651" s="65"/>
      <c r="L651" s="65"/>
      <c r="M651" s="15"/>
      <c r="N651" s="15"/>
      <c r="O651" s="15"/>
      <c r="P651" s="16"/>
      <c r="Q651" s="21" t="str">
        <f>IF(ISBLANK(O651)=TRUE,"",VLOOKUP(O651,'validation code'!$X$35:$Y$38,2,0))</f>
        <v/>
      </c>
      <c r="R651" s="84" t="e">
        <f t="shared" si="432"/>
        <v>#VALUE!</v>
      </c>
      <c r="S651" s="16"/>
      <c r="T651" s="83" t="e">
        <f t="shared" si="433"/>
        <v>#VALUE!</v>
      </c>
      <c r="U651" s="66"/>
      <c r="V651" s="66"/>
      <c r="W651" s="66"/>
      <c r="X651" s="66"/>
      <c r="Y651" s="76"/>
      <c r="Z651" s="66"/>
      <c r="AA651" s="76"/>
      <c r="AB651" s="79">
        <f t="shared" si="428"/>
        <v>0</v>
      </c>
      <c r="AC651" s="79">
        <f t="shared" si="428"/>
        <v>0</v>
      </c>
      <c r="AD651" s="79">
        <f t="shared" si="428"/>
        <v>0</v>
      </c>
      <c r="AE651" s="79">
        <f t="shared" si="428"/>
        <v>0</v>
      </c>
      <c r="AF651" s="79">
        <f t="shared" si="428"/>
        <v>0</v>
      </c>
      <c r="AG651" s="79">
        <f t="shared" si="428"/>
        <v>0</v>
      </c>
      <c r="AH651" s="79">
        <f t="shared" si="428"/>
        <v>0</v>
      </c>
      <c r="AI651" s="79">
        <f t="shared" si="428"/>
        <v>0</v>
      </c>
      <c r="AJ651" s="79">
        <f t="shared" si="428"/>
        <v>0</v>
      </c>
      <c r="AK651" s="79">
        <f t="shared" si="428"/>
        <v>0</v>
      </c>
      <c r="AL651" s="79">
        <f t="shared" si="428"/>
        <v>0</v>
      </c>
      <c r="AM651" s="79">
        <f t="shared" si="428"/>
        <v>0</v>
      </c>
      <c r="AN651" s="68" t="e">
        <f t="shared" si="434"/>
        <v>#VALUE!</v>
      </c>
      <c r="AP651" s="77" t="str">
        <f>IF(ISBLANK(F651),"",VLOOKUP(F651,'validation code'!$T$64:$U$120,2,0))</f>
        <v/>
      </c>
      <c r="AQ651" s="77" t="str">
        <f>IF(ISBLANK(F651),"",VLOOKUP(F651,'validation code'!$T$3:$U$59,2,0))</f>
        <v/>
      </c>
      <c r="AR651" s="77" t="str">
        <f>IF(ISBLANK(M651)=TRUE,"",VLOOKUP(M651,'validation code'!$X$48:$Y$49,2,0))</f>
        <v/>
      </c>
      <c r="AS651" s="77" t="str">
        <f>IF(ISBLANK(F651)=TRUE,"",VLOOKUP(F651,'validation code'!$A$22:$B$79,2,0))</f>
        <v/>
      </c>
      <c r="AU651" s="77" t="s">
        <v>40</v>
      </c>
      <c r="AV651" s="77" t="str">
        <f>IF(ISBLANK($B$2)=TRUE,"",VLOOKUP($B$2,'validation code'!$W$54:$X$69,2,0))</f>
        <v>PRB</v>
      </c>
      <c r="AW651" s="77" t="str">
        <f t="shared" si="435"/>
        <v>01</v>
      </c>
      <c r="AX651" s="77" t="str">
        <f t="shared" si="436"/>
        <v/>
      </c>
      <c r="AY651" s="77" t="str">
        <f t="shared" si="437"/>
        <v>0650</v>
      </c>
      <c r="AZ651" s="77" t="str">
        <f t="shared" si="438"/>
        <v>EX-22-PRB-01--0650</v>
      </c>
      <c r="BA651" s="77" t="str">
        <f t="shared" si="439"/>
        <v>Not Completed</v>
      </c>
      <c r="BB651" s="19">
        <f t="shared" si="440"/>
        <v>0</v>
      </c>
      <c r="BC651" s="19">
        <f t="shared" si="441"/>
        <v>0</v>
      </c>
      <c r="BD651" s="19">
        <f t="shared" si="442"/>
        <v>0</v>
      </c>
      <c r="BE651" s="19">
        <f t="shared" si="443"/>
        <v>1</v>
      </c>
      <c r="BF651" s="19">
        <f t="shared" si="444"/>
        <v>0</v>
      </c>
      <c r="BG651" s="19">
        <f t="shared" si="445"/>
        <v>0</v>
      </c>
      <c r="BH651" s="19">
        <f t="shared" si="446"/>
        <v>0</v>
      </c>
      <c r="BI651" s="19">
        <f t="shared" si="447"/>
        <v>0</v>
      </c>
      <c r="BJ651" s="19">
        <f t="shared" si="448"/>
        <v>0</v>
      </c>
      <c r="BK651" s="19">
        <f t="shared" si="449"/>
        <v>0</v>
      </c>
      <c r="BL651" s="19">
        <f t="shared" si="450"/>
        <v>0</v>
      </c>
      <c r="BM651" s="19">
        <f t="shared" si="451"/>
        <v>0</v>
      </c>
      <c r="BN651" s="19">
        <f t="shared" si="452"/>
        <v>1</v>
      </c>
      <c r="BO651" s="19">
        <f t="shared" si="453"/>
        <v>1</v>
      </c>
      <c r="BP651" s="19">
        <f t="shared" si="454"/>
        <v>0</v>
      </c>
      <c r="BQ651" s="19">
        <f t="shared" si="455"/>
        <v>1</v>
      </c>
      <c r="BR651" s="19">
        <f t="shared" si="456"/>
        <v>0</v>
      </c>
      <c r="BS651" s="19">
        <f t="shared" si="457"/>
        <v>0</v>
      </c>
      <c r="BT651" s="19">
        <f t="shared" si="458"/>
        <v>0</v>
      </c>
      <c r="BU651" s="19">
        <f t="shared" si="459"/>
        <v>0</v>
      </c>
      <c r="BV651" s="19">
        <f t="shared" si="460"/>
        <v>0</v>
      </c>
      <c r="BW651" s="19">
        <f t="shared" si="461"/>
        <v>0</v>
      </c>
      <c r="BY651" s="12" t="str">
        <f t="shared" si="462"/>
        <v/>
      </c>
      <c r="BZ651" s="12"/>
      <c r="CA651" s="12" t="str">
        <f t="shared" si="463"/>
        <v/>
      </c>
      <c r="CB651" s="12" t="str">
        <f t="shared" si="464"/>
        <v>PRD_BODY</v>
      </c>
      <c r="CC651" s="12" t="str">
        <f t="shared" si="465"/>
        <v>PRD_BODY</v>
      </c>
    </row>
    <row r="652" spans="1:81" ht="14.25" customHeight="1" x14ac:dyDescent="0.35">
      <c r="A652" s="77" t="str">
        <f t="shared" si="429"/>
        <v>Not Completed</v>
      </c>
      <c r="C652" s="19">
        <f t="shared" si="466"/>
        <v>651</v>
      </c>
      <c r="D652" s="14" t="str">
        <f t="shared" si="430"/>
        <v/>
      </c>
      <c r="E652" s="15"/>
      <c r="F652" s="15"/>
      <c r="G652" s="15"/>
      <c r="H652" s="20" t="str">
        <f t="shared" si="431"/>
        <v/>
      </c>
      <c r="I652" s="15"/>
      <c r="J652" s="15"/>
      <c r="K652" s="65"/>
      <c r="L652" s="65"/>
      <c r="M652" s="15"/>
      <c r="N652" s="15"/>
      <c r="O652" s="15"/>
      <c r="P652" s="16"/>
      <c r="Q652" s="21" t="str">
        <f>IF(ISBLANK(O652)=TRUE,"",VLOOKUP(O652,'validation code'!$X$35:$Y$38,2,0))</f>
        <v/>
      </c>
      <c r="R652" s="84" t="e">
        <f t="shared" si="432"/>
        <v>#VALUE!</v>
      </c>
      <c r="S652" s="16"/>
      <c r="T652" s="83" t="e">
        <f t="shared" si="433"/>
        <v>#VALUE!</v>
      </c>
      <c r="U652" s="66"/>
      <c r="V652" s="66"/>
      <c r="W652" s="66"/>
      <c r="X652" s="66"/>
      <c r="Y652" s="76"/>
      <c r="Z652" s="66"/>
      <c r="AA652" s="76"/>
      <c r="AB652" s="79">
        <f t="shared" si="428"/>
        <v>0</v>
      </c>
      <c r="AC652" s="79">
        <f t="shared" si="428"/>
        <v>0</v>
      </c>
      <c r="AD652" s="79">
        <f t="shared" si="428"/>
        <v>0</v>
      </c>
      <c r="AE652" s="79">
        <f t="shared" si="428"/>
        <v>0</v>
      </c>
      <c r="AF652" s="79">
        <f t="shared" si="428"/>
        <v>0</v>
      </c>
      <c r="AG652" s="79">
        <f t="shared" si="428"/>
        <v>0</v>
      </c>
      <c r="AH652" s="79">
        <f t="shared" si="428"/>
        <v>0</v>
      </c>
      <c r="AI652" s="79">
        <f t="shared" si="428"/>
        <v>0</v>
      </c>
      <c r="AJ652" s="79">
        <f t="shared" si="428"/>
        <v>0</v>
      </c>
      <c r="AK652" s="79">
        <f t="shared" si="428"/>
        <v>0</v>
      </c>
      <c r="AL652" s="79">
        <f t="shared" si="428"/>
        <v>0</v>
      </c>
      <c r="AM652" s="79">
        <f t="shared" si="428"/>
        <v>0</v>
      </c>
      <c r="AN652" s="68" t="e">
        <f t="shared" si="434"/>
        <v>#VALUE!</v>
      </c>
      <c r="AP652" s="77" t="str">
        <f>IF(ISBLANK(F652),"",VLOOKUP(F652,'validation code'!$T$64:$U$120,2,0))</f>
        <v/>
      </c>
      <c r="AQ652" s="77" t="str">
        <f>IF(ISBLANK(F652),"",VLOOKUP(F652,'validation code'!$T$3:$U$59,2,0))</f>
        <v/>
      </c>
      <c r="AR652" s="77" t="str">
        <f>IF(ISBLANK(M652)=TRUE,"",VLOOKUP(M652,'validation code'!$X$48:$Y$49,2,0))</f>
        <v/>
      </c>
      <c r="AS652" s="77" t="str">
        <f>IF(ISBLANK(F652)=TRUE,"",VLOOKUP(F652,'validation code'!$A$22:$B$79,2,0))</f>
        <v/>
      </c>
      <c r="AU652" s="77" t="s">
        <v>40</v>
      </c>
      <c r="AV652" s="77" t="str">
        <f>IF(ISBLANK($B$2)=TRUE,"",VLOOKUP($B$2,'validation code'!$W$54:$X$69,2,0))</f>
        <v>PRB</v>
      </c>
      <c r="AW652" s="77" t="str">
        <f t="shared" si="435"/>
        <v>01</v>
      </c>
      <c r="AX652" s="77" t="str">
        <f t="shared" si="436"/>
        <v/>
      </c>
      <c r="AY652" s="77" t="str">
        <f t="shared" si="437"/>
        <v>0651</v>
      </c>
      <c r="AZ652" s="77" t="str">
        <f t="shared" si="438"/>
        <v>EX-22-PRB-01--0651</v>
      </c>
      <c r="BA652" s="77" t="str">
        <f t="shared" si="439"/>
        <v>Not Completed</v>
      </c>
      <c r="BB652" s="19">
        <f t="shared" si="440"/>
        <v>0</v>
      </c>
      <c r="BC652" s="19">
        <f t="shared" si="441"/>
        <v>0</v>
      </c>
      <c r="BD652" s="19">
        <f t="shared" si="442"/>
        <v>0</v>
      </c>
      <c r="BE652" s="19">
        <f t="shared" si="443"/>
        <v>1</v>
      </c>
      <c r="BF652" s="19">
        <f t="shared" si="444"/>
        <v>0</v>
      </c>
      <c r="BG652" s="19">
        <f t="shared" si="445"/>
        <v>0</v>
      </c>
      <c r="BH652" s="19">
        <f t="shared" si="446"/>
        <v>0</v>
      </c>
      <c r="BI652" s="19">
        <f t="shared" si="447"/>
        <v>0</v>
      </c>
      <c r="BJ652" s="19">
        <f t="shared" si="448"/>
        <v>0</v>
      </c>
      <c r="BK652" s="19">
        <f t="shared" si="449"/>
        <v>0</v>
      </c>
      <c r="BL652" s="19">
        <f t="shared" si="450"/>
        <v>0</v>
      </c>
      <c r="BM652" s="19">
        <f t="shared" si="451"/>
        <v>0</v>
      </c>
      <c r="BN652" s="19">
        <f t="shared" si="452"/>
        <v>1</v>
      </c>
      <c r="BO652" s="19">
        <f t="shared" si="453"/>
        <v>1</v>
      </c>
      <c r="BP652" s="19">
        <f t="shared" si="454"/>
        <v>0</v>
      </c>
      <c r="BQ652" s="19">
        <f t="shared" si="455"/>
        <v>1</v>
      </c>
      <c r="BR652" s="19">
        <f t="shared" si="456"/>
        <v>0</v>
      </c>
      <c r="BS652" s="19">
        <f t="shared" si="457"/>
        <v>0</v>
      </c>
      <c r="BT652" s="19">
        <f t="shared" si="458"/>
        <v>0</v>
      </c>
      <c r="BU652" s="19">
        <f t="shared" si="459"/>
        <v>0</v>
      </c>
      <c r="BV652" s="19">
        <f t="shared" si="460"/>
        <v>0</v>
      </c>
      <c r="BW652" s="19">
        <f t="shared" si="461"/>
        <v>0</v>
      </c>
      <c r="BY652" s="12" t="str">
        <f t="shared" si="462"/>
        <v/>
      </c>
      <c r="BZ652" s="12"/>
      <c r="CA652" s="12" t="str">
        <f t="shared" si="463"/>
        <v/>
      </c>
      <c r="CB652" s="12" t="str">
        <f t="shared" si="464"/>
        <v>PRD_BODY</v>
      </c>
      <c r="CC652" s="12" t="str">
        <f t="shared" si="465"/>
        <v>PRD_BODY</v>
      </c>
    </row>
    <row r="653" spans="1:81" ht="14.25" customHeight="1" x14ac:dyDescent="0.35">
      <c r="A653" s="77" t="str">
        <f t="shared" si="429"/>
        <v>Not Completed</v>
      </c>
      <c r="C653" s="19">
        <f t="shared" si="466"/>
        <v>652</v>
      </c>
      <c r="D653" s="14" t="str">
        <f t="shared" si="430"/>
        <v/>
      </c>
      <c r="E653" s="15"/>
      <c r="F653" s="15"/>
      <c r="G653" s="15"/>
      <c r="H653" s="20" t="str">
        <f t="shared" si="431"/>
        <v/>
      </c>
      <c r="I653" s="15"/>
      <c r="J653" s="15"/>
      <c r="K653" s="65"/>
      <c r="L653" s="65"/>
      <c r="M653" s="15"/>
      <c r="N653" s="15"/>
      <c r="O653" s="15"/>
      <c r="P653" s="16"/>
      <c r="Q653" s="21" t="str">
        <f>IF(ISBLANK(O653)=TRUE,"",VLOOKUP(O653,'validation code'!$X$35:$Y$38,2,0))</f>
        <v/>
      </c>
      <c r="R653" s="84" t="e">
        <f t="shared" si="432"/>
        <v>#VALUE!</v>
      </c>
      <c r="S653" s="16"/>
      <c r="T653" s="83" t="e">
        <f t="shared" si="433"/>
        <v>#VALUE!</v>
      </c>
      <c r="U653" s="66"/>
      <c r="V653" s="66"/>
      <c r="W653" s="66"/>
      <c r="X653" s="66"/>
      <c r="Y653" s="76"/>
      <c r="Z653" s="66"/>
      <c r="AA653" s="76"/>
      <c r="AB653" s="79">
        <f t="shared" si="428"/>
        <v>0</v>
      </c>
      <c r="AC653" s="79">
        <f t="shared" si="428"/>
        <v>0</v>
      </c>
      <c r="AD653" s="79">
        <f t="shared" si="428"/>
        <v>0</v>
      </c>
      <c r="AE653" s="79">
        <f t="shared" si="428"/>
        <v>0</v>
      </c>
      <c r="AF653" s="79">
        <f t="shared" si="428"/>
        <v>0</v>
      </c>
      <c r="AG653" s="79">
        <f t="shared" si="428"/>
        <v>0</v>
      </c>
      <c r="AH653" s="79">
        <f t="shared" si="428"/>
        <v>0</v>
      </c>
      <c r="AI653" s="79">
        <f t="shared" si="428"/>
        <v>0</v>
      </c>
      <c r="AJ653" s="79">
        <f t="shared" si="428"/>
        <v>0</v>
      </c>
      <c r="AK653" s="79">
        <f t="shared" si="428"/>
        <v>0</v>
      </c>
      <c r="AL653" s="79">
        <f t="shared" si="428"/>
        <v>0</v>
      </c>
      <c r="AM653" s="79">
        <f t="shared" si="428"/>
        <v>0</v>
      </c>
      <c r="AN653" s="68" t="e">
        <f t="shared" si="434"/>
        <v>#VALUE!</v>
      </c>
      <c r="AP653" s="77" t="str">
        <f>IF(ISBLANK(F653),"",VLOOKUP(F653,'validation code'!$T$64:$U$120,2,0))</f>
        <v/>
      </c>
      <c r="AQ653" s="77" t="str">
        <f>IF(ISBLANK(F653),"",VLOOKUP(F653,'validation code'!$T$3:$U$59,2,0))</f>
        <v/>
      </c>
      <c r="AR653" s="77" t="str">
        <f>IF(ISBLANK(M653)=TRUE,"",VLOOKUP(M653,'validation code'!$X$48:$Y$49,2,0))</f>
        <v/>
      </c>
      <c r="AS653" s="77" t="str">
        <f>IF(ISBLANK(F653)=TRUE,"",VLOOKUP(F653,'validation code'!$A$22:$B$79,2,0))</f>
        <v/>
      </c>
      <c r="AU653" s="77" t="s">
        <v>40</v>
      </c>
      <c r="AV653" s="77" t="str">
        <f>IF(ISBLANK($B$2)=TRUE,"",VLOOKUP($B$2,'validation code'!$W$54:$X$69,2,0))</f>
        <v>PRB</v>
      </c>
      <c r="AW653" s="77" t="str">
        <f t="shared" si="435"/>
        <v>01</v>
      </c>
      <c r="AX653" s="77" t="str">
        <f t="shared" si="436"/>
        <v/>
      </c>
      <c r="AY653" s="77" t="str">
        <f t="shared" si="437"/>
        <v>0652</v>
      </c>
      <c r="AZ653" s="77" t="str">
        <f t="shared" si="438"/>
        <v>EX-22-PRB-01--0652</v>
      </c>
      <c r="BA653" s="77" t="str">
        <f t="shared" si="439"/>
        <v>Not Completed</v>
      </c>
      <c r="BB653" s="19">
        <f t="shared" si="440"/>
        <v>0</v>
      </c>
      <c r="BC653" s="19">
        <f t="shared" si="441"/>
        <v>0</v>
      </c>
      <c r="BD653" s="19">
        <f t="shared" si="442"/>
        <v>0</v>
      </c>
      <c r="BE653" s="19">
        <f t="shared" si="443"/>
        <v>1</v>
      </c>
      <c r="BF653" s="19">
        <f t="shared" si="444"/>
        <v>0</v>
      </c>
      <c r="BG653" s="19">
        <f t="shared" si="445"/>
        <v>0</v>
      </c>
      <c r="BH653" s="19">
        <f t="shared" si="446"/>
        <v>0</v>
      </c>
      <c r="BI653" s="19">
        <f t="shared" si="447"/>
        <v>0</v>
      </c>
      <c r="BJ653" s="19">
        <f t="shared" si="448"/>
        <v>0</v>
      </c>
      <c r="BK653" s="19">
        <f t="shared" si="449"/>
        <v>0</v>
      </c>
      <c r="BL653" s="19">
        <f t="shared" si="450"/>
        <v>0</v>
      </c>
      <c r="BM653" s="19">
        <f t="shared" si="451"/>
        <v>0</v>
      </c>
      <c r="BN653" s="19">
        <f t="shared" si="452"/>
        <v>1</v>
      </c>
      <c r="BO653" s="19">
        <f t="shared" si="453"/>
        <v>1</v>
      </c>
      <c r="BP653" s="19">
        <f t="shared" si="454"/>
        <v>0</v>
      </c>
      <c r="BQ653" s="19">
        <f t="shared" si="455"/>
        <v>1</v>
      </c>
      <c r="BR653" s="19">
        <f t="shared" si="456"/>
        <v>0</v>
      </c>
      <c r="BS653" s="19">
        <f t="shared" si="457"/>
        <v>0</v>
      </c>
      <c r="BT653" s="19">
        <f t="shared" si="458"/>
        <v>0</v>
      </c>
      <c r="BU653" s="19">
        <f t="shared" si="459"/>
        <v>0</v>
      </c>
      <c r="BV653" s="19">
        <f t="shared" si="460"/>
        <v>0</v>
      </c>
      <c r="BW653" s="19">
        <f t="shared" si="461"/>
        <v>0</v>
      </c>
      <c r="BY653" s="12" t="str">
        <f t="shared" si="462"/>
        <v/>
      </c>
      <c r="BZ653" s="12"/>
      <c r="CA653" s="12" t="str">
        <f t="shared" si="463"/>
        <v/>
      </c>
      <c r="CB653" s="12" t="str">
        <f t="shared" si="464"/>
        <v>PRD_BODY</v>
      </c>
      <c r="CC653" s="12" t="str">
        <f t="shared" si="465"/>
        <v>PRD_BODY</v>
      </c>
    </row>
    <row r="654" spans="1:81" ht="14.25" customHeight="1" x14ac:dyDescent="0.35">
      <c r="A654" s="77" t="str">
        <f t="shared" si="429"/>
        <v>Not Completed</v>
      </c>
      <c r="C654" s="19">
        <f t="shared" si="466"/>
        <v>653</v>
      </c>
      <c r="D654" s="14" t="str">
        <f t="shared" si="430"/>
        <v/>
      </c>
      <c r="E654" s="15"/>
      <c r="F654" s="15"/>
      <c r="G654" s="15"/>
      <c r="H654" s="20" t="str">
        <f t="shared" si="431"/>
        <v/>
      </c>
      <c r="I654" s="15"/>
      <c r="J654" s="15"/>
      <c r="K654" s="65"/>
      <c r="L654" s="65"/>
      <c r="M654" s="15"/>
      <c r="N654" s="15"/>
      <c r="O654" s="15"/>
      <c r="P654" s="16"/>
      <c r="Q654" s="21" t="str">
        <f>IF(ISBLANK(O654)=TRUE,"",VLOOKUP(O654,'validation code'!$X$35:$Y$38,2,0))</f>
        <v/>
      </c>
      <c r="R654" s="84" t="e">
        <f t="shared" si="432"/>
        <v>#VALUE!</v>
      </c>
      <c r="S654" s="16"/>
      <c r="T654" s="83" t="e">
        <f t="shared" si="433"/>
        <v>#VALUE!</v>
      </c>
      <c r="U654" s="66"/>
      <c r="V654" s="66"/>
      <c r="W654" s="66"/>
      <c r="X654" s="66"/>
      <c r="Y654" s="76"/>
      <c r="Z654" s="66"/>
      <c r="AA654" s="76"/>
      <c r="AB654" s="79">
        <f t="shared" si="428"/>
        <v>0</v>
      </c>
      <c r="AC654" s="79">
        <f t="shared" si="428"/>
        <v>0</v>
      </c>
      <c r="AD654" s="79">
        <f t="shared" si="428"/>
        <v>0</v>
      </c>
      <c r="AE654" s="79">
        <f t="shared" si="428"/>
        <v>0</v>
      </c>
      <c r="AF654" s="79">
        <f t="shared" si="428"/>
        <v>0</v>
      </c>
      <c r="AG654" s="79">
        <f t="shared" si="428"/>
        <v>0</v>
      </c>
      <c r="AH654" s="79">
        <f t="shared" si="428"/>
        <v>0</v>
      </c>
      <c r="AI654" s="79">
        <f t="shared" si="428"/>
        <v>0</v>
      </c>
      <c r="AJ654" s="79">
        <f t="shared" si="428"/>
        <v>0</v>
      </c>
      <c r="AK654" s="79">
        <f t="shared" si="428"/>
        <v>0</v>
      </c>
      <c r="AL654" s="79">
        <f t="shared" si="428"/>
        <v>0</v>
      </c>
      <c r="AM654" s="79">
        <f t="shared" si="428"/>
        <v>0</v>
      </c>
      <c r="AN654" s="68" t="e">
        <f t="shared" si="434"/>
        <v>#VALUE!</v>
      </c>
      <c r="AP654" s="77" t="str">
        <f>IF(ISBLANK(F654),"",VLOOKUP(F654,'validation code'!$T$64:$U$120,2,0))</f>
        <v/>
      </c>
      <c r="AQ654" s="77" t="str">
        <f>IF(ISBLANK(F654),"",VLOOKUP(F654,'validation code'!$T$3:$U$59,2,0))</f>
        <v/>
      </c>
      <c r="AR654" s="77" t="str">
        <f>IF(ISBLANK(M654)=TRUE,"",VLOOKUP(M654,'validation code'!$X$48:$Y$49,2,0))</f>
        <v/>
      </c>
      <c r="AS654" s="77" t="str">
        <f>IF(ISBLANK(F654)=TRUE,"",VLOOKUP(F654,'validation code'!$A$22:$B$79,2,0))</f>
        <v/>
      </c>
      <c r="AU654" s="77" t="s">
        <v>40</v>
      </c>
      <c r="AV654" s="77" t="str">
        <f>IF(ISBLANK($B$2)=TRUE,"",VLOOKUP($B$2,'validation code'!$W$54:$X$69,2,0))</f>
        <v>PRB</v>
      </c>
      <c r="AW654" s="77" t="str">
        <f t="shared" si="435"/>
        <v>01</v>
      </c>
      <c r="AX654" s="77" t="str">
        <f t="shared" si="436"/>
        <v/>
      </c>
      <c r="AY654" s="77" t="str">
        <f t="shared" si="437"/>
        <v>0653</v>
      </c>
      <c r="AZ654" s="77" t="str">
        <f t="shared" si="438"/>
        <v>EX-22-PRB-01--0653</v>
      </c>
      <c r="BA654" s="77" t="str">
        <f t="shared" si="439"/>
        <v>Not Completed</v>
      </c>
      <c r="BB654" s="19">
        <f t="shared" si="440"/>
        <v>0</v>
      </c>
      <c r="BC654" s="19">
        <f t="shared" si="441"/>
        <v>0</v>
      </c>
      <c r="BD654" s="19">
        <f t="shared" si="442"/>
        <v>0</v>
      </c>
      <c r="BE654" s="19">
        <f t="shared" si="443"/>
        <v>1</v>
      </c>
      <c r="BF654" s="19">
        <f t="shared" si="444"/>
        <v>0</v>
      </c>
      <c r="BG654" s="19">
        <f t="shared" si="445"/>
        <v>0</v>
      </c>
      <c r="BH654" s="19">
        <f t="shared" si="446"/>
        <v>0</v>
      </c>
      <c r="BI654" s="19">
        <f t="shared" si="447"/>
        <v>0</v>
      </c>
      <c r="BJ654" s="19">
        <f t="shared" si="448"/>
        <v>0</v>
      </c>
      <c r="BK654" s="19">
        <f t="shared" si="449"/>
        <v>0</v>
      </c>
      <c r="BL654" s="19">
        <f t="shared" si="450"/>
        <v>0</v>
      </c>
      <c r="BM654" s="19">
        <f t="shared" si="451"/>
        <v>0</v>
      </c>
      <c r="BN654" s="19">
        <f t="shared" si="452"/>
        <v>1</v>
      </c>
      <c r="BO654" s="19">
        <f t="shared" si="453"/>
        <v>1</v>
      </c>
      <c r="BP654" s="19">
        <f t="shared" si="454"/>
        <v>0</v>
      </c>
      <c r="BQ654" s="19">
        <f t="shared" si="455"/>
        <v>1</v>
      </c>
      <c r="BR654" s="19">
        <f t="shared" si="456"/>
        <v>0</v>
      </c>
      <c r="BS654" s="19">
        <f t="shared" si="457"/>
        <v>0</v>
      </c>
      <c r="BT654" s="19">
        <f t="shared" si="458"/>
        <v>0</v>
      </c>
      <c r="BU654" s="19">
        <f t="shared" si="459"/>
        <v>0</v>
      </c>
      <c r="BV654" s="19">
        <f t="shared" si="460"/>
        <v>0</v>
      </c>
      <c r="BW654" s="19">
        <f t="shared" si="461"/>
        <v>0</v>
      </c>
      <c r="BY654" s="12" t="str">
        <f t="shared" si="462"/>
        <v/>
      </c>
      <c r="BZ654" s="12"/>
      <c r="CA654" s="12" t="str">
        <f t="shared" si="463"/>
        <v/>
      </c>
      <c r="CB654" s="12" t="str">
        <f t="shared" si="464"/>
        <v>PRD_BODY</v>
      </c>
      <c r="CC654" s="12" t="str">
        <f t="shared" si="465"/>
        <v>PRD_BODY</v>
      </c>
    </row>
    <row r="655" spans="1:81" ht="14.25" customHeight="1" x14ac:dyDescent="0.35">
      <c r="A655" s="77" t="str">
        <f t="shared" si="429"/>
        <v>Not Completed</v>
      </c>
      <c r="C655" s="19">
        <f t="shared" si="466"/>
        <v>654</v>
      </c>
      <c r="D655" s="14" t="str">
        <f t="shared" si="430"/>
        <v/>
      </c>
      <c r="E655" s="15"/>
      <c r="F655" s="15"/>
      <c r="G655" s="15"/>
      <c r="H655" s="20" t="str">
        <f t="shared" si="431"/>
        <v/>
      </c>
      <c r="I655" s="15"/>
      <c r="J655" s="15"/>
      <c r="K655" s="65"/>
      <c r="L655" s="65"/>
      <c r="M655" s="15"/>
      <c r="N655" s="15"/>
      <c r="O655" s="15"/>
      <c r="P655" s="16"/>
      <c r="Q655" s="21" t="str">
        <f>IF(ISBLANK(O655)=TRUE,"",VLOOKUP(O655,'validation code'!$X$35:$Y$38,2,0))</f>
        <v/>
      </c>
      <c r="R655" s="84" t="e">
        <f t="shared" si="432"/>
        <v>#VALUE!</v>
      </c>
      <c r="S655" s="16"/>
      <c r="T655" s="83" t="e">
        <f t="shared" si="433"/>
        <v>#VALUE!</v>
      </c>
      <c r="U655" s="66"/>
      <c r="V655" s="66"/>
      <c r="W655" s="66"/>
      <c r="X655" s="66"/>
      <c r="Y655" s="76"/>
      <c r="Z655" s="66"/>
      <c r="AA655" s="76"/>
      <c r="AB655" s="79">
        <f t="shared" si="428"/>
        <v>0</v>
      </c>
      <c r="AC655" s="79">
        <f t="shared" si="428"/>
        <v>0</v>
      </c>
      <c r="AD655" s="79">
        <f t="shared" si="428"/>
        <v>0</v>
      </c>
      <c r="AE655" s="79">
        <f t="shared" si="428"/>
        <v>0</v>
      </c>
      <c r="AF655" s="79">
        <f t="shared" si="428"/>
        <v>0</v>
      </c>
      <c r="AG655" s="79">
        <f t="shared" si="428"/>
        <v>0</v>
      </c>
      <c r="AH655" s="79">
        <f t="shared" si="428"/>
        <v>0</v>
      </c>
      <c r="AI655" s="79">
        <f t="shared" si="428"/>
        <v>0</v>
      </c>
      <c r="AJ655" s="79">
        <f t="shared" si="428"/>
        <v>0</v>
      </c>
      <c r="AK655" s="79">
        <f t="shared" si="428"/>
        <v>0</v>
      </c>
      <c r="AL655" s="79">
        <f t="shared" si="428"/>
        <v>0</v>
      </c>
      <c r="AM655" s="79">
        <f t="shared" si="428"/>
        <v>0</v>
      </c>
      <c r="AN655" s="68" t="e">
        <f t="shared" si="434"/>
        <v>#VALUE!</v>
      </c>
      <c r="AP655" s="77" t="str">
        <f>IF(ISBLANK(F655),"",VLOOKUP(F655,'validation code'!$T$64:$U$120,2,0))</f>
        <v/>
      </c>
      <c r="AQ655" s="77" t="str">
        <f>IF(ISBLANK(F655),"",VLOOKUP(F655,'validation code'!$T$3:$U$59,2,0))</f>
        <v/>
      </c>
      <c r="AR655" s="77" t="str">
        <f>IF(ISBLANK(M655)=TRUE,"",VLOOKUP(M655,'validation code'!$X$48:$Y$49,2,0))</f>
        <v/>
      </c>
      <c r="AS655" s="77" t="str">
        <f>IF(ISBLANK(F655)=TRUE,"",VLOOKUP(F655,'validation code'!$A$22:$B$79,2,0))</f>
        <v/>
      </c>
      <c r="AU655" s="77" t="s">
        <v>40</v>
      </c>
      <c r="AV655" s="77" t="str">
        <f>IF(ISBLANK($B$2)=TRUE,"",VLOOKUP($B$2,'validation code'!$W$54:$X$69,2,0))</f>
        <v>PRB</v>
      </c>
      <c r="AW655" s="77" t="str">
        <f t="shared" si="435"/>
        <v>01</v>
      </c>
      <c r="AX655" s="77" t="str">
        <f t="shared" si="436"/>
        <v/>
      </c>
      <c r="AY655" s="77" t="str">
        <f t="shared" si="437"/>
        <v>0654</v>
      </c>
      <c r="AZ655" s="77" t="str">
        <f t="shared" si="438"/>
        <v>EX-22-PRB-01--0654</v>
      </c>
      <c r="BA655" s="77" t="str">
        <f t="shared" si="439"/>
        <v>Not Completed</v>
      </c>
      <c r="BB655" s="19">
        <f t="shared" si="440"/>
        <v>0</v>
      </c>
      <c r="BC655" s="19">
        <f t="shared" si="441"/>
        <v>0</v>
      </c>
      <c r="BD655" s="19">
        <f t="shared" si="442"/>
        <v>0</v>
      </c>
      <c r="BE655" s="19">
        <f t="shared" si="443"/>
        <v>1</v>
      </c>
      <c r="BF655" s="19">
        <f t="shared" si="444"/>
        <v>0</v>
      </c>
      <c r="BG655" s="19">
        <f t="shared" si="445"/>
        <v>0</v>
      </c>
      <c r="BH655" s="19">
        <f t="shared" si="446"/>
        <v>0</v>
      </c>
      <c r="BI655" s="19">
        <f t="shared" si="447"/>
        <v>0</v>
      </c>
      <c r="BJ655" s="19">
        <f t="shared" si="448"/>
        <v>0</v>
      </c>
      <c r="BK655" s="19">
        <f t="shared" si="449"/>
        <v>0</v>
      </c>
      <c r="BL655" s="19">
        <f t="shared" si="450"/>
        <v>0</v>
      </c>
      <c r="BM655" s="19">
        <f t="shared" si="451"/>
        <v>0</v>
      </c>
      <c r="BN655" s="19">
        <f t="shared" si="452"/>
        <v>1</v>
      </c>
      <c r="BO655" s="19">
        <f t="shared" si="453"/>
        <v>1</v>
      </c>
      <c r="BP655" s="19">
        <f t="shared" si="454"/>
        <v>0</v>
      </c>
      <c r="BQ655" s="19">
        <f t="shared" si="455"/>
        <v>1</v>
      </c>
      <c r="BR655" s="19">
        <f t="shared" si="456"/>
        <v>0</v>
      </c>
      <c r="BS655" s="19">
        <f t="shared" si="457"/>
        <v>0</v>
      </c>
      <c r="BT655" s="19">
        <f t="shared" si="458"/>
        <v>0</v>
      </c>
      <c r="BU655" s="19">
        <f t="shared" si="459"/>
        <v>0</v>
      </c>
      <c r="BV655" s="19">
        <f t="shared" si="460"/>
        <v>0</v>
      </c>
      <c r="BW655" s="19">
        <f t="shared" si="461"/>
        <v>0</v>
      </c>
      <c r="BY655" s="12" t="str">
        <f t="shared" si="462"/>
        <v/>
      </c>
      <c r="BZ655" s="12"/>
      <c r="CA655" s="12" t="str">
        <f t="shared" si="463"/>
        <v/>
      </c>
      <c r="CB655" s="12" t="str">
        <f t="shared" si="464"/>
        <v>PRD_BODY</v>
      </c>
      <c r="CC655" s="12" t="str">
        <f t="shared" si="465"/>
        <v>PRD_BODY</v>
      </c>
    </row>
    <row r="656" spans="1:81" ht="14.25" customHeight="1" x14ac:dyDescent="0.35">
      <c r="A656" s="77" t="str">
        <f t="shared" si="429"/>
        <v>Not Completed</v>
      </c>
      <c r="C656" s="19">
        <f t="shared" si="466"/>
        <v>655</v>
      </c>
      <c r="D656" s="14" t="str">
        <f t="shared" si="430"/>
        <v/>
      </c>
      <c r="E656" s="15"/>
      <c r="F656" s="15"/>
      <c r="G656" s="15"/>
      <c r="H656" s="20" t="str">
        <f t="shared" si="431"/>
        <v/>
      </c>
      <c r="I656" s="15"/>
      <c r="J656" s="15"/>
      <c r="K656" s="65"/>
      <c r="L656" s="65"/>
      <c r="M656" s="15"/>
      <c r="N656" s="15"/>
      <c r="O656" s="15"/>
      <c r="P656" s="16"/>
      <c r="Q656" s="21" t="str">
        <f>IF(ISBLANK(O656)=TRUE,"",VLOOKUP(O656,'validation code'!$X$35:$Y$38,2,0))</f>
        <v/>
      </c>
      <c r="R656" s="84" t="e">
        <f t="shared" si="432"/>
        <v>#VALUE!</v>
      </c>
      <c r="S656" s="16"/>
      <c r="T656" s="83" t="e">
        <f t="shared" si="433"/>
        <v>#VALUE!</v>
      </c>
      <c r="U656" s="66"/>
      <c r="V656" s="66"/>
      <c r="W656" s="66"/>
      <c r="X656" s="66"/>
      <c r="Y656" s="76"/>
      <c r="Z656" s="66"/>
      <c r="AA656" s="76"/>
      <c r="AB656" s="79">
        <f t="shared" si="428"/>
        <v>0</v>
      </c>
      <c r="AC656" s="79">
        <f t="shared" si="428"/>
        <v>0</v>
      </c>
      <c r="AD656" s="79">
        <f t="shared" si="428"/>
        <v>0</v>
      </c>
      <c r="AE656" s="79">
        <f t="shared" si="428"/>
        <v>0</v>
      </c>
      <c r="AF656" s="79">
        <f t="shared" si="428"/>
        <v>0</v>
      </c>
      <c r="AG656" s="79">
        <f t="shared" si="428"/>
        <v>0</v>
      </c>
      <c r="AH656" s="79">
        <f t="shared" si="428"/>
        <v>0</v>
      </c>
      <c r="AI656" s="79">
        <f t="shared" si="428"/>
        <v>0</v>
      </c>
      <c r="AJ656" s="79">
        <f t="shared" si="428"/>
        <v>0</v>
      </c>
      <c r="AK656" s="79">
        <f t="shared" si="428"/>
        <v>0</v>
      </c>
      <c r="AL656" s="79">
        <f t="shared" si="428"/>
        <v>0</v>
      </c>
      <c r="AM656" s="79">
        <f t="shared" si="428"/>
        <v>0</v>
      </c>
      <c r="AN656" s="68" t="e">
        <f t="shared" si="434"/>
        <v>#VALUE!</v>
      </c>
      <c r="AP656" s="77" t="str">
        <f>IF(ISBLANK(F656),"",VLOOKUP(F656,'validation code'!$T$64:$U$120,2,0))</f>
        <v/>
      </c>
      <c r="AQ656" s="77" t="str">
        <f>IF(ISBLANK(F656),"",VLOOKUP(F656,'validation code'!$T$3:$U$59,2,0))</f>
        <v/>
      </c>
      <c r="AR656" s="77" t="str">
        <f>IF(ISBLANK(M656)=TRUE,"",VLOOKUP(M656,'validation code'!$X$48:$Y$49,2,0))</f>
        <v/>
      </c>
      <c r="AS656" s="77" t="str">
        <f>IF(ISBLANK(F656)=TRUE,"",VLOOKUP(F656,'validation code'!$A$22:$B$79,2,0))</f>
        <v/>
      </c>
      <c r="AU656" s="77" t="s">
        <v>40</v>
      </c>
      <c r="AV656" s="77" t="str">
        <f>IF(ISBLANK($B$2)=TRUE,"",VLOOKUP($B$2,'validation code'!$W$54:$X$69,2,0))</f>
        <v>PRB</v>
      </c>
      <c r="AW656" s="77" t="str">
        <f t="shared" si="435"/>
        <v>01</v>
      </c>
      <c r="AX656" s="77" t="str">
        <f t="shared" si="436"/>
        <v/>
      </c>
      <c r="AY656" s="77" t="str">
        <f t="shared" si="437"/>
        <v>0655</v>
      </c>
      <c r="AZ656" s="77" t="str">
        <f t="shared" si="438"/>
        <v>EX-22-PRB-01--0655</v>
      </c>
      <c r="BA656" s="77" t="str">
        <f t="shared" si="439"/>
        <v>Not Completed</v>
      </c>
      <c r="BB656" s="19">
        <f t="shared" si="440"/>
        <v>0</v>
      </c>
      <c r="BC656" s="19">
        <f t="shared" si="441"/>
        <v>0</v>
      </c>
      <c r="BD656" s="19">
        <f t="shared" si="442"/>
        <v>0</v>
      </c>
      <c r="BE656" s="19">
        <f t="shared" si="443"/>
        <v>1</v>
      </c>
      <c r="BF656" s="19">
        <f t="shared" si="444"/>
        <v>0</v>
      </c>
      <c r="BG656" s="19">
        <f t="shared" si="445"/>
        <v>0</v>
      </c>
      <c r="BH656" s="19">
        <f t="shared" si="446"/>
        <v>0</v>
      </c>
      <c r="BI656" s="19">
        <f t="shared" si="447"/>
        <v>0</v>
      </c>
      <c r="BJ656" s="19">
        <f t="shared" si="448"/>
        <v>0</v>
      </c>
      <c r="BK656" s="19">
        <f t="shared" si="449"/>
        <v>0</v>
      </c>
      <c r="BL656" s="19">
        <f t="shared" si="450"/>
        <v>0</v>
      </c>
      <c r="BM656" s="19">
        <f t="shared" si="451"/>
        <v>0</v>
      </c>
      <c r="BN656" s="19">
        <f t="shared" si="452"/>
        <v>1</v>
      </c>
      <c r="BO656" s="19">
        <f t="shared" si="453"/>
        <v>1</v>
      </c>
      <c r="BP656" s="19">
        <f t="shared" si="454"/>
        <v>0</v>
      </c>
      <c r="BQ656" s="19">
        <f t="shared" si="455"/>
        <v>1</v>
      </c>
      <c r="BR656" s="19">
        <f t="shared" si="456"/>
        <v>0</v>
      </c>
      <c r="BS656" s="19">
        <f t="shared" si="457"/>
        <v>0</v>
      </c>
      <c r="BT656" s="19">
        <f t="shared" si="458"/>
        <v>0</v>
      </c>
      <c r="BU656" s="19">
        <f t="shared" si="459"/>
        <v>0</v>
      </c>
      <c r="BV656" s="19">
        <f t="shared" si="460"/>
        <v>0</v>
      </c>
      <c r="BW656" s="19">
        <f t="shared" si="461"/>
        <v>0</v>
      </c>
      <c r="BY656" s="12" t="str">
        <f t="shared" si="462"/>
        <v/>
      </c>
      <c r="BZ656" s="12"/>
      <c r="CA656" s="12" t="str">
        <f t="shared" si="463"/>
        <v/>
      </c>
      <c r="CB656" s="12" t="str">
        <f t="shared" si="464"/>
        <v>PRD_BODY</v>
      </c>
      <c r="CC656" s="12" t="str">
        <f t="shared" si="465"/>
        <v>PRD_BODY</v>
      </c>
    </row>
    <row r="657" spans="1:81" ht="14.25" customHeight="1" x14ac:dyDescent="0.35">
      <c r="A657" s="77" t="str">
        <f t="shared" si="429"/>
        <v>Not Completed</v>
      </c>
      <c r="C657" s="19">
        <f t="shared" si="466"/>
        <v>656</v>
      </c>
      <c r="D657" s="14" t="str">
        <f t="shared" si="430"/>
        <v/>
      </c>
      <c r="E657" s="15"/>
      <c r="F657" s="15"/>
      <c r="G657" s="15"/>
      <c r="H657" s="20" t="str">
        <f t="shared" si="431"/>
        <v/>
      </c>
      <c r="I657" s="15"/>
      <c r="J657" s="15"/>
      <c r="K657" s="65"/>
      <c r="L657" s="65"/>
      <c r="M657" s="15"/>
      <c r="N657" s="15"/>
      <c r="O657" s="15"/>
      <c r="P657" s="16"/>
      <c r="Q657" s="21" t="str">
        <f>IF(ISBLANK(O657)=TRUE,"",VLOOKUP(O657,'validation code'!$X$35:$Y$38,2,0))</f>
        <v/>
      </c>
      <c r="R657" s="84" t="e">
        <f t="shared" si="432"/>
        <v>#VALUE!</v>
      </c>
      <c r="S657" s="16"/>
      <c r="T657" s="83" t="e">
        <f t="shared" si="433"/>
        <v>#VALUE!</v>
      </c>
      <c r="U657" s="66"/>
      <c r="V657" s="66"/>
      <c r="W657" s="66"/>
      <c r="X657" s="66"/>
      <c r="Y657" s="76"/>
      <c r="Z657" s="66"/>
      <c r="AA657" s="76"/>
      <c r="AB657" s="79">
        <f t="shared" si="428"/>
        <v>0</v>
      </c>
      <c r="AC657" s="79">
        <f t="shared" si="428"/>
        <v>0</v>
      </c>
      <c r="AD657" s="79">
        <f t="shared" si="428"/>
        <v>0</v>
      </c>
      <c r="AE657" s="79">
        <f t="shared" si="428"/>
        <v>0</v>
      </c>
      <c r="AF657" s="79">
        <f t="shared" si="428"/>
        <v>0</v>
      </c>
      <c r="AG657" s="79">
        <f t="shared" si="428"/>
        <v>0</v>
      </c>
      <c r="AH657" s="79">
        <f t="shared" si="428"/>
        <v>0</v>
      </c>
      <c r="AI657" s="79">
        <f t="shared" si="428"/>
        <v>0</v>
      </c>
      <c r="AJ657" s="79">
        <f t="shared" si="428"/>
        <v>0</v>
      </c>
      <c r="AK657" s="79">
        <f t="shared" si="428"/>
        <v>0</v>
      </c>
      <c r="AL657" s="79">
        <f t="shared" si="428"/>
        <v>0</v>
      </c>
      <c r="AM657" s="79">
        <f t="shared" si="428"/>
        <v>0</v>
      </c>
      <c r="AN657" s="68" t="e">
        <f t="shared" si="434"/>
        <v>#VALUE!</v>
      </c>
      <c r="AP657" s="77" t="str">
        <f>IF(ISBLANK(F657),"",VLOOKUP(F657,'validation code'!$T$64:$U$120,2,0))</f>
        <v/>
      </c>
      <c r="AQ657" s="77" t="str">
        <f>IF(ISBLANK(F657),"",VLOOKUP(F657,'validation code'!$T$3:$U$59,2,0))</f>
        <v/>
      </c>
      <c r="AR657" s="77" t="str">
        <f>IF(ISBLANK(M657)=TRUE,"",VLOOKUP(M657,'validation code'!$X$48:$Y$49,2,0))</f>
        <v/>
      </c>
      <c r="AS657" s="77" t="str">
        <f>IF(ISBLANK(F657)=TRUE,"",VLOOKUP(F657,'validation code'!$A$22:$B$79,2,0))</f>
        <v/>
      </c>
      <c r="AU657" s="77" t="s">
        <v>40</v>
      </c>
      <c r="AV657" s="77" t="str">
        <f>IF(ISBLANK($B$2)=TRUE,"",VLOOKUP($B$2,'validation code'!$W$54:$X$69,2,0))</f>
        <v>PRB</v>
      </c>
      <c r="AW657" s="77" t="str">
        <f t="shared" si="435"/>
        <v>01</v>
      </c>
      <c r="AX657" s="77" t="str">
        <f t="shared" si="436"/>
        <v/>
      </c>
      <c r="AY657" s="77" t="str">
        <f t="shared" si="437"/>
        <v>0656</v>
      </c>
      <c r="AZ657" s="77" t="str">
        <f t="shared" si="438"/>
        <v>EX-22-PRB-01--0656</v>
      </c>
      <c r="BA657" s="77" t="str">
        <f t="shared" si="439"/>
        <v>Not Completed</v>
      </c>
      <c r="BB657" s="19">
        <f t="shared" si="440"/>
        <v>0</v>
      </c>
      <c r="BC657" s="19">
        <f t="shared" si="441"/>
        <v>0</v>
      </c>
      <c r="BD657" s="19">
        <f t="shared" si="442"/>
        <v>0</v>
      </c>
      <c r="BE657" s="19">
        <f t="shared" si="443"/>
        <v>1</v>
      </c>
      <c r="BF657" s="19">
        <f t="shared" si="444"/>
        <v>0</v>
      </c>
      <c r="BG657" s="19">
        <f t="shared" si="445"/>
        <v>0</v>
      </c>
      <c r="BH657" s="19">
        <f t="shared" si="446"/>
        <v>0</v>
      </c>
      <c r="BI657" s="19">
        <f t="shared" si="447"/>
        <v>0</v>
      </c>
      <c r="BJ657" s="19">
        <f t="shared" si="448"/>
        <v>0</v>
      </c>
      <c r="BK657" s="19">
        <f t="shared" si="449"/>
        <v>0</v>
      </c>
      <c r="BL657" s="19">
        <f t="shared" si="450"/>
        <v>0</v>
      </c>
      <c r="BM657" s="19">
        <f t="shared" si="451"/>
        <v>0</v>
      </c>
      <c r="BN657" s="19">
        <f t="shared" si="452"/>
        <v>1</v>
      </c>
      <c r="BO657" s="19">
        <f t="shared" si="453"/>
        <v>1</v>
      </c>
      <c r="BP657" s="19">
        <f t="shared" si="454"/>
        <v>0</v>
      </c>
      <c r="BQ657" s="19">
        <f t="shared" si="455"/>
        <v>1</v>
      </c>
      <c r="BR657" s="19">
        <f t="shared" si="456"/>
        <v>0</v>
      </c>
      <c r="BS657" s="19">
        <f t="shared" si="457"/>
        <v>0</v>
      </c>
      <c r="BT657" s="19">
        <f t="shared" si="458"/>
        <v>0</v>
      </c>
      <c r="BU657" s="19">
        <f t="shared" si="459"/>
        <v>0</v>
      </c>
      <c r="BV657" s="19">
        <f t="shared" si="460"/>
        <v>0</v>
      </c>
      <c r="BW657" s="19">
        <f t="shared" si="461"/>
        <v>0</v>
      </c>
      <c r="BY657" s="12" t="str">
        <f t="shared" si="462"/>
        <v/>
      </c>
      <c r="BZ657" s="12"/>
      <c r="CA657" s="12" t="str">
        <f t="shared" si="463"/>
        <v/>
      </c>
      <c r="CB657" s="12" t="str">
        <f t="shared" si="464"/>
        <v>PRD_BODY</v>
      </c>
      <c r="CC657" s="12" t="str">
        <f t="shared" si="465"/>
        <v>PRD_BODY</v>
      </c>
    </row>
    <row r="658" spans="1:81" ht="14.25" customHeight="1" x14ac:dyDescent="0.35">
      <c r="A658" s="77" t="str">
        <f t="shared" si="429"/>
        <v>Not Completed</v>
      </c>
      <c r="C658" s="19">
        <f t="shared" si="466"/>
        <v>657</v>
      </c>
      <c r="D658" s="14" t="str">
        <f t="shared" si="430"/>
        <v/>
      </c>
      <c r="E658" s="15"/>
      <c r="F658" s="15"/>
      <c r="G658" s="15"/>
      <c r="H658" s="20" t="str">
        <f t="shared" si="431"/>
        <v/>
      </c>
      <c r="I658" s="15"/>
      <c r="J658" s="15"/>
      <c r="K658" s="65"/>
      <c r="L658" s="65"/>
      <c r="M658" s="15"/>
      <c r="N658" s="15"/>
      <c r="O658" s="15"/>
      <c r="P658" s="16"/>
      <c r="Q658" s="21" t="str">
        <f>IF(ISBLANK(O658)=TRUE,"",VLOOKUP(O658,'validation code'!$X$35:$Y$38,2,0))</f>
        <v/>
      </c>
      <c r="R658" s="84" t="e">
        <f t="shared" si="432"/>
        <v>#VALUE!</v>
      </c>
      <c r="S658" s="16"/>
      <c r="T658" s="83" t="e">
        <f t="shared" si="433"/>
        <v>#VALUE!</v>
      </c>
      <c r="U658" s="66"/>
      <c r="V658" s="66"/>
      <c r="W658" s="66"/>
      <c r="X658" s="66"/>
      <c r="Y658" s="76"/>
      <c r="Z658" s="66"/>
      <c r="AA658" s="76"/>
      <c r="AB658" s="79">
        <f t="shared" si="428"/>
        <v>0</v>
      </c>
      <c r="AC658" s="79">
        <f t="shared" si="428"/>
        <v>0</v>
      </c>
      <c r="AD658" s="79">
        <f t="shared" si="428"/>
        <v>0</v>
      </c>
      <c r="AE658" s="79">
        <f t="shared" si="428"/>
        <v>0</v>
      </c>
      <c r="AF658" s="79">
        <f t="shared" si="428"/>
        <v>0</v>
      </c>
      <c r="AG658" s="79">
        <f t="shared" si="428"/>
        <v>0</v>
      </c>
      <c r="AH658" s="79">
        <f t="shared" si="428"/>
        <v>0</v>
      </c>
      <c r="AI658" s="79">
        <f t="shared" si="428"/>
        <v>0</v>
      </c>
      <c r="AJ658" s="79">
        <f t="shared" si="428"/>
        <v>0</v>
      </c>
      <c r="AK658" s="79">
        <f t="shared" si="428"/>
        <v>0</v>
      </c>
      <c r="AL658" s="79">
        <f t="shared" si="428"/>
        <v>0</v>
      </c>
      <c r="AM658" s="79">
        <f t="shared" si="428"/>
        <v>0</v>
      </c>
      <c r="AN658" s="68" t="e">
        <f t="shared" si="434"/>
        <v>#VALUE!</v>
      </c>
      <c r="AP658" s="77" t="str">
        <f>IF(ISBLANK(F658),"",VLOOKUP(F658,'validation code'!$T$64:$U$120,2,0))</f>
        <v/>
      </c>
      <c r="AQ658" s="77" t="str">
        <f>IF(ISBLANK(F658),"",VLOOKUP(F658,'validation code'!$T$3:$U$59,2,0))</f>
        <v/>
      </c>
      <c r="AR658" s="77" t="str">
        <f>IF(ISBLANK(M658)=TRUE,"",VLOOKUP(M658,'validation code'!$X$48:$Y$49,2,0))</f>
        <v/>
      </c>
      <c r="AS658" s="77" t="str">
        <f>IF(ISBLANK(F658)=TRUE,"",VLOOKUP(F658,'validation code'!$A$22:$B$79,2,0))</f>
        <v/>
      </c>
      <c r="AU658" s="77" t="s">
        <v>40</v>
      </c>
      <c r="AV658" s="77" t="str">
        <f>IF(ISBLANK($B$2)=TRUE,"",VLOOKUP($B$2,'validation code'!$W$54:$X$69,2,0))</f>
        <v>PRB</v>
      </c>
      <c r="AW658" s="77" t="str">
        <f t="shared" si="435"/>
        <v>01</v>
      </c>
      <c r="AX658" s="77" t="str">
        <f t="shared" si="436"/>
        <v/>
      </c>
      <c r="AY658" s="77" t="str">
        <f t="shared" si="437"/>
        <v>0657</v>
      </c>
      <c r="AZ658" s="77" t="str">
        <f t="shared" si="438"/>
        <v>EX-22-PRB-01--0657</v>
      </c>
      <c r="BA658" s="77" t="str">
        <f t="shared" si="439"/>
        <v>Not Completed</v>
      </c>
      <c r="BB658" s="19">
        <f t="shared" si="440"/>
        <v>0</v>
      </c>
      <c r="BC658" s="19">
        <f t="shared" si="441"/>
        <v>0</v>
      </c>
      <c r="BD658" s="19">
        <f t="shared" si="442"/>
        <v>0</v>
      </c>
      <c r="BE658" s="19">
        <f t="shared" si="443"/>
        <v>1</v>
      </c>
      <c r="BF658" s="19">
        <f t="shared" si="444"/>
        <v>0</v>
      </c>
      <c r="BG658" s="19">
        <f t="shared" si="445"/>
        <v>0</v>
      </c>
      <c r="BH658" s="19">
        <f t="shared" si="446"/>
        <v>0</v>
      </c>
      <c r="BI658" s="19">
        <f t="shared" si="447"/>
        <v>0</v>
      </c>
      <c r="BJ658" s="19">
        <f t="shared" si="448"/>
        <v>0</v>
      </c>
      <c r="BK658" s="19">
        <f t="shared" si="449"/>
        <v>0</v>
      </c>
      <c r="BL658" s="19">
        <f t="shared" si="450"/>
        <v>0</v>
      </c>
      <c r="BM658" s="19">
        <f t="shared" si="451"/>
        <v>0</v>
      </c>
      <c r="BN658" s="19">
        <f t="shared" si="452"/>
        <v>1</v>
      </c>
      <c r="BO658" s="19">
        <f t="shared" si="453"/>
        <v>1</v>
      </c>
      <c r="BP658" s="19">
        <f t="shared" si="454"/>
        <v>0</v>
      </c>
      <c r="BQ658" s="19">
        <f t="shared" si="455"/>
        <v>1</v>
      </c>
      <c r="BR658" s="19">
        <f t="shared" si="456"/>
        <v>0</v>
      </c>
      <c r="BS658" s="19">
        <f t="shared" si="457"/>
        <v>0</v>
      </c>
      <c r="BT658" s="19">
        <f t="shared" si="458"/>
        <v>0</v>
      </c>
      <c r="BU658" s="19">
        <f t="shared" si="459"/>
        <v>0</v>
      </c>
      <c r="BV658" s="19">
        <f t="shared" si="460"/>
        <v>0</v>
      </c>
      <c r="BW658" s="19">
        <f t="shared" si="461"/>
        <v>0</v>
      </c>
      <c r="BY658" s="12" t="str">
        <f t="shared" si="462"/>
        <v/>
      </c>
      <c r="BZ658" s="12"/>
      <c r="CA658" s="12" t="str">
        <f t="shared" si="463"/>
        <v/>
      </c>
      <c r="CB658" s="12" t="str">
        <f t="shared" si="464"/>
        <v>PRD_BODY</v>
      </c>
      <c r="CC658" s="12" t="str">
        <f t="shared" si="465"/>
        <v>PRD_BODY</v>
      </c>
    </row>
    <row r="659" spans="1:81" ht="14.25" customHeight="1" x14ac:dyDescent="0.35">
      <c r="A659" s="77" t="str">
        <f t="shared" si="429"/>
        <v>Not Completed</v>
      </c>
      <c r="C659" s="19">
        <f t="shared" si="466"/>
        <v>658</v>
      </c>
      <c r="D659" s="14" t="str">
        <f t="shared" si="430"/>
        <v/>
      </c>
      <c r="E659" s="15"/>
      <c r="F659" s="15"/>
      <c r="G659" s="15"/>
      <c r="H659" s="20" t="str">
        <f t="shared" si="431"/>
        <v/>
      </c>
      <c r="I659" s="15"/>
      <c r="J659" s="15"/>
      <c r="K659" s="65"/>
      <c r="L659" s="65"/>
      <c r="M659" s="15"/>
      <c r="N659" s="15"/>
      <c r="O659" s="15"/>
      <c r="P659" s="16"/>
      <c r="Q659" s="21" t="str">
        <f>IF(ISBLANK(O659)=TRUE,"",VLOOKUP(O659,'validation code'!$X$35:$Y$38,2,0))</f>
        <v/>
      </c>
      <c r="R659" s="84" t="e">
        <f t="shared" si="432"/>
        <v>#VALUE!</v>
      </c>
      <c r="S659" s="16"/>
      <c r="T659" s="83" t="e">
        <f t="shared" si="433"/>
        <v>#VALUE!</v>
      </c>
      <c r="U659" s="66"/>
      <c r="V659" s="66"/>
      <c r="W659" s="66"/>
      <c r="X659" s="66"/>
      <c r="Y659" s="76"/>
      <c r="Z659" s="66"/>
      <c r="AA659" s="76"/>
      <c r="AB659" s="79">
        <f t="shared" si="428"/>
        <v>0</v>
      </c>
      <c r="AC659" s="79">
        <f t="shared" si="428"/>
        <v>0</v>
      </c>
      <c r="AD659" s="79">
        <f t="shared" si="428"/>
        <v>0</v>
      </c>
      <c r="AE659" s="79">
        <f t="shared" si="428"/>
        <v>0</v>
      </c>
      <c r="AF659" s="79">
        <f t="shared" si="428"/>
        <v>0</v>
      </c>
      <c r="AG659" s="79">
        <f t="shared" si="428"/>
        <v>0</v>
      </c>
      <c r="AH659" s="79">
        <f t="shared" si="428"/>
        <v>0</v>
      </c>
      <c r="AI659" s="79">
        <f t="shared" si="428"/>
        <v>0</v>
      </c>
      <c r="AJ659" s="79">
        <f t="shared" si="428"/>
        <v>0</v>
      </c>
      <c r="AK659" s="79">
        <f t="shared" si="428"/>
        <v>0</v>
      </c>
      <c r="AL659" s="79">
        <f t="shared" si="428"/>
        <v>0</v>
      </c>
      <c r="AM659" s="79">
        <f t="shared" si="428"/>
        <v>0</v>
      </c>
      <c r="AN659" s="68" t="e">
        <f t="shared" si="434"/>
        <v>#VALUE!</v>
      </c>
      <c r="AP659" s="77" t="str">
        <f>IF(ISBLANK(F659),"",VLOOKUP(F659,'validation code'!$T$64:$U$120,2,0))</f>
        <v/>
      </c>
      <c r="AQ659" s="77" t="str">
        <f>IF(ISBLANK(F659),"",VLOOKUP(F659,'validation code'!$T$3:$U$59,2,0))</f>
        <v/>
      </c>
      <c r="AR659" s="77" t="str">
        <f>IF(ISBLANK(M659)=TRUE,"",VLOOKUP(M659,'validation code'!$X$48:$Y$49,2,0))</f>
        <v/>
      </c>
      <c r="AS659" s="77" t="str">
        <f>IF(ISBLANK(F659)=TRUE,"",VLOOKUP(F659,'validation code'!$A$22:$B$79,2,0))</f>
        <v/>
      </c>
      <c r="AU659" s="77" t="s">
        <v>40</v>
      </c>
      <c r="AV659" s="77" t="str">
        <f>IF(ISBLANK($B$2)=TRUE,"",VLOOKUP($B$2,'validation code'!$W$54:$X$69,2,0))</f>
        <v>PRB</v>
      </c>
      <c r="AW659" s="77" t="str">
        <f t="shared" si="435"/>
        <v>01</v>
      </c>
      <c r="AX659" s="77" t="str">
        <f t="shared" si="436"/>
        <v/>
      </c>
      <c r="AY659" s="77" t="str">
        <f t="shared" si="437"/>
        <v>0658</v>
      </c>
      <c r="AZ659" s="77" t="str">
        <f t="shared" si="438"/>
        <v>EX-22-PRB-01--0658</v>
      </c>
      <c r="BA659" s="77" t="str">
        <f t="shared" si="439"/>
        <v>Not Completed</v>
      </c>
      <c r="BB659" s="19">
        <f t="shared" si="440"/>
        <v>0</v>
      </c>
      <c r="BC659" s="19">
        <f t="shared" si="441"/>
        <v>0</v>
      </c>
      <c r="BD659" s="19">
        <f t="shared" si="442"/>
        <v>0</v>
      </c>
      <c r="BE659" s="19">
        <f t="shared" si="443"/>
        <v>1</v>
      </c>
      <c r="BF659" s="19">
        <f t="shared" si="444"/>
        <v>0</v>
      </c>
      <c r="BG659" s="19">
        <f t="shared" si="445"/>
        <v>0</v>
      </c>
      <c r="BH659" s="19">
        <f t="shared" si="446"/>
        <v>0</v>
      </c>
      <c r="BI659" s="19">
        <f t="shared" si="447"/>
        <v>0</v>
      </c>
      <c r="BJ659" s="19">
        <f t="shared" si="448"/>
        <v>0</v>
      </c>
      <c r="BK659" s="19">
        <f t="shared" si="449"/>
        <v>0</v>
      </c>
      <c r="BL659" s="19">
        <f t="shared" si="450"/>
        <v>0</v>
      </c>
      <c r="BM659" s="19">
        <f t="shared" si="451"/>
        <v>0</v>
      </c>
      <c r="BN659" s="19">
        <f t="shared" si="452"/>
        <v>1</v>
      </c>
      <c r="BO659" s="19">
        <f t="shared" si="453"/>
        <v>1</v>
      </c>
      <c r="BP659" s="19">
        <f t="shared" si="454"/>
        <v>0</v>
      </c>
      <c r="BQ659" s="19">
        <f t="shared" si="455"/>
        <v>1</v>
      </c>
      <c r="BR659" s="19">
        <f t="shared" si="456"/>
        <v>0</v>
      </c>
      <c r="BS659" s="19">
        <f t="shared" si="457"/>
        <v>0</v>
      </c>
      <c r="BT659" s="19">
        <f t="shared" si="458"/>
        <v>0</v>
      </c>
      <c r="BU659" s="19">
        <f t="shared" si="459"/>
        <v>0</v>
      </c>
      <c r="BV659" s="19">
        <f t="shared" si="460"/>
        <v>0</v>
      </c>
      <c r="BW659" s="19">
        <f t="shared" si="461"/>
        <v>0</v>
      </c>
      <c r="BY659" s="12" t="str">
        <f t="shared" si="462"/>
        <v/>
      </c>
      <c r="BZ659" s="12"/>
      <c r="CA659" s="12" t="str">
        <f t="shared" si="463"/>
        <v/>
      </c>
      <c r="CB659" s="12" t="str">
        <f t="shared" si="464"/>
        <v>PRD_BODY</v>
      </c>
      <c r="CC659" s="12" t="str">
        <f t="shared" si="465"/>
        <v>PRD_BODY</v>
      </c>
    </row>
    <row r="660" spans="1:81" ht="14.25" customHeight="1" x14ac:dyDescent="0.35">
      <c r="A660" s="77" t="str">
        <f t="shared" si="429"/>
        <v>Not Completed</v>
      </c>
      <c r="C660" s="19">
        <f t="shared" si="466"/>
        <v>659</v>
      </c>
      <c r="D660" s="14" t="str">
        <f t="shared" si="430"/>
        <v/>
      </c>
      <c r="E660" s="15"/>
      <c r="F660" s="15"/>
      <c r="G660" s="15"/>
      <c r="H660" s="20" t="str">
        <f t="shared" si="431"/>
        <v/>
      </c>
      <c r="I660" s="15"/>
      <c r="J660" s="15"/>
      <c r="K660" s="65"/>
      <c r="L660" s="65"/>
      <c r="M660" s="15"/>
      <c r="N660" s="15"/>
      <c r="O660" s="15"/>
      <c r="P660" s="16"/>
      <c r="Q660" s="21" t="str">
        <f>IF(ISBLANK(O660)=TRUE,"",VLOOKUP(O660,'validation code'!$X$35:$Y$38,2,0))</f>
        <v/>
      </c>
      <c r="R660" s="84" t="e">
        <f t="shared" si="432"/>
        <v>#VALUE!</v>
      </c>
      <c r="S660" s="16"/>
      <c r="T660" s="83" t="e">
        <f t="shared" si="433"/>
        <v>#VALUE!</v>
      </c>
      <c r="U660" s="66"/>
      <c r="V660" s="66"/>
      <c r="W660" s="66"/>
      <c r="X660" s="66"/>
      <c r="Y660" s="76"/>
      <c r="Z660" s="66"/>
      <c r="AA660" s="76"/>
      <c r="AB660" s="79">
        <f t="shared" si="428"/>
        <v>0</v>
      </c>
      <c r="AC660" s="79">
        <f t="shared" si="428"/>
        <v>0</v>
      </c>
      <c r="AD660" s="79">
        <f t="shared" si="428"/>
        <v>0</v>
      </c>
      <c r="AE660" s="79">
        <f t="shared" si="428"/>
        <v>0</v>
      </c>
      <c r="AF660" s="79">
        <f t="shared" si="428"/>
        <v>0</v>
      </c>
      <c r="AG660" s="79">
        <f t="shared" si="428"/>
        <v>0</v>
      </c>
      <c r="AH660" s="79">
        <f t="shared" si="428"/>
        <v>0</v>
      </c>
      <c r="AI660" s="79">
        <f t="shared" si="428"/>
        <v>0</v>
      </c>
      <c r="AJ660" s="79">
        <f t="shared" si="428"/>
        <v>0</v>
      </c>
      <c r="AK660" s="79">
        <f t="shared" si="428"/>
        <v>0</v>
      </c>
      <c r="AL660" s="79">
        <f t="shared" si="428"/>
        <v>0</v>
      </c>
      <c r="AM660" s="79">
        <f t="shared" si="428"/>
        <v>0</v>
      </c>
      <c r="AN660" s="68" t="e">
        <f t="shared" si="434"/>
        <v>#VALUE!</v>
      </c>
      <c r="AP660" s="77" t="str">
        <f>IF(ISBLANK(F660),"",VLOOKUP(F660,'validation code'!$T$64:$U$120,2,0))</f>
        <v/>
      </c>
      <c r="AQ660" s="77" t="str">
        <f>IF(ISBLANK(F660),"",VLOOKUP(F660,'validation code'!$T$3:$U$59,2,0))</f>
        <v/>
      </c>
      <c r="AR660" s="77" t="str">
        <f>IF(ISBLANK(M660)=TRUE,"",VLOOKUP(M660,'validation code'!$X$48:$Y$49,2,0))</f>
        <v/>
      </c>
      <c r="AS660" s="77" t="str">
        <f>IF(ISBLANK(F660)=TRUE,"",VLOOKUP(F660,'validation code'!$A$22:$B$79,2,0))</f>
        <v/>
      </c>
      <c r="AU660" s="77" t="s">
        <v>40</v>
      </c>
      <c r="AV660" s="77" t="str">
        <f>IF(ISBLANK($B$2)=TRUE,"",VLOOKUP($B$2,'validation code'!$W$54:$X$69,2,0))</f>
        <v>PRB</v>
      </c>
      <c r="AW660" s="77" t="str">
        <f t="shared" si="435"/>
        <v>01</v>
      </c>
      <c r="AX660" s="77" t="str">
        <f t="shared" si="436"/>
        <v/>
      </c>
      <c r="AY660" s="77" t="str">
        <f t="shared" si="437"/>
        <v>0659</v>
      </c>
      <c r="AZ660" s="77" t="str">
        <f t="shared" si="438"/>
        <v>EX-22-PRB-01--0659</v>
      </c>
      <c r="BA660" s="77" t="str">
        <f t="shared" si="439"/>
        <v>Not Completed</v>
      </c>
      <c r="BB660" s="19">
        <f t="shared" si="440"/>
        <v>0</v>
      </c>
      <c r="BC660" s="19">
        <f t="shared" si="441"/>
        <v>0</v>
      </c>
      <c r="BD660" s="19">
        <f t="shared" si="442"/>
        <v>0</v>
      </c>
      <c r="BE660" s="19">
        <f t="shared" si="443"/>
        <v>1</v>
      </c>
      <c r="BF660" s="19">
        <f t="shared" si="444"/>
        <v>0</v>
      </c>
      <c r="BG660" s="19">
        <f t="shared" si="445"/>
        <v>0</v>
      </c>
      <c r="BH660" s="19">
        <f t="shared" si="446"/>
        <v>0</v>
      </c>
      <c r="BI660" s="19">
        <f t="shared" si="447"/>
        <v>0</v>
      </c>
      <c r="BJ660" s="19">
        <f t="shared" si="448"/>
        <v>0</v>
      </c>
      <c r="BK660" s="19">
        <f t="shared" si="449"/>
        <v>0</v>
      </c>
      <c r="BL660" s="19">
        <f t="shared" si="450"/>
        <v>0</v>
      </c>
      <c r="BM660" s="19">
        <f t="shared" si="451"/>
        <v>0</v>
      </c>
      <c r="BN660" s="19">
        <f t="shared" si="452"/>
        <v>1</v>
      </c>
      <c r="BO660" s="19">
        <f t="shared" si="453"/>
        <v>1</v>
      </c>
      <c r="BP660" s="19">
        <f t="shared" si="454"/>
        <v>0</v>
      </c>
      <c r="BQ660" s="19">
        <f t="shared" si="455"/>
        <v>1</v>
      </c>
      <c r="BR660" s="19">
        <f t="shared" si="456"/>
        <v>0</v>
      </c>
      <c r="BS660" s="19">
        <f t="shared" si="457"/>
        <v>0</v>
      </c>
      <c r="BT660" s="19">
        <f t="shared" si="458"/>
        <v>0</v>
      </c>
      <c r="BU660" s="19">
        <f t="shared" si="459"/>
        <v>0</v>
      </c>
      <c r="BV660" s="19">
        <f t="shared" si="460"/>
        <v>0</v>
      </c>
      <c r="BW660" s="19">
        <f t="shared" si="461"/>
        <v>0</v>
      </c>
      <c r="BY660" s="12" t="str">
        <f t="shared" si="462"/>
        <v/>
      </c>
      <c r="BZ660" s="12"/>
      <c r="CA660" s="12" t="str">
        <f t="shared" si="463"/>
        <v/>
      </c>
      <c r="CB660" s="12" t="str">
        <f t="shared" si="464"/>
        <v>PRD_BODY</v>
      </c>
      <c r="CC660" s="12" t="str">
        <f t="shared" si="465"/>
        <v>PRD_BODY</v>
      </c>
    </row>
    <row r="661" spans="1:81" ht="14.25" customHeight="1" x14ac:dyDescent="0.35">
      <c r="A661" s="77" t="str">
        <f t="shared" si="429"/>
        <v>Not Completed</v>
      </c>
      <c r="C661" s="19">
        <f t="shared" si="466"/>
        <v>660</v>
      </c>
      <c r="D661" s="14" t="str">
        <f t="shared" si="430"/>
        <v/>
      </c>
      <c r="E661" s="15"/>
      <c r="F661" s="15"/>
      <c r="G661" s="15"/>
      <c r="H661" s="20" t="str">
        <f t="shared" si="431"/>
        <v/>
      </c>
      <c r="I661" s="15"/>
      <c r="J661" s="15"/>
      <c r="K661" s="65"/>
      <c r="L661" s="65"/>
      <c r="M661" s="15"/>
      <c r="N661" s="15"/>
      <c r="O661" s="15"/>
      <c r="P661" s="16"/>
      <c r="Q661" s="21" t="str">
        <f>IF(ISBLANK(O661)=TRUE,"",VLOOKUP(O661,'validation code'!$X$35:$Y$38,2,0))</f>
        <v/>
      </c>
      <c r="R661" s="84" t="e">
        <f t="shared" si="432"/>
        <v>#VALUE!</v>
      </c>
      <c r="S661" s="16"/>
      <c r="T661" s="83" t="e">
        <f t="shared" si="433"/>
        <v>#VALUE!</v>
      </c>
      <c r="U661" s="66"/>
      <c r="V661" s="66"/>
      <c r="W661" s="66"/>
      <c r="X661" s="66"/>
      <c r="Y661" s="76"/>
      <c r="Z661" s="66"/>
      <c r="AA661" s="76"/>
      <c r="AB661" s="79">
        <f t="shared" si="428"/>
        <v>0</v>
      </c>
      <c r="AC661" s="79">
        <f t="shared" si="428"/>
        <v>0</v>
      </c>
      <c r="AD661" s="79">
        <f t="shared" si="428"/>
        <v>0</v>
      </c>
      <c r="AE661" s="79">
        <f t="shared" si="428"/>
        <v>0</v>
      </c>
      <c r="AF661" s="79">
        <f t="shared" si="428"/>
        <v>0</v>
      </c>
      <c r="AG661" s="79">
        <f t="shared" si="428"/>
        <v>0</v>
      </c>
      <c r="AH661" s="79">
        <f t="shared" si="428"/>
        <v>0</v>
      </c>
      <c r="AI661" s="79">
        <f t="shared" si="428"/>
        <v>0</v>
      </c>
      <c r="AJ661" s="79">
        <f t="shared" si="428"/>
        <v>0</v>
      </c>
      <c r="AK661" s="79">
        <f t="shared" si="428"/>
        <v>0</v>
      </c>
      <c r="AL661" s="79">
        <f t="shared" si="428"/>
        <v>0</v>
      </c>
      <c r="AM661" s="79">
        <f t="shared" si="428"/>
        <v>0</v>
      </c>
      <c r="AN661" s="68" t="e">
        <f t="shared" si="434"/>
        <v>#VALUE!</v>
      </c>
      <c r="AP661" s="77" t="str">
        <f>IF(ISBLANK(F661),"",VLOOKUP(F661,'validation code'!$T$64:$U$120,2,0))</f>
        <v/>
      </c>
      <c r="AQ661" s="77" t="str">
        <f>IF(ISBLANK(F661),"",VLOOKUP(F661,'validation code'!$T$3:$U$59,2,0))</f>
        <v/>
      </c>
      <c r="AR661" s="77" t="str">
        <f>IF(ISBLANK(M661)=TRUE,"",VLOOKUP(M661,'validation code'!$X$48:$Y$49,2,0))</f>
        <v/>
      </c>
      <c r="AS661" s="77" t="str">
        <f>IF(ISBLANK(F661)=TRUE,"",VLOOKUP(F661,'validation code'!$A$22:$B$79,2,0))</f>
        <v/>
      </c>
      <c r="AU661" s="77" t="s">
        <v>40</v>
      </c>
      <c r="AV661" s="77" t="str">
        <f>IF(ISBLANK($B$2)=TRUE,"",VLOOKUP($B$2,'validation code'!$W$54:$X$69,2,0))</f>
        <v>PRB</v>
      </c>
      <c r="AW661" s="77" t="str">
        <f t="shared" si="435"/>
        <v>01</v>
      </c>
      <c r="AX661" s="77" t="str">
        <f t="shared" si="436"/>
        <v/>
      </c>
      <c r="AY661" s="77" t="str">
        <f t="shared" si="437"/>
        <v>0660</v>
      </c>
      <c r="AZ661" s="77" t="str">
        <f t="shared" si="438"/>
        <v>EX-22-PRB-01--0660</v>
      </c>
      <c r="BA661" s="77" t="str">
        <f t="shared" si="439"/>
        <v>Not Completed</v>
      </c>
      <c r="BB661" s="19">
        <f t="shared" si="440"/>
        <v>0</v>
      </c>
      <c r="BC661" s="19">
        <f t="shared" si="441"/>
        <v>0</v>
      </c>
      <c r="BD661" s="19">
        <f t="shared" si="442"/>
        <v>0</v>
      </c>
      <c r="BE661" s="19">
        <f t="shared" si="443"/>
        <v>1</v>
      </c>
      <c r="BF661" s="19">
        <f t="shared" si="444"/>
        <v>0</v>
      </c>
      <c r="BG661" s="19">
        <f t="shared" si="445"/>
        <v>0</v>
      </c>
      <c r="BH661" s="19">
        <f t="shared" si="446"/>
        <v>0</v>
      </c>
      <c r="BI661" s="19">
        <f t="shared" si="447"/>
        <v>0</v>
      </c>
      <c r="BJ661" s="19">
        <f t="shared" si="448"/>
        <v>0</v>
      </c>
      <c r="BK661" s="19">
        <f t="shared" si="449"/>
        <v>0</v>
      </c>
      <c r="BL661" s="19">
        <f t="shared" si="450"/>
        <v>0</v>
      </c>
      <c r="BM661" s="19">
        <f t="shared" si="451"/>
        <v>0</v>
      </c>
      <c r="BN661" s="19">
        <f t="shared" si="452"/>
        <v>1</v>
      </c>
      <c r="BO661" s="19">
        <f t="shared" si="453"/>
        <v>1</v>
      </c>
      <c r="BP661" s="19">
        <f t="shared" si="454"/>
        <v>0</v>
      </c>
      <c r="BQ661" s="19">
        <f t="shared" si="455"/>
        <v>1</v>
      </c>
      <c r="BR661" s="19">
        <f t="shared" si="456"/>
        <v>0</v>
      </c>
      <c r="BS661" s="19">
        <f t="shared" si="457"/>
        <v>0</v>
      </c>
      <c r="BT661" s="19">
        <f t="shared" si="458"/>
        <v>0</v>
      </c>
      <c r="BU661" s="19">
        <f t="shared" si="459"/>
        <v>0</v>
      </c>
      <c r="BV661" s="19">
        <f t="shared" si="460"/>
        <v>0</v>
      </c>
      <c r="BW661" s="19">
        <f t="shared" si="461"/>
        <v>0</v>
      </c>
      <c r="BY661" s="12" t="str">
        <f t="shared" si="462"/>
        <v/>
      </c>
      <c r="BZ661" s="12"/>
      <c r="CA661" s="12" t="str">
        <f t="shared" si="463"/>
        <v/>
      </c>
      <c r="CB661" s="12" t="str">
        <f t="shared" si="464"/>
        <v>PRD_BODY</v>
      </c>
      <c r="CC661" s="12" t="str">
        <f t="shared" si="465"/>
        <v>PRD_BODY</v>
      </c>
    </row>
    <row r="662" spans="1:81" ht="14.25" customHeight="1" x14ac:dyDescent="0.35">
      <c r="A662" s="77" t="str">
        <f t="shared" si="429"/>
        <v>Not Completed</v>
      </c>
      <c r="C662" s="19">
        <f t="shared" si="466"/>
        <v>661</v>
      </c>
      <c r="D662" s="14" t="str">
        <f t="shared" si="430"/>
        <v/>
      </c>
      <c r="E662" s="15"/>
      <c r="F662" s="15"/>
      <c r="G662" s="15"/>
      <c r="H662" s="20" t="str">
        <f t="shared" si="431"/>
        <v/>
      </c>
      <c r="I662" s="15"/>
      <c r="J662" s="15"/>
      <c r="K662" s="65"/>
      <c r="L662" s="65"/>
      <c r="M662" s="15"/>
      <c r="N662" s="15"/>
      <c r="O662" s="15"/>
      <c r="P662" s="16"/>
      <c r="Q662" s="21" t="str">
        <f>IF(ISBLANK(O662)=TRUE,"",VLOOKUP(O662,'validation code'!$X$35:$Y$38,2,0))</f>
        <v/>
      </c>
      <c r="R662" s="84" t="e">
        <f t="shared" si="432"/>
        <v>#VALUE!</v>
      </c>
      <c r="S662" s="16"/>
      <c r="T662" s="83" t="e">
        <f t="shared" si="433"/>
        <v>#VALUE!</v>
      </c>
      <c r="U662" s="66"/>
      <c r="V662" s="66"/>
      <c r="W662" s="66"/>
      <c r="X662" s="66"/>
      <c r="Y662" s="76"/>
      <c r="Z662" s="66"/>
      <c r="AA662" s="76"/>
      <c r="AB662" s="79">
        <f t="shared" si="428"/>
        <v>0</v>
      </c>
      <c r="AC662" s="79">
        <f t="shared" si="428"/>
        <v>0</v>
      </c>
      <c r="AD662" s="79">
        <f t="shared" si="428"/>
        <v>0</v>
      </c>
      <c r="AE662" s="79">
        <f t="shared" si="428"/>
        <v>0</v>
      </c>
      <c r="AF662" s="79">
        <f t="shared" si="428"/>
        <v>0</v>
      </c>
      <c r="AG662" s="79">
        <f t="shared" si="428"/>
        <v>0</v>
      </c>
      <c r="AH662" s="79">
        <f t="shared" si="428"/>
        <v>0</v>
      </c>
      <c r="AI662" s="79">
        <f t="shared" si="428"/>
        <v>0</v>
      </c>
      <c r="AJ662" s="79">
        <f t="shared" si="428"/>
        <v>0</v>
      </c>
      <c r="AK662" s="79">
        <f t="shared" ref="AB662:AM683" si="467">IFERROR(ROUND(IF(OR(ISBLANK($V662)=TRUE,$V662&lt;&gt;AK$1=TRUE,ISBLANK($T662)=TRUE),"",IF(AK$1=$V662,$T662,0)),0),0)</f>
        <v>0</v>
      </c>
      <c r="AL662" s="79">
        <f t="shared" si="467"/>
        <v>0</v>
      </c>
      <c r="AM662" s="79">
        <f t="shared" si="467"/>
        <v>0</v>
      </c>
      <c r="AN662" s="68" t="e">
        <f t="shared" si="434"/>
        <v>#VALUE!</v>
      </c>
      <c r="AP662" s="77" t="str">
        <f>IF(ISBLANK(F662),"",VLOOKUP(F662,'validation code'!$T$64:$U$120,2,0))</f>
        <v/>
      </c>
      <c r="AQ662" s="77" t="str">
        <f>IF(ISBLANK(F662),"",VLOOKUP(F662,'validation code'!$T$3:$U$59,2,0))</f>
        <v/>
      </c>
      <c r="AR662" s="77" t="str">
        <f>IF(ISBLANK(M662)=TRUE,"",VLOOKUP(M662,'validation code'!$X$48:$Y$49,2,0))</f>
        <v/>
      </c>
      <c r="AS662" s="77" t="str">
        <f>IF(ISBLANK(F662)=TRUE,"",VLOOKUP(F662,'validation code'!$A$22:$B$79,2,0))</f>
        <v/>
      </c>
      <c r="AU662" s="77" t="s">
        <v>40</v>
      </c>
      <c r="AV662" s="77" t="str">
        <f>IF(ISBLANK($B$2)=TRUE,"",VLOOKUP($B$2,'validation code'!$W$54:$X$69,2,0))</f>
        <v>PRB</v>
      </c>
      <c r="AW662" s="77" t="str">
        <f t="shared" si="435"/>
        <v>01</v>
      </c>
      <c r="AX662" s="77" t="str">
        <f t="shared" si="436"/>
        <v/>
      </c>
      <c r="AY662" s="77" t="str">
        <f t="shared" si="437"/>
        <v>0661</v>
      </c>
      <c r="AZ662" s="77" t="str">
        <f t="shared" si="438"/>
        <v>EX-22-PRB-01--0661</v>
      </c>
      <c r="BA662" s="77" t="str">
        <f t="shared" si="439"/>
        <v>Not Completed</v>
      </c>
      <c r="BB662" s="19">
        <f t="shared" si="440"/>
        <v>0</v>
      </c>
      <c r="BC662" s="19">
        <f t="shared" si="441"/>
        <v>0</v>
      </c>
      <c r="BD662" s="19">
        <f t="shared" si="442"/>
        <v>0</v>
      </c>
      <c r="BE662" s="19">
        <f t="shared" si="443"/>
        <v>1</v>
      </c>
      <c r="BF662" s="19">
        <f t="shared" si="444"/>
        <v>0</v>
      </c>
      <c r="BG662" s="19">
        <f t="shared" si="445"/>
        <v>0</v>
      </c>
      <c r="BH662" s="19">
        <f t="shared" si="446"/>
        <v>0</v>
      </c>
      <c r="BI662" s="19">
        <f t="shared" si="447"/>
        <v>0</v>
      </c>
      <c r="BJ662" s="19">
        <f t="shared" si="448"/>
        <v>0</v>
      </c>
      <c r="BK662" s="19">
        <f t="shared" si="449"/>
        <v>0</v>
      </c>
      <c r="BL662" s="19">
        <f t="shared" si="450"/>
        <v>0</v>
      </c>
      <c r="BM662" s="19">
        <f t="shared" si="451"/>
        <v>0</v>
      </c>
      <c r="BN662" s="19">
        <f t="shared" si="452"/>
        <v>1</v>
      </c>
      <c r="BO662" s="19">
        <f t="shared" si="453"/>
        <v>1</v>
      </c>
      <c r="BP662" s="19">
        <f t="shared" si="454"/>
        <v>0</v>
      </c>
      <c r="BQ662" s="19">
        <f t="shared" si="455"/>
        <v>1</v>
      </c>
      <c r="BR662" s="19">
        <f t="shared" si="456"/>
        <v>0</v>
      </c>
      <c r="BS662" s="19">
        <f t="shared" si="457"/>
        <v>0</v>
      </c>
      <c r="BT662" s="19">
        <f t="shared" si="458"/>
        <v>0</v>
      </c>
      <c r="BU662" s="19">
        <f t="shared" si="459"/>
        <v>0</v>
      </c>
      <c r="BV662" s="19">
        <f t="shared" si="460"/>
        <v>0</v>
      </c>
      <c r="BW662" s="19">
        <f t="shared" si="461"/>
        <v>0</v>
      </c>
      <c r="BY662" s="12" t="str">
        <f t="shared" si="462"/>
        <v/>
      </c>
      <c r="BZ662" s="12"/>
      <c r="CA662" s="12" t="str">
        <f t="shared" si="463"/>
        <v/>
      </c>
      <c r="CB662" s="12" t="str">
        <f t="shared" si="464"/>
        <v>PRD_BODY</v>
      </c>
      <c r="CC662" s="12" t="str">
        <f t="shared" si="465"/>
        <v>PRD_BODY</v>
      </c>
    </row>
    <row r="663" spans="1:81" ht="14.25" customHeight="1" x14ac:dyDescent="0.35">
      <c r="A663" s="77" t="str">
        <f t="shared" si="429"/>
        <v>Not Completed</v>
      </c>
      <c r="C663" s="19">
        <f t="shared" si="466"/>
        <v>662</v>
      </c>
      <c r="D663" s="14" t="str">
        <f t="shared" si="430"/>
        <v/>
      </c>
      <c r="E663" s="15"/>
      <c r="F663" s="15"/>
      <c r="G663" s="15"/>
      <c r="H663" s="20" t="str">
        <f t="shared" si="431"/>
        <v/>
      </c>
      <c r="I663" s="15"/>
      <c r="J663" s="15"/>
      <c r="K663" s="65"/>
      <c r="L663" s="65"/>
      <c r="M663" s="15"/>
      <c r="N663" s="15"/>
      <c r="O663" s="15"/>
      <c r="P663" s="16"/>
      <c r="Q663" s="21" t="str">
        <f>IF(ISBLANK(O663)=TRUE,"",VLOOKUP(O663,'validation code'!$X$35:$Y$38,2,0))</f>
        <v/>
      </c>
      <c r="R663" s="84" t="e">
        <f t="shared" si="432"/>
        <v>#VALUE!</v>
      </c>
      <c r="S663" s="16"/>
      <c r="T663" s="83" t="e">
        <f t="shared" si="433"/>
        <v>#VALUE!</v>
      </c>
      <c r="U663" s="66"/>
      <c r="V663" s="66"/>
      <c r="W663" s="66"/>
      <c r="X663" s="66"/>
      <c r="Y663" s="76"/>
      <c r="Z663" s="66"/>
      <c r="AA663" s="76"/>
      <c r="AB663" s="79">
        <f t="shared" si="467"/>
        <v>0</v>
      </c>
      <c r="AC663" s="79">
        <f t="shared" si="467"/>
        <v>0</v>
      </c>
      <c r="AD663" s="79">
        <f t="shared" si="467"/>
        <v>0</v>
      </c>
      <c r="AE663" s="79">
        <f t="shared" si="467"/>
        <v>0</v>
      </c>
      <c r="AF663" s="79">
        <f t="shared" si="467"/>
        <v>0</v>
      </c>
      <c r="AG663" s="79">
        <f t="shared" si="467"/>
        <v>0</v>
      </c>
      <c r="AH663" s="79">
        <f t="shared" si="467"/>
        <v>0</v>
      </c>
      <c r="AI663" s="79">
        <f t="shared" si="467"/>
        <v>0</v>
      </c>
      <c r="AJ663" s="79">
        <f t="shared" si="467"/>
        <v>0</v>
      </c>
      <c r="AK663" s="79">
        <f t="shared" si="467"/>
        <v>0</v>
      </c>
      <c r="AL663" s="79">
        <f t="shared" si="467"/>
        <v>0</v>
      </c>
      <c r="AM663" s="79">
        <f t="shared" si="467"/>
        <v>0</v>
      </c>
      <c r="AN663" s="68" t="e">
        <f t="shared" si="434"/>
        <v>#VALUE!</v>
      </c>
      <c r="AP663" s="77" t="str">
        <f>IF(ISBLANK(F663),"",VLOOKUP(F663,'validation code'!$T$64:$U$120,2,0))</f>
        <v/>
      </c>
      <c r="AQ663" s="77" t="str">
        <f>IF(ISBLANK(F663),"",VLOOKUP(F663,'validation code'!$T$3:$U$59,2,0))</f>
        <v/>
      </c>
      <c r="AR663" s="77" t="str">
        <f>IF(ISBLANK(M663)=TRUE,"",VLOOKUP(M663,'validation code'!$X$48:$Y$49,2,0))</f>
        <v/>
      </c>
      <c r="AS663" s="77" t="str">
        <f>IF(ISBLANK(F663)=TRUE,"",VLOOKUP(F663,'validation code'!$A$22:$B$79,2,0))</f>
        <v/>
      </c>
      <c r="AU663" s="77" t="s">
        <v>40</v>
      </c>
      <c r="AV663" s="77" t="str">
        <f>IF(ISBLANK($B$2)=TRUE,"",VLOOKUP($B$2,'validation code'!$W$54:$X$69,2,0))</f>
        <v>PRB</v>
      </c>
      <c r="AW663" s="77" t="str">
        <f t="shared" si="435"/>
        <v>01</v>
      </c>
      <c r="AX663" s="77" t="str">
        <f t="shared" si="436"/>
        <v/>
      </c>
      <c r="AY663" s="77" t="str">
        <f t="shared" si="437"/>
        <v>0662</v>
      </c>
      <c r="AZ663" s="77" t="str">
        <f t="shared" si="438"/>
        <v>EX-22-PRB-01--0662</v>
      </c>
      <c r="BA663" s="77" t="str">
        <f t="shared" si="439"/>
        <v>Not Completed</v>
      </c>
      <c r="BB663" s="19">
        <f t="shared" si="440"/>
        <v>0</v>
      </c>
      <c r="BC663" s="19">
        <f t="shared" si="441"/>
        <v>0</v>
      </c>
      <c r="BD663" s="19">
        <f t="shared" si="442"/>
        <v>0</v>
      </c>
      <c r="BE663" s="19">
        <f t="shared" si="443"/>
        <v>1</v>
      </c>
      <c r="BF663" s="19">
        <f t="shared" si="444"/>
        <v>0</v>
      </c>
      <c r="BG663" s="19">
        <f t="shared" si="445"/>
        <v>0</v>
      </c>
      <c r="BH663" s="19">
        <f t="shared" si="446"/>
        <v>0</v>
      </c>
      <c r="BI663" s="19">
        <f t="shared" si="447"/>
        <v>0</v>
      </c>
      <c r="BJ663" s="19">
        <f t="shared" si="448"/>
        <v>0</v>
      </c>
      <c r="BK663" s="19">
        <f t="shared" si="449"/>
        <v>0</v>
      </c>
      <c r="BL663" s="19">
        <f t="shared" si="450"/>
        <v>0</v>
      </c>
      <c r="BM663" s="19">
        <f t="shared" si="451"/>
        <v>0</v>
      </c>
      <c r="BN663" s="19">
        <f t="shared" si="452"/>
        <v>1</v>
      </c>
      <c r="BO663" s="19">
        <f t="shared" si="453"/>
        <v>1</v>
      </c>
      <c r="BP663" s="19">
        <f t="shared" si="454"/>
        <v>0</v>
      </c>
      <c r="BQ663" s="19">
        <f t="shared" si="455"/>
        <v>1</v>
      </c>
      <c r="BR663" s="19">
        <f t="shared" si="456"/>
        <v>0</v>
      </c>
      <c r="BS663" s="19">
        <f t="shared" si="457"/>
        <v>0</v>
      </c>
      <c r="BT663" s="19">
        <f t="shared" si="458"/>
        <v>0</v>
      </c>
      <c r="BU663" s="19">
        <f t="shared" si="459"/>
        <v>0</v>
      </c>
      <c r="BV663" s="19">
        <f t="shared" si="460"/>
        <v>0</v>
      </c>
      <c r="BW663" s="19">
        <f t="shared" si="461"/>
        <v>0</v>
      </c>
      <c r="BY663" s="12" t="str">
        <f t="shared" si="462"/>
        <v/>
      </c>
      <c r="BZ663" s="12"/>
      <c r="CA663" s="12" t="str">
        <f t="shared" si="463"/>
        <v/>
      </c>
      <c r="CB663" s="12" t="str">
        <f t="shared" si="464"/>
        <v>PRD_BODY</v>
      </c>
      <c r="CC663" s="12" t="str">
        <f t="shared" si="465"/>
        <v>PRD_BODY</v>
      </c>
    </row>
    <row r="664" spans="1:81" ht="14.25" customHeight="1" x14ac:dyDescent="0.35">
      <c r="A664" s="77" t="str">
        <f t="shared" si="429"/>
        <v>Not Completed</v>
      </c>
      <c r="C664" s="19">
        <f t="shared" si="466"/>
        <v>663</v>
      </c>
      <c r="D664" s="14" t="str">
        <f t="shared" si="430"/>
        <v/>
      </c>
      <c r="E664" s="15"/>
      <c r="F664" s="15"/>
      <c r="G664" s="15"/>
      <c r="H664" s="20" t="str">
        <f t="shared" si="431"/>
        <v/>
      </c>
      <c r="I664" s="15"/>
      <c r="J664" s="15"/>
      <c r="K664" s="65"/>
      <c r="L664" s="65"/>
      <c r="M664" s="15"/>
      <c r="N664" s="15"/>
      <c r="O664" s="15"/>
      <c r="P664" s="16"/>
      <c r="Q664" s="21" t="str">
        <f>IF(ISBLANK(O664)=TRUE,"",VLOOKUP(O664,'validation code'!$X$35:$Y$38,2,0))</f>
        <v/>
      </c>
      <c r="R664" s="84" t="e">
        <f t="shared" si="432"/>
        <v>#VALUE!</v>
      </c>
      <c r="S664" s="16"/>
      <c r="T664" s="83" t="e">
        <f t="shared" si="433"/>
        <v>#VALUE!</v>
      </c>
      <c r="U664" s="66"/>
      <c r="V664" s="66"/>
      <c r="W664" s="66"/>
      <c r="X664" s="66"/>
      <c r="Y664" s="76"/>
      <c r="Z664" s="66"/>
      <c r="AA664" s="76"/>
      <c r="AB664" s="79">
        <f t="shared" si="467"/>
        <v>0</v>
      </c>
      <c r="AC664" s="79">
        <f t="shared" si="467"/>
        <v>0</v>
      </c>
      <c r="AD664" s="79">
        <f t="shared" si="467"/>
        <v>0</v>
      </c>
      <c r="AE664" s="79">
        <f t="shared" si="467"/>
        <v>0</v>
      </c>
      <c r="AF664" s="79">
        <f t="shared" si="467"/>
        <v>0</v>
      </c>
      <c r="AG664" s="79">
        <f t="shared" si="467"/>
        <v>0</v>
      </c>
      <c r="AH664" s="79">
        <f t="shared" si="467"/>
        <v>0</v>
      </c>
      <c r="AI664" s="79">
        <f t="shared" si="467"/>
        <v>0</v>
      </c>
      <c r="AJ664" s="79">
        <f t="shared" si="467"/>
        <v>0</v>
      </c>
      <c r="AK664" s="79">
        <f t="shared" si="467"/>
        <v>0</v>
      </c>
      <c r="AL664" s="79">
        <f t="shared" si="467"/>
        <v>0</v>
      </c>
      <c r="AM664" s="79">
        <f t="shared" si="467"/>
        <v>0</v>
      </c>
      <c r="AN664" s="68" t="e">
        <f t="shared" si="434"/>
        <v>#VALUE!</v>
      </c>
      <c r="AP664" s="77" t="str">
        <f>IF(ISBLANK(F664),"",VLOOKUP(F664,'validation code'!$T$64:$U$120,2,0))</f>
        <v/>
      </c>
      <c r="AQ664" s="77" t="str">
        <f>IF(ISBLANK(F664),"",VLOOKUP(F664,'validation code'!$T$3:$U$59,2,0))</f>
        <v/>
      </c>
      <c r="AR664" s="77" t="str">
        <f>IF(ISBLANK(M664)=TRUE,"",VLOOKUP(M664,'validation code'!$X$48:$Y$49,2,0))</f>
        <v/>
      </c>
      <c r="AS664" s="77" t="str">
        <f>IF(ISBLANK(F664)=TRUE,"",VLOOKUP(F664,'validation code'!$A$22:$B$79,2,0))</f>
        <v/>
      </c>
      <c r="AU664" s="77" t="s">
        <v>40</v>
      </c>
      <c r="AV664" s="77" t="str">
        <f>IF(ISBLANK($B$2)=TRUE,"",VLOOKUP($B$2,'validation code'!$W$54:$X$69,2,0))</f>
        <v>PRB</v>
      </c>
      <c r="AW664" s="77" t="str">
        <f t="shared" si="435"/>
        <v>01</v>
      </c>
      <c r="AX664" s="77" t="str">
        <f t="shared" si="436"/>
        <v/>
      </c>
      <c r="AY664" s="77" t="str">
        <f t="shared" si="437"/>
        <v>0663</v>
      </c>
      <c r="AZ664" s="77" t="str">
        <f t="shared" si="438"/>
        <v>EX-22-PRB-01--0663</v>
      </c>
      <c r="BA664" s="77" t="str">
        <f t="shared" si="439"/>
        <v>Not Completed</v>
      </c>
      <c r="BB664" s="19">
        <f t="shared" si="440"/>
        <v>0</v>
      </c>
      <c r="BC664" s="19">
        <f t="shared" si="441"/>
        <v>0</v>
      </c>
      <c r="BD664" s="19">
        <f t="shared" si="442"/>
        <v>0</v>
      </c>
      <c r="BE664" s="19">
        <f t="shared" si="443"/>
        <v>1</v>
      </c>
      <c r="BF664" s="19">
        <f t="shared" si="444"/>
        <v>0</v>
      </c>
      <c r="BG664" s="19">
        <f t="shared" si="445"/>
        <v>0</v>
      </c>
      <c r="BH664" s="19">
        <f t="shared" si="446"/>
        <v>0</v>
      </c>
      <c r="BI664" s="19">
        <f t="shared" si="447"/>
        <v>0</v>
      </c>
      <c r="BJ664" s="19">
        <f t="shared" si="448"/>
        <v>0</v>
      </c>
      <c r="BK664" s="19">
        <f t="shared" si="449"/>
        <v>0</v>
      </c>
      <c r="BL664" s="19">
        <f t="shared" si="450"/>
        <v>0</v>
      </c>
      <c r="BM664" s="19">
        <f t="shared" si="451"/>
        <v>0</v>
      </c>
      <c r="BN664" s="19">
        <f t="shared" si="452"/>
        <v>1</v>
      </c>
      <c r="BO664" s="19">
        <f t="shared" si="453"/>
        <v>1</v>
      </c>
      <c r="BP664" s="19">
        <f t="shared" si="454"/>
        <v>0</v>
      </c>
      <c r="BQ664" s="19">
        <f t="shared" si="455"/>
        <v>1</v>
      </c>
      <c r="BR664" s="19">
        <f t="shared" si="456"/>
        <v>0</v>
      </c>
      <c r="BS664" s="19">
        <f t="shared" si="457"/>
        <v>0</v>
      </c>
      <c r="BT664" s="19">
        <f t="shared" si="458"/>
        <v>0</v>
      </c>
      <c r="BU664" s="19">
        <f t="shared" si="459"/>
        <v>0</v>
      </c>
      <c r="BV664" s="19">
        <f t="shared" si="460"/>
        <v>0</v>
      </c>
      <c r="BW664" s="19">
        <f t="shared" si="461"/>
        <v>0</v>
      </c>
      <c r="BY664" s="12" t="str">
        <f t="shared" si="462"/>
        <v/>
      </c>
      <c r="BZ664" s="12"/>
      <c r="CA664" s="12" t="str">
        <f t="shared" si="463"/>
        <v/>
      </c>
      <c r="CB664" s="12" t="str">
        <f t="shared" si="464"/>
        <v>PRD_BODY</v>
      </c>
      <c r="CC664" s="12" t="str">
        <f t="shared" si="465"/>
        <v>PRD_BODY</v>
      </c>
    </row>
    <row r="665" spans="1:81" ht="14.25" customHeight="1" x14ac:dyDescent="0.35">
      <c r="A665" s="77" t="str">
        <f t="shared" si="429"/>
        <v>Not Completed</v>
      </c>
      <c r="C665" s="19">
        <f t="shared" si="466"/>
        <v>664</v>
      </c>
      <c r="D665" s="14" t="str">
        <f t="shared" si="430"/>
        <v/>
      </c>
      <c r="E665" s="15"/>
      <c r="F665" s="15"/>
      <c r="G665" s="15"/>
      <c r="H665" s="20" t="str">
        <f t="shared" si="431"/>
        <v/>
      </c>
      <c r="I665" s="15"/>
      <c r="J665" s="15"/>
      <c r="K665" s="65"/>
      <c r="L665" s="65"/>
      <c r="M665" s="15"/>
      <c r="N665" s="15"/>
      <c r="O665" s="15"/>
      <c r="P665" s="16"/>
      <c r="Q665" s="21" t="str">
        <f>IF(ISBLANK(O665)=TRUE,"",VLOOKUP(O665,'validation code'!$X$35:$Y$38,2,0))</f>
        <v/>
      </c>
      <c r="R665" s="84" t="e">
        <f t="shared" si="432"/>
        <v>#VALUE!</v>
      </c>
      <c r="S665" s="16"/>
      <c r="T665" s="83" t="e">
        <f t="shared" si="433"/>
        <v>#VALUE!</v>
      </c>
      <c r="U665" s="66"/>
      <c r="V665" s="66"/>
      <c r="W665" s="66"/>
      <c r="X665" s="66"/>
      <c r="Y665" s="76"/>
      <c r="Z665" s="66"/>
      <c r="AA665" s="76"/>
      <c r="AB665" s="79">
        <f t="shared" si="467"/>
        <v>0</v>
      </c>
      <c r="AC665" s="79">
        <f t="shared" si="467"/>
        <v>0</v>
      </c>
      <c r="AD665" s="79">
        <f t="shared" si="467"/>
        <v>0</v>
      </c>
      <c r="AE665" s="79">
        <f t="shared" si="467"/>
        <v>0</v>
      </c>
      <c r="AF665" s="79">
        <f t="shared" si="467"/>
        <v>0</v>
      </c>
      <c r="AG665" s="79">
        <f t="shared" si="467"/>
        <v>0</v>
      </c>
      <c r="AH665" s="79">
        <f t="shared" si="467"/>
        <v>0</v>
      </c>
      <c r="AI665" s="79">
        <f t="shared" si="467"/>
        <v>0</v>
      </c>
      <c r="AJ665" s="79">
        <f t="shared" si="467"/>
        <v>0</v>
      </c>
      <c r="AK665" s="79">
        <f t="shared" si="467"/>
        <v>0</v>
      </c>
      <c r="AL665" s="79">
        <f t="shared" si="467"/>
        <v>0</v>
      </c>
      <c r="AM665" s="79">
        <f t="shared" si="467"/>
        <v>0</v>
      </c>
      <c r="AN665" s="68" t="e">
        <f t="shared" si="434"/>
        <v>#VALUE!</v>
      </c>
      <c r="AP665" s="77" t="str">
        <f>IF(ISBLANK(F665),"",VLOOKUP(F665,'validation code'!$T$64:$U$120,2,0))</f>
        <v/>
      </c>
      <c r="AQ665" s="77" t="str">
        <f>IF(ISBLANK(F665),"",VLOOKUP(F665,'validation code'!$T$3:$U$59,2,0))</f>
        <v/>
      </c>
      <c r="AR665" s="77" t="str">
        <f>IF(ISBLANK(M665)=TRUE,"",VLOOKUP(M665,'validation code'!$X$48:$Y$49,2,0))</f>
        <v/>
      </c>
      <c r="AS665" s="77" t="str">
        <f>IF(ISBLANK(F665)=TRUE,"",VLOOKUP(F665,'validation code'!$A$22:$B$79,2,0))</f>
        <v/>
      </c>
      <c r="AU665" s="77" t="s">
        <v>40</v>
      </c>
      <c r="AV665" s="77" t="str">
        <f>IF(ISBLANK($B$2)=TRUE,"",VLOOKUP($B$2,'validation code'!$W$54:$X$69,2,0))</f>
        <v>PRB</v>
      </c>
      <c r="AW665" s="77" t="str">
        <f t="shared" si="435"/>
        <v>01</v>
      </c>
      <c r="AX665" s="77" t="str">
        <f t="shared" si="436"/>
        <v/>
      </c>
      <c r="AY665" s="77" t="str">
        <f t="shared" si="437"/>
        <v>0664</v>
      </c>
      <c r="AZ665" s="77" t="str">
        <f t="shared" si="438"/>
        <v>EX-22-PRB-01--0664</v>
      </c>
      <c r="BA665" s="77" t="str">
        <f t="shared" si="439"/>
        <v>Not Completed</v>
      </c>
      <c r="BB665" s="19">
        <f t="shared" si="440"/>
        <v>0</v>
      </c>
      <c r="BC665" s="19">
        <f t="shared" si="441"/>
        <v>0</v>
      </c>
      <c r="BD665" s="19">
        <f t="shared" si="442"/>
        <v>0</v>
      </c>
      <c r="BE665" s="19">
        <f t="shared" si="443"/>
        <v>1</v>
      </c>
      <c r="BF665" s="19">
        <f t="shared" si="444"/>
        <v>0</v>
      </c>
      <c r="BG665" s="19">
        <f t="shared" si="445"/>
        <v>0</v>
      </c>
      <c r="BH665" s="19">
        <f t="shared" si="446"/>
        <v>0</v>
      </c>
      <c r="BI665" s="19">
        <f t="shared" si="447"/>
        <v>0</v>
      </c>
      <c r="BJ665" s="19">
        <f t="shared" si="448"/>
        <v>0</v>
      </c>
      <c r="BK665" s="19">
        <f t="shared" si="449"/>
        <v>0</v>
      </c>
      <c r="BL665" s="19">
        <f t="shared" si="450"/>
        <v>0</v>
      </c>
      <c r="BM665" s="19">
        <f t="shared" si="451"/>
        <v>0</v>
      </c>
      <c r="BN665" s="19">
        <f t="shared" si="452"/>
        <v>1</v>
      </c>
      <c r="BO665" s="19">
        <f t="shared" si="453"/>
        <v>1</v>
      </c>
      <c r="BP665" s="19">
        <f t="shared" si="454"/>
        <v>0</v>
      </c>
      <c r="BQ665" s="19">
        <f t="shared" si="455"/>
        <v>1</v>
      </c>
      <c r="BR665" s="19">
        <f t="shared" si="456"/>
        <v>0</v>
      </c>
      <c r="BS665" s="19">
        <f t="shared" si="457"/>
        <v>0</v>
      </c>
      <c r="BT665" s="19">
        <f t="shared" si="458"/>
        <v>0</v>
      </c>
      <c r="BU665" s="19">
        <f t="shared" si="459"/>
        <v>0</v>
      </c>
      <c r="BV665" s="19">
        <f t="shared" si="460"/>
        <v>0</v>
      </c>
      <c r="BW665" s="19">
        <f t="shared" si="461"/>
        <v>0</v>
      </c>
      <c r="BY665" s="12" t="str">
        <f t="shared" si="462"/>
        <v/>
      </c>
      <c r="BZ665" s="12"/>
      <c r="CA665" s="12" t="str">
        <f t="shared" si="463"/>
        <v/>
      </c>
      <c r="CB665" s="12" t="str">
        <f t="shared" si="464"/>
        <v>PRD_BODY</v>
      </c>
      <c r="CC665" s="12" t="str">
        <f t="shared" si="465"/>
        <v>PRD_BODY</v>
      </c>
    </row>
    <row r="666" spans="1:81" ht="14.25" customHeight="1" x14ac:dyDescent="0.35">
      <c r="A666" s="77" t="str">
        <f t="shared" si="429"/>
        <v>Not Completed</v>
      </c>
      <c r="C666" s="19">
        <f t="shared" si="466"/>
        <v>665</v>
      </c>
      <c r="D666" s="14" t="str">
        <f t="shared" si="430"/>
        <v/>
      </c>
      <c r="E666" s="15"/>
      <c r="F666" s="15"/>
      <c r="G666" s="15"/>
      <c r="H666" s="20" t="str">
        <f t="shared" si="431"/>
        <v/>
      </c>
      <c r="I666" s="15"/>
      <c r="J666" s="15"/>
      <c r="K666" s="65"/>
      <c r="L666" s="65"/>
      <c r="M666" s="15"/>
      <c r="N666" s="15"/>
      <c r="O666" s="15"/>
      <c r="P666" s="16"/>
      <c r="Q666" s="21" t="str">
        <f>IF(ISBLANK(O666)=TRUE,"",VLOOKUP(O666,'validation code'!$X$35:$Y$38,2,0))</f>
        <v/>
      </c>
      <c r="R666" s="84" t="e">
        <f t="shared" si="432"/>
        <v>#VALUE!</v>
      </c>
      <c r="S666" s="16"/>
      <c r="T666" s="83" t="e">
        <f t="shared" si="433"/>
        <v>#VALUE!</v>
      </c>
      <c r="U666" s="66"/>
      <c r="V666" s="66"/>
      <c r="W666" s="66"/>
      <c r="X666" s="66"/>
      <c r="Y666" s="76"/>
      <c r="Z666" s="66"/>
      <c r="AA666" s="76"/>
      <c r="AB666" s="79">
        <f t="shared" si="467"/>
        <v>0</v>
      </c>
      <c r="AC666" s="79">
        <f t="shared" si="467"/>
        <v>0</v>
      </c>
      <c r="AD666" s="79">
        <f t="shared" si="467"/>
        <v>0</v>
      </c>
      <c r="AE666" s="79">
        <f t="shared" si="467"/>
        <v>0</v>
      </c>
      <c r="AF666" s="79">
        <f t="shared" si="467"/>
        <v>0</v>
      </c>
      <c r="AG666" s="79">
        <f t="shared" si="467"/>
        <v>0</v>
      </c>
      <c r="AH666" s="79">
        <f t="shared" si="467"/>
        <v>0</v>
      </c>
      <c r="AI666" s="79">
        <f t="shared" si="467"/>
        <v>0</v>
      </c>
      <c r="AJ666" s="79">
        <f t="shared" si="467"/>
        <v>0</v>
      </c>
      <c r="AK666" s="79">
        <f t="shared" si="467"/>
        <v>0</v>
      </c>
      <c r="AL666" s="79">
        <f t="shared" si="467"/>
        <v>0</v>
      </c>
      <c r="AM666" s="79">
        <f t="shared" si="467"/>
        <v>0</v>
      </c>
      <c r="AN666" s="68" t="e">
        <f t="shared" si="434"/>
        <v>#VALUE!</v>
      </c>
      <c r="AP666" s="77" t="str">
        <f>IF(ISBLANK(F666),"",VLOOKUP(F666,'validation code'!$T$64:$U$120,2,0))</f>
        <v/>
      </c>
      <c r="AQ666" s="77" t="str">
        <f>IF(ISBLANK(F666),"",VLOOKUP(F666,'validation code'!$T$3:$U$59,2,0))</f>
        <v/>
      </c>
      <c r="AR666" s="77" t="str">
        <f>IF(ISBLANK(M666)=TRUE,"",VLOOKUP(M666,'validation code'!$X$48:$Y$49,2,0))</f>
        <v/>
      </c>
      <c r="AS666" s="77" t="str">
        <f>IF(ISBLANK(F666)=TRUE,"",VLOOKUP(F666,'validation code'!$A$22:$B$79,2,0))</f>
        <v/>
      </c>
      <c r="AU666" s="77" t="s">
        <v>40</v>
      </c>
      <c r="AV666" s="77" t="str">
        <f>IF(ISBLANK($B$2)=TRUE,"",VLOOKUP($B$2,'validation code'!$W$54:$X$69,2,0))</f>
        <v>PRB</v>
      </c>
      <c r="AW666" s="77" t="str">
        <f t="shared" si="435"/>
        <v>01</v>
      </c>
      <c r="AX666" s="77" t="str">
        <f t="shared" si="436"/>
        <v/>
      </c>
      <c r="AY666" s="77" t="str">
        <f t="shared" si="437"/>
        <v>0665</v>
      </c>
      <c r="AZ666" s="77" t="str">
        <f t="shared" si="438"/>
        <v>EX-22-PRB-01--0665</v>
      </c>
      <c r="BA666" s="77" t="str">
        <f t="shared" si="439"/>
        <v>Not Completed</v>
      </c>
      <c r="BB666" s="19">
        <f t="shared" si="440"/>
        <v>0</v>
      </c>
      <c r="BC666" s="19">
        <f t="shared" si="441"/>
        <v>0</v>
      </c>
      <c r="BD666" s="19">
        <f t="shared" si="442"/>
        <v>0</v>
      </c>
      <c r="BE666" s="19">
        <f t="shared" si="443"/>
        <v>1</v>
      </c>
      <c r="BF666" s="19">
        <f t="shared" si="444"/>
        <v>0</v>
      </c>
      <c r="BG666" s="19">
        <f t="shared" si="445"/>
        <v>0</v>
      </c>
      <c r="BH666" s="19">
        <f t="shared" si="446"/>
        <v>0</v>
      </c>
      <c r="BI666" s="19">
        <f t="shared" si="447"/>
        <v>0</v>
      </c>
      <c r="BJ666" s="19">
        <f t="shared" si="448"/>
        <v>0</v>
      </c>
      <c r="BK666" s="19">
        <f t="shared" si="449"/>
        <v>0</v>
      </c>
      <c r="BL666" s="19">
        <f t="shared" si="450"/>
        <v>0</v>
      </c>
      <c r="BM666" s="19">
        <f t="shared" si="451"/>
        <v>0</v>
      </c>
      <c r="BN666" s="19">
        <f t="shared" si="452"/>
        <v>1</v>
      </c>
      <c r="BO666" s="19">
        <f t="shared" si="453"/>
        <v>1</v>
      </c>
      <c r="BP666" s="19">
        <f t="shared" si="454"/>
        <v>0</v>
      </c>
      <c r="BQ666" s="19">
        <f t="shared" si="455"/>
        <v>1</v>
      </c>
      <c r="BR666" s="19">
        <f t="shared" si="456"/>
        <v>0</v>
      </c>
      <c r="BS666" s="19">
        <f t="shared" si="457"/>
        <v>0</v>
      </c>
      <c r="BT666" s="19">
        <f t="shared" si="458"/>
        <v>0</v>
      </c>
      <c r="BU666" s="19">
        <f t="shared" si="459"/>
        <v>0</v>
      </c>
      <c r="BV666" s="19">
        <f t="shared" si="460"/>
        <v>0</v>
      </c>
      <c r="BW666" s="19">
        <f t="shared" si="461"/>
        <v>0</v>
      </c>
      <c r="BY666" s="12" t="str">
        <f t="shared" si="462"/>
        <v/>
      </c>
      <c r="BZ666" s="12"/>
      <c r="CA666" s="12" t="str">
        <f t="shared" si="463"/>
        <v/>
      </c>
      <c r="CB666" s="12" t="str">
        <f t="shared" si="464"/>
        <v>PRD_BODY</v>
      </c>
      <c r="CC666" s="12" t="str">
        <f t="shared" si="465"/>
        <v>PRD_BODY</v>
      </c>
    </row>
    <row r="667" spans="1:81" ht="14.25" customHeight="1" x14ac:dyDescent="0.35">
      <c r="A667" s="77" t="str">
        <f t="shared" si="429"/>
        <v>Not Completed</v>
      </c>
      <c r="C667" s="19">
        <f t="shared" si="466"/>
        <v>666</v>
      </c>
      <c r="D667" s="14" t="str">
        <f t="shared" si="430"/>
        <v/>
      </c>
      <c r="E667" s="15"/>
      <c r="F667" s="15"/>
      <c r="G667" s="15"/>
      <c r="H667" s="20" t="str">
        <f t="shared" si="431"/>
        <v/>
      </c>
      <c r="I667" s="15"/>
      <c r="J667" s="15"/>
      <c r="K667" s="65"/>
      <c r="L667" s="65"/>
      <c r="M667" s="15"/>
      <c r="N667" s="15"/>
      <c r="O667" s="15"/>
      <c r="P667" s="16"/>
      <c r="Q667" s="21" t="str">
        <f>IF(ISBLANK(O667)=TRUE,"",VLOOKUP(O667,'validation code'!$X$35:$Y$38,2,0))</f>
        <v/>
      </c>
      <c r="R667" s="84" t="e">
        <f t="shared" si="432"/>
        <v>#VALUE!</v>
      </c>
      <c r="S667" s="16"/>
      <c r="T667" s="83" t="e">
        <f t="shared" si="433"/>
        <v>#VALUE!</v>
      </c>
      <c r="U667" s="66"/>
      <c r="V667" s="66"/>
      <c r="W667" s="66"/>
      <c r="X667" s="66"/>
      <c r="Y667" s="76"/>
      <c r="Z667" s="66"/>
      <c r="AA667" s="76"/>
      <c r="AB667" s="79">
        <f t="shared" si="467"/>
        <v>0</v>
      </c>
      <c r="AC667" s="79">
        <f t="shared" si="467"/>
        <v>0</v>
      </c>
      <c r="AD667" s="79">
        <f t="shared" si="467"/>
        <v>0</v>
      </c>
      <c r="AE667" s="79">
        <f t="shared" si="467"/>
        <v>0</v>
      </c>
      <c r="AF667" s="79">
        <f t="shared" si="467"/>
        <v>0</v>
      </c>
      <c r="AG667" s="79">
        <f t="shared" si="467"/>
        <v>0</v>
      </c>
      <c r="AH667" s="79">
        <f t="shared" si="467"/>
        <v>0</v>
      </c>
      <c r="AI667" s="79">
        <f t="shared" si="467"/>
        <v>0</v>
      </c>
      <c r="AJ667" s="79">
        <f t="shared" si="467"/>
        <v>0</v>
      </c>
      <c r="AK667" s="79">
        <f t="shared" si="467"/>
        <v>0</v>
      </c>
      <c r="AL667" s="79">
        <f t="shared" si="467"/>
        <v>0</v>
      </c>
      <c r="AM667" s="79">
        <f t="shared" si="467"/>
        <v>0</v>
      </c>
      <c r="AN667" s="68" t="e">
        <f t="shared" si="434"/>
        <v>#VALUE!</v>
      </c>
      <c r="AP667" s="77" t="str">
        <f>IF(ISBLANK(F667),"",VLOOKUP(F667,'validation code'!$T$64:$U$120,2,0))</f>
        <v/>
      </c>
      <c r="AQ667" s="77" t="str">
        <f>IF(ISBLANK(F667),"",VLOOKUP(F667,'validation code'!$T$3:$U$59,2,0))</f>
        <v/>
      </c>
      <c r="AR667" s="77" t="str">
        <f>IF(ISBLANK(M667)=TRUE,"",VLOOKUP(M667,'validation code'!$X$48:$Y$49,2,0))</f>
        <v/>
      </c>
      <c r="AS667" s="77" t="str">
        <f>IF(ISBLANK(F667)=TRUE,"",VLOOKUP(F667,'validation code'!$A$22:$B$79,2,0))</f>
        <v/>
      </c>
      <c r="AU667" s="77" t="s">
        <v>40</v>
      </c>
      <c r="AV667" s="77" t="str">
        <f>IF(ISBLANK($B$2)=TRUE,"",VLOOKUP($B$2,'validation code'!$W$54:$X$69,2,0))</f>
        <v>PRB</v>
      </c>
      <c r="AW667" s="77" t="str">
        <f t="shared" si="435"/>
        <v>01</v>
      </c>
      <c r="AX667" s="77" t="str">
        <f t="shared" si="436"/>
        <v/>
      </c>
      <c r="AY667" s="77" t="str">
        <f t="shared" si="437"/>
        <v>0666</v>
      </c>
      <c r="AZ667" s="77" t="str">
        <f t="shared" si="438"/>
        <v>EX-22-PRB-01--0666</v>
      </c>
      <c r="BA667" s="77" t="str">
        <f t="shared" si="439"/>
        <v>Not Completed</v>
      </c>
      <c r="BB667" s="19">
        <f t="shared" si="440"/>
        <v>0</v>
      </c>
      <c r="BC667" s="19">
        <f t="shared" si="441"/>
        <v>0</v>
      </c>
      <c r="BD667" s="19">
        <f t="shared" si="442"/>
        <v>0</v>
      </c>
      <c r="BE667" s="19">
        <f t="shared" si="443"/>
        <v>1</v>
      </c>
      <c r="BF667" s="19">
        <f t="shared" si="444"/>
        <v>0</v>
      </c>
      <c r="BG667" s="19">
        <f t="shared" si="445"/>
        <v>0</v>
      </c>
      <c r="BH667" s="19">
        <f t="shared" si="446"/>
        <v>0</v>
      </c>
      <c r="BI667" s="19">
        <f t="shared" si="447"/>
        <v>0</v>
      </c>
      <c r="BJ667" s="19">
        <f t="shared" si="448"/>
        <v>0</v>
      </c>
      <c r="BK667" s="19">
        <f t="shared" si="449"/>
        <v>0</v>
      </c>
      <c r="BL667" s="19">
        <f t="shared" si="450"/>
        <v>0</v>
      </c>
      <c r="BM667" s="19">
        <f t="shared" si="451"/>
        <v>0</v>
      </c>
      <c r="BN667" s="19">
        <f t="shared" si="452"/>
        <v>1</v>
      </c>
      <c r="BO667" s="19">
        <f t="shared" si="453"/>
        <v>1</v>
      </c>
      <c r="BP667" s="19">
        <f t="shared" si="454"/>
        <v>0</v>
      </c>
      <c r="BQ667" s="19">
        <f t="shared" si="455"/>
        <v>1</v>
      </c>
      <c r="BR667" s="19">
        <f t="shared" si="456"/>
        <v>0</v>
      </c>
      <c r="BS667" s="19">
        <f t="shared" si="457"/>
        <v>0</v>
      </c>
      <c r="BT667" s="19">
        <f t="shared" si="458"/>
        <v>0</v>
      </c>
      <c r="BU667" s="19">
        <f t="shared" si="459"/>
        <v>0</v>
      </c>
      <c r="BV667" s="19">
        <f t="shared" si="460"/>
        <v>0</v>
      </c>
      <c r="BW667" s="19">
        <f t="shared" si="461"/>
        <v>0</v>
      </c>
      <c r="BY667" s="12" t="str">
        <f t="shared" si="462"/>
        <v/>
      </c>
      <c r="BZ667" s="12"/>
      <c r="CA667" s="12" t="str">
        <f t="shared" si="463"/>
        <v/>
      </c>
      <c r="CB667" s="12" t="str">
        <f t="shared" si="464"/>
        <v>PRD_BODY</v>
      </c>
      <c r="CC667" s="12" t="str">
        <f t="shared" si="465"/>
        <v>PRD_BODY</v>
      </c>
    </row>
    <row r="668" spans="1:81" ht="14.25" customHeight="1" x14ac:dyDescent="0.35">
      <c r="A668" s="77" t="str">
        <f t="shared" si="429"/>
        <v>Not Completed</v>
      </c>
      <c r="C668" s="19">
        <f t="shared" si="466"/>
        <v>667</v>
      </c>
      <c r="D668" s="14" t="str">
        <f t="shared" si="430"/>
        <v/>
      </c>
      <c r="E668" s="15"/>
      <c r="F668" s="15"/>
      <c r="G668" s="15"/>
      <c r="H668" s="20" t="str">
        <f t="shared" si="431"/>
        <v/>
      </c>
      <c r="I668" s="15"/>
      <c r="J668" s="15"/>
      <c r="K668" s="65"/>
      <c r="L668" s="65"/>
      <c r="M668" s="15"/>
      <c r="N668" s="15"/>
      <c r="O668" s="15"/>
      <c r="P668" s="16"/>
      <c r="Q668" s="21" t="str">
        <f>IF(ISBLANK(O668)=TRUE,"",VLOOKUP(O668,'validation code'!$X$35:$Y$38,2,0))</f>
        <v/>
      </c>
      <c r="R668" s="84" t="e">
        <f t="shared" si="432"/>
        <v>#VALUE!</v>
      </c>
      <c r="S668" s="16"/>
      <c r="T668" s="83" t="e">
        <f t="shared" si="433"/>
        <v>#VALUE!</v>
      </c>
      <c r="U668" s="66"/>
      <c r="V668" s="66"/>
      <c r="W668" s="66"/>
      <c r="X668" s="66"/>
      <c r="Y668" s="76"/>
      <c r="Z668" s="66"/>
      <c r="AA668" s="76"/>
      <c r="AB668" s="79">
        <f t="shared" si="467"/>
        <v>0</v>
      </c>
      <c r="AC668" s="79">
        <f t="shared" si="467"/>
        <v>0</v>
      </c>
      <c r="AD668" s="79">
        <f t="shared" si="467"/>
        <v>0</v>
      </c>
      <c r="AE668" s="79">
        <f t="shared" si="467"/>
        <v>0</v>
      </c>
      <c r="AF668" s="79">
        <f t="shared" si="467"/>
        <v>0</v>
      </c>
      <c r="AG668" s="79">
        <f t="shared" si="467"/>
        <v>0</v>
      </c>
      <c r="AH668" s="79">
        <f t="shared" si="467"/>
        <v>0</v>
      </c>
      <c r="AI668" s="79">
        <f t="shared" si="467"/>
        <v>0</v>
      </c>
      <c r="AJ668" s="79">
        <f t="shared" si="467"/>
        <v>0</v>
      </c>
      <c r="AK668" s="79">
        <f t="shared" si="467"/>
        <v>0</v>
      </c>
      <c r="AL668" s="79">
        <f t="shared" si="467"/>
        <v>0</v>
      </c>
      <c r="AM668" s="79">
        <f t="shared" si="467"/>
        <v>0</v>
      </c>
      <c r="AN668" s="68" t="e">
        <f t="shared" si="434"/>
        <v>#VALUE!</v>
      </c>
      <c r="AP668" s="77" t="str">
        <f>IF(ISBLANK(F668),"",VLOOKUP(F668,'validation code'!$T$64:$U$120,2,0))</f>
        <v/>
      </c>
      <c r="AQ668" s="77" t="str">
        <f>IF(ISBLANK(F668),"",VLOOKUP(F668,'validation code'!$T$3:$U$59,2,0))</f>
        <v/>
      </c>
      <c r="AR668" s="77" t="str">
        <f>IF(ISBLANK(M668)=TRUE,"",VLOOKUP(M668,'validation code'!$X$48:$Y$49,2,0))</f>
        <v/>
      </c>
      <c r="AS668" s="77" t="str">
        <f>IF(ISBLANK(F668)=TRUE,"",VLOOKUP(F668,'validation code'!$A$22:$B$79,2,0))</f>
        <v/>
      </c>
      <c r="AU668" s="77" t="s">
        <v>40</v>
      </c>
      <c r="AV668" s="77" t="str">
        <f>IF(ISBLANK($B$2)=TRUE,"",VLOOKUP($B$2,'validation code'!$W$54:$X$69,2,0))</f>
        <v>PRB</v>
      </c>
      <c r="AW668" s="77" t="str">
        <f t="shared" si="435"/>
        <v>01</v>
      </c>
      <c r="AX668" s="77" t="str">
        <f t="shared" si="436"/>
        <v/>
      </c>
      <c r="AY668" s="77" t="str">
        <f t="shared" si="437"/>
        <v>0667</v>
      </c>
      <c r="AZ668" s="77" t="str">
        <f t="shared" si="438"/>
        <v>EX-22-PRB-01--0667</v>
      </c>
      <c r="BA668" s="77" t="str">
        <f t="shared" si="439"/>
        <v>Not Completed</v>
      </c>
      <c r="BB668" s="19">
        <f t="shared" si="440"/>
        <v>0</v>
      </c>
      <c r="BC668" s="19">
        <f t="shared" si="441"/>
        <v>0</v>
      </c>
      <c r="BD668" s="19">
        <f t="shared" si="442"/>
        <v>0</v>
      </c>
      <c r="BE668" s="19">
        <f t="shared" si="443"/>
        <v>1</v>
      </c>
      <c r="BF668" s="19">
        <f t="shared" si="444"/>
        <v>0</v>
      </c>
      <c r="BG668" s="19">
        <f t="shared" si="445"/>
        <v>0</v>
      </c>
      <c r="BH668" s="19">
        <f t="shared" si="446"/>
        <v>0</v>
      </c>
      <c r="BI668" s="19">
        <f t="shared" si="447"/>
        <v>0</v>
      </c>
      <c r="BJ668" s="19">
        <f t="shared" si="448"/>
        <v>0</v>
      </c>
      <c r="BK668" s="19">
        <f t="shared" si="449"/>
        <v>0</v>
      </c>
      <c r="BL668" s="19">
        <f t="shared" si="450"/>
        <v>0</v>
      </c>
      <c r="BM668" s="19">
        <f t="shared" si="451"/>
        <v>0</v>
      </c>
      <c r="BN668" s="19">
        <f t="shared" si="452"/>
        <v>1</v>
      </c>
      <c r="BO668" s="19">
        <f t="shared" si="453"/>
        <v>1</v>
      </c>
      <c r="BP668" s="19">
        <f t="shared" si="454"/>
        <v>0</v>
      </c>
      <c r="BQ668" s="19">
        <f t="shared" si="455"/>
        <v>1</v>
      </c>
      <c r="BR668" s="19">
        <f t="shared" si="456"/>
        <v>0</v>
      </c>
      <c r="BS668" s="19">
        <f t="shared" si="457"/>
        <v>0</v>
      </c>
      <c r="BT668" s="19">
        <f t="shared" si="458"/>
        <v>0</v>
      </c>
      <c r="BU668" s="19">
        <f t="shared" si="459"/>
        <v>0</v>
      </c>
      <c r="BV668" s="19">
        <f t="shared" si="460"/>
        <v>0</v>
      </c>
      <c r="BW668" s="19">
        <f t="shared" si="461"/>
        <v>0</v>
      </c>
      <c r="BY668" s="12" t="str">
        <f t="shared" si="462"/>
        <v/>
      </c>
      <c r="BZ668" s="12"/>
      <c r="CA668" s="12" t="str">
        <f t="shared" si="463"/>
        <v/>
      </c>
      <c r="CB668" s="12" t="str">
        <f t="shared" si="464"/>
        <v>PRD_BODY</v>
      </c>
      <c r="CC668" s="12" t="str">
        <f t="shared" si="465"/>
        <v>PRD_BODY</v>
      </c>
    </row>
    <row r="669" spans="1:81" ht="14.25" customHeight="1" x14ac:dyDescent="0.35">
      <c r="A669" s="77" t="str">
        <f t="shared" si="429"/>
        <v>Not Completed</v>
      </c>
      <c r="C669" s="19">
        <f t="shared" si="466"/>
        <v>668</v>
      </c>
      <c r="D669" s="14" t="str">
        <f t="shared" si="430"/>
        <v/>
      </c>
      <c r="E669" s="15"/>
      <c r="F669" s="15"/>
      <c r="G669" s="15"/>
      <c r="H669" s="20" t="str">
        <f t="shared" si="431"/>
        <v/>
      </c>
      <c r="I669" s="15"/>
      <c r="J669" s="15"/>
      <c r="K669" s="65"/>
      <c r="L669" s="65"/>
      <c r="M669" s="15"/>
      <c r="N669" s="15"/>
      <c r="O669" s="15"/>
      <c r="P669" s="16"/>
      <c r="Q669" s="21" t="str">
        <f>IF(ISBLANK(O669)=TRUE,"",VLOOKUP(O669,'validation code'!$X$35:$Y$38,2,0))</f>
        <v/>
      </c>
      <c r="R669" s="84" t="e">
        <f t="shared" si="432"/>
        <v>#VALUE!</v>
      </c>
      <c r="S669" s="16"/>
      <c r="T669" s="83" t="e">
        <f t="shared" si="433"/>
        <v>#VALUE!</v>
      </c>
      <c r="U669" s="66"/>
      <c r="V669" s="66"/>
      <c r="W669" s="66"/>
      <c r="X669" s="66"/>
      <c r="Y669" s="76"/>
      <c r="Z669" s="66"/>
      <c r="AA669" s="76"/>
      <c r="AB669" s="79">
        <f t="shared" si="467"/>
        <v>0</v>
      </c>
      <c r="AC669" s="79">
        <f t="shared" si="467"/>
        <v>0</v>
      </c>
      <c r="AD669" s="79">
        <f t="shared" si="467"/>
        <v>0</v>
      </c>
      <c r="AE669" s="79">
        <f t="shared" si="467"/>
        <v>0</v>
      </c>
      <c r="AF669" s="79">
        <f t="shared" si="467"/>
        <v>0</v>
      </c>
      <c r="AG669" s="79">
        <f t="shared" si="467"/>
        <v>0</v>
      </c>
      <c r="AH669" s="79">
        <f t="shared" si="467"/>
        <v>0</v>
      </c>
      <c r="AI669" s="79">
        <f t="shared" si="467"/>
        <v>0</v>
      </c>
      <c r="AJ669" s="79">
        <f t="shared" si="467"/>
        <v>0</v>
      </c>
      <c r="AK669" s="79">
        <f t="shared" si="467"/>
        <v>0</v>
      </c>
      <c r="AL669" s="79">
        <f t="shared" si="467"/>
        <v>0</v>
      </c>
      <c r="AM669" s="79">
        <f t="shared" si="467"/>
        <v>0</v>
      </c>
      <c r="AN669" s="68" t="e">
        <f t="shared" si="434"/>
        <v>#VALUE!</v>
      </c>
      <c r="AP669" s="77" t="str">
        <f>IF(ISBLANK(F669),"",VLOOKUP(F669,'validation code'!$T$64:$U$120,2,0))</f>
        <v/>
      </c>
      <c r="AQ669" s="77" t="str">
        <f>IF(ISBLANK(F669),"",VLOOKUP(F669,'validation code'!$T$3:$U$59,2,0))</f>
        <v/>
      </c>
      <c r="AR669" s="77" t="str">
        <f>IF(ISBLANK(M669)=TRUE,"",VLOOKUP(M669,'validation code'!$X$48:$Y$49,2,0))</f>
        <v/>
      </c>
      <c r="AS669" s="77" t="str">
        <f>IF(ISBLANK(F669)=TRUE,"",VLOOKUP(F669,'validation code'!$A$22:$B$79,2,0))</f>
        <v/>
      </c>
      <c r="AU669" s="77" t="s">
        <v>40</v>
      </c>
      <c r="AV669" s="77" t="str">
        <f>IF(ISBLANK($B$2)=TRUE,"",VLOOKUP($B$2,'validation code'!$W$54:$X$69,2,0))</f>
        <v>PRB</v>
      </c>
      <c r="AW669" s="77" t="str">
        <f t="shared" si="435"/>
        <v>01</v>
      </c>
      <c r="AX669" s="77" t="str">
        <f t="shared" si="436"/>
        <v/>
      </c>
      <c r="AY669" s="77" t="str">
        <f t="shared" si="437"/>
        <v>0668</v>
      </c>
      <c r="AZ669" s="77" t="str">
        <f t="shared" si="438"/>
        <v>EX-22-PRB-01--0668</v>
      </c>
      <c r="BA669" s="77" t="str">
        <f t="shared" si="439"/>
        <v>Not Completed</v>
      </c>
      <c r="BB669" s="19">
        <f t="shared" si="440"/>
        <v>0</v>
      </c>
      <c r="BC669" s="19">
        <f t="shared" si="441"/>
        <v>0</v>
      </c>
      <c r="BD669" s="19">
        <f t="shared" si="442"/>
        <v>0</v>
      </c>
      <c r="BE669" s="19">
        <f t="shared" si="443"/>
        <v>1</v>
      </c>
      <c r="BF669" s="19">
        <f t="shared" si="444"/>
        <v>0</v>
      </c>
      <c r="BG669" s="19">
        <f t="shared" si="445"/>
        <v>0</v>
      </c>
      <c r="BH669" s="19">
        <f t="shared" si="446"/>
        <v>0</v>
      </c>
      <c r="BI669" s="19">
        <f t="shared" si="447"/>
        <v>0</v>
      </c>
      <c r="BJ669" s="19">
        <f t="shared" si="448"/>
        <v>0</v>
      </c>
      <c r="BK669" s="19">
        <f t="shared" si="449"/>
        <v>0</v>
      </c>
      <c r="BL669" s="19">
        <f t="shared" si="450"/>
        <v>0</v>
      </c>
      <c r="BM669" s="19">
        <f t="shared" si="451"/>
        <v>0</v>
      </c>
      <c r="BN669" s="19">
        <f t="shared" si="452"/>
        <v>1</v>
      </c>
      <c r="BO669" s="19">
        <f t="shared" si="453"/>
        <v>1</v>
      </c>
      <c r="BP669" s="19">
        <f t="shared" si="454"/>
        <v>0</v>
      </c>
      <c r="BQ669" s="19">
        <f t="shared" si="455"/>
        <v>1</v>
      </c>
      <c r="BR669" s="19">
        <f t="shared" si="456"/>
        <v>0</v>
      </c>
      <c r="BS669" s="19">
        <f t="shared" si="457"/>
        <v>0</v>
      </c>
      <c r="BT669" s="19">
        <f t="shared" si="458"/>
        <v>0</v>
      </c>
      <c r="BU669" s="19">
        <f t="shared" si="459"/>
        <v>0</v>
      </c>
      <c r="BV669" s="19">
        <f t="shared" si="460"/>
        <v>0</v>
      </c>
      <c r="BW669" s="19">
        <f t="shared" si="461"/>
        <v>0</v>
      </c>
      <c r="BY669" s="12" t="str">
        <f t="shared" si="462"/>
        <v/>
      </c>
      <c r="BZ669" s="12"/>
      <c r="CA669" s="12" t="str">
        <f t="shared" si="463"/>
        <v/>
      </c>
      <c r="CB669" s="12" t="str">
        <f t="shared" si="464"/>
        <v>PRD_BODY</v>
      </c>
      <c r="CC669" s="12" t="str">
        <f t="shared" si="465"/>
        <v>PRD_BODY</v>
      </c>
    </row>
    <row r="670" spans="1:81" ht="14.25" customHeight="1" x14ac:dyDescent="0.35">
      <c r="A670" s="77" t="str">
        <f t="shared" si="429"/>
        <v>Not Completed</v>
      </c>
      <c r="C670" s="19">
        <f t="shared" si="466"/>
        <v>669</v>
      </c>
      <c r="D670" s="14" t="str">
        <f t="shared" si="430"/>
        <v/>
      </c>
      <c r="E670" s="15"/>
      <c r="F670" s="15"/>
      <c r="G670" s="15"/>
      <c r="H670" s="20" t="str">
        <f t="shared" si="431"/>
        <v/>
      </c>
      <c r="I670" s="15"/>
      <c r="J670" s="15"/>
      <c r="K670" s="65"/>
      <c r="L670" s="65"/>
      <c r="M670" s="15"/>
      <c r="N670" s="15"/>
      <c r="O670" s="15"/>
      <c r="P670" s="16"/>
      <c r="Q670" s="21" t="str">
        <f>IF(ISBLANK(O670)=TRUE,"",VLOOKUP(O670,'validation code'!$X$35:$Y$38,2,0))</f>
        <v/>
      </c>
      <c r="R670" s="84" t="e">
        <f t="shared" si="432"/>
        <v>#VALUE!</v>
      </c>
      <c r="S670" s="16"/>
      <c r="T670" s="83" t="e">
        <f t="shared" si="433"/>
        <v>#VALUE!</v>
      </c>
      <c r="U670" s="66"/>
      <c r="V670" s="66"/>
      <c r="W670" s="66"/>
      <c r="X670" s="66"/>
      <c r="Y670" s="76"/>
      <c r="Z670" s="66"/>
      <c r="AA670" s="76"/>
      <c r="AB670" s="79">
        <f t="shared" si="467"/>
        <v>0</v>
      </c>
      <c r="AC670" s="79">
        <f t="shared" si="467"/>
        <v>0</v>
      </c>
      <c r="AD670" s="79">
        <f t="shared" si="467"/>
        <v>0</v>
      </c>
      <c r="AE670" s="79">
        <f t="shared" si="467"/>
        <v>0</v>
      </c>
      <c r="AF670" s="79">
        <f t="shared" si="467"/>
        <v>0</v>
      </c>
      <c r="AG670" s="79">
        <f t="shared" si="467"/>
        <v>0</v>
      </c>
      <c r="AH670" s="79">
        <f t="shared" si="467"/>
        <v>0</v>
      </c>
      <c r="AI670" s="79">
        <f t="shared" si="467"/>
        <v>0</v>
      </c>
      <c r="AJ670" s="79">
        <f t="shared" si="467"/>
        <v>0</v>
      </c>
      <c r="AK670" s="79">
        <f t="shared" si="467"/>
        <v>0</v>
      </c>
      <c r="AL670" s="79">
        <f t="shared" si="467"/>
        <v>0</v>
      </c>
      <c r="AM670" s="79">
        <f t="shared" si="467"/>
        <v>0</v>
      </c>
      <c r="AN670" s="68" t="e">
        <f t="shared" si="434"/>
        <v>#VALUE!</v>
      </c>
      <c r="AP670" s="77" t="str">
        <f>IF(ISBLANK(F670),"",VLOOKUP(F670,'validation code'!$T$64:$U$120,2,0))</f>
        <v/>
      </c>
      <c r="AQ670" s="77" t="str">
        <f>IF(ISBLANK(F670),"",VLOOKUP(F670,'validation code'!$T$3:$U$59,2,0))</f>
        <v/>
      </c>
      <c r="AR670" s="77" t="str">
        <f>IF(ISBLANK(M670)=TRUE,"",VLOOKUP(M670,'validation code'!$X$48:$Y$49,2,0))</f>
        <v/>
      </c>
      <c r="AS670" s="77" t="str">
        <f>IF(ISBLANK(F670)=TRUE,"",VLOOKUP(F670,'validation code'!$A$22:$B$79,2,0))</f>
        <v/>
      </c>
      <c r="AU670" s="77" t="s">
        <v>40</v>
      </c>
      <c r="AV670" s="77" t="str">
        <f>IF(ISBLANK($B$2)=TRUE,"",VLOOKUP($B$2,'validation code'!$W$54:$X$69,2,0))</f>
        <v>PRB</v>
      </c>
      <c r="AW670" s="77" t="str">
        <f t="shared" si="435"/>
        <v>01</v>
      </c>
      <c r="AX670" s="77" t="str">
        <f t="shared" si="436"/>
        <v/>
      </c>
      <c r="AY670" s="77" t="str">
        <f t="shared" si="437"/>
        <v>0669</v>
      </c>
      <c r="AZ670" s="77" t="str">
        <f t="shared" si="438"/>
        <v>EX-22-PRB-01--0669</v>
      </c>
      <c r="BA670" s="77" t="str">
        <f t="shared" si="439"/>
        <v>Not Completed</v>
      </c>
      <c r="BB670" s="19">
        <f t="shared" si="440"/>
        <v>0</v>
      </c>
      <c r="BC670" s="19">
        <f t="shared" si="441"/>
        <v>0</v>
      </c>
      <c r="BD670" s="19">
        <f t="shared" si="442"/>
        <v>0</v>
      </c>
      <c r="BE670" s="19">
        <f t="shared" si="443"/>
        <v>1</v>
      </c>
      <c r="BF670" s="19">
        <f t="shared" si="444"/>
        <v>0</v>
      </c>
      <c r="BG670" s="19">
        <f t="shared" si="445"/>
        <v>0</v>
      </c>
      <c r="BH670" s="19">
        <f t="shared" si="446"/>
        <v>0</v>
      </c>
      <c r="BI670" s="19">
        <f t="shared" si="447"/>
        <v>0</v>
      </c>
      <c r="BJ670" s="19">
        <f t="shared" si="448"/>
        <v>0</v>
      </c>
      <c r="BK670" s="19">
        <f t="shared" si="449"/>
        <v>0</v>
      </c>
      <c r="BL670" s="19">
        <f t="shared" si="450"/>
        <v>0</v>
      </c>
      <c r="BM670" s="19">
        <f t="shared" si="451"/>
        <v>0</v>
      </c>
      <c r="BN670" s="19">
        <f t="shared" si="452"/>
        <v>1</v>
      </c>
      <c r="BO670" s="19">
        <f t="shared" si="453"/>
        <v>1</v>
      </c>
      <c r="BP670" s="19">
        <f t="shared" si="454"/>
        <v>0</v>
      </c>
      <c r="BQ670" s="19">
        <f t="shared" si="455"/>
        <v>1</v>
      </c>
      <c r="BR670" s="19">
        <f t="shared" si="456"/>
        <v>0</v>
      </c>
      <c r="BS670" s="19">
        <f t="shared" si="457"/>
        <v>0</v>
      </c>
      <c r="BT670" s="19">
        <f t="shared" si="458"/>
        <v>0</v>
      </c>
      <c r="BU670" s="19">
        <f t="shared" si="459"/>
        <v>0</v>
      </c>
      <c r="BV670" s="19">
        <f t="shared" si="460"/>
        <v>0</v>
      </c>
      <c r="BW670" s="19">
        <f t="shared" si="461"/>
        <v>0</v>
      </c>
      <c r="BY670" s="12" t="str">
        <f t="shared" si="462"/>
        <v/>
      </c>
      <c r="BZ670" s="12"/>
      <c r="CA670" s="12" t="str">
        <f t="shared" si="463"/>
        <v/>
      </c>
      <c r="CB670" s="12" t="str">
        <f t="shared" si="464"/>
        <v>PRD_BODY</v>
      </c>
      <c r="CC670" s="12" t="str">
        <f t="shared" si="465"/>
        <v>PRD_BODY</v>
      </c>
    </row>
    <row r="671" spans="1:81" ht="14.25" customHeight="1" x14ac:dyDescent="0.35">
      <c r="A671" s="77" t="str">
        <f t="shared" si="429"/>
        <v>Not Completed</v>
      </c>
      <c r="C671" s="19">
        <f t="shared" si="466"/>
        <v>670</v>
      </c>
      <c r="D671" s="14" t="str">
        <f t="shared" si="430"/>
        <v/>
      </c>
      <c r="E671" s="15"/>
      <c r="F671" s="15"/>
      <c r="G671" s="15"/>
      <c r="H671" s="20" t="str">
        <f t="shared" si="431"/>
        <v/>
      </c>
      <c r="I671" s="15"/>
      <c r="J671" s="15"/>
      <c r="K671" s="65"/>
      <c r="L671" s="65"/>
      <c r="M671" s="15"/>
      <c r="N671" s="15"/>
      <c r="O671" s="15"/>
      <c r="P671" s="16"/>
      <c r="Q671" s="21" t="str">
        <f>IF(ISBLANK(O671)=TRUE,"",VLOOKUP(O671,'validation code'!$X$35:$Y$38,2,0))</f>
        <v/>
      </c>
      <c r="R671" s="84" t="e">
        <f t="shared" si="432"/>
        <v>#VALUE!</v>
      </c>
      <c r="S671" s="16"/>
      <c r="T671" s="83" t="e">
        <f t="shared" si="433"/>
        <v>#VALUE!</v>
      </c>
      <c r="U671" s="66"/>
      <c r="V671" s="66"/>
      <c r="W671" s="66"/>
      <c r="X671" s="66"/>
      <c r="Y671" s="76"/>
      <c r="Z671" s="66"/>
      <c r="AA671" s="76"/>
      <c r="AB671" s="79">
        <f t="shared" si="467"/>
        <v>0</v>
      </c>
      <c r="AC671" s="79">
        <f t="shared" si="467"/>
        <v>0</v>
      </c>
      <c r="AD671" s="79">
        <f t="shared" si="467"/>
        <v>0</v>
      </c>
      <c r="AE671" s="79">
        <f t="shared" si="467"/>
        <v>0</v>
      </c>
      <c r="AF671" s="79">
        <f t="shared" si="467"/>
        <v>0</v>
      </c>
      <c r="AG671" s="79">
        <f t="shared" si="467"/>
        <v>0</v>
      </c>
      <c r="AH671" s="79">
        <f t="shared" si="467"/>
        <v>0</v>
      </c>
      <c r="AI671" s="79">
        <f t="shared" si="467"/>
        <v>0</v>
      </c>
      <c r="AJ671" s="79">
        <f t="shared" si="467"/>
        <v>0</v>
      </c>
      <c r="AK671" s="79">
        <f t="shared" si="467"/>
        <v>0</v>
      </c>
      <c r="AL671" s="79">
        <f t="shared" si="467"/>
        <v>0</v>
      </c>
      <c r="AM671" s="79">
        <f t="shared" si="467"/>
        <v>0</v>
      </c>
      <c r="AN671" s="68" t="e">
        <f t="shared" si="434"/>
        <v>#VALUE!</v>
      </c>
      <c r="AP671" s="77" t="str">
        <f>IF(ISBLANK(F671),"",VLOOKUP(F671,'validation code'!$T$64:$U$120,2,0))</f>
        <v/>
      </c>
      <c r="AQ671" s="77" t="str">
        <f>IF(ISBLANK(F671),"",VLOOKUP(F671,'validation code'!$T$3:$U$59,2,0))</f>
        <v/>
      </c>
      <c r="AR671" s="77" t="str">
        <f>IF(ISBLANK(M671)=TRUE,"",VLOOKUP(M671,'validation code'!$X$48:$Y$49,2,0))</f>
        <v/>
      </c>
      <c r="AS671" s="77" t="str">
        <f>IF(ISBLANK(F671)=TRUE,"",VLOOKUP(F671,'validation code'!$A$22:$B$79,2,0))</f>
        <v/>
      </c>
      <c r="AU671" s="77" t="s">
        <v>40</v>
      </c>
      <c r="AV671" s="77" t="str">
        <f>IF(ISBLANK($B$2)=TRUE,"",VLOOKUP($B$2,'validation code'!$W$54:$X$69,2,0))</f>
        <v>PRB</v>
      </c>
      <c r="AW671" s="77" t="str">
        <f t="shared" si="435"/>
        <v>01</v>
      </c>
      <c r="AX671" s="77" t="str">
        <f t="shared" si="436"/>
        <v/>
      </c>
      <c r="AY671" s="77" t="str">
        <f t="shared" si="437"/>
        <v>0670</v>
      </c>
      <c r="AZ671" s="77" t="str">
        <f t="shared" si="438"/>
        <v>EX-22-PRB-01--0670</v>
      </c>
      <c r="BA671" s="77" t="str">
        <f t="shared" si="439"/>
        <v>Not Completed</v>
      </c>
      <c r="BB671" s="19">
        <f t="shared" si="440"/>
        <v>0</v>
      </c>
      <c r="BC671" s="19">
        <f t="shared" si="441"/>
        <v>0</v>
      </c>
      <c r="BD671" s="19">
        <f t="shared" si="442"/>
        <v>0</v>
      </c>
      <c r="BE671" s="19">
        <f t="shared" si="443"/>
        <v>1</v>
      </c>
      <c r="BF671" s="19">
        <f t="shared" si="444"/>
        <v>0</v>
      </c>
      <c r="BG671" s="19">
        <f t="shared" si="445"/>
        <v>0</v>
      </c>
      <c r="BH671" s="19">
        <f t="shared" si="446"/>
        <v>0</v>
      </c>
      <c r="BI671" s="19">
        <f t="shared" si="447"/>
        <v>0</v>
      </c>
      <c r="BJ671" s="19">
        <f t="shared" si="448"/>
        <v>0</v>
      </c>
      <c r="BK671" s="19">
        <f t="shared" si="449"/>
        <v>0</v>
      </c>
      <c r="BL671" s="19">
        <f t="shared" si="450"/>
        <v>0</v>
      </c>
      <c r="BM671" s="19">
        <f t="shared" si="451"/>
        <v>0</v>
      </c>
      <c r="BN671" s="19">
        <f t="shared" si="452"/>
        <v>1</v>
      </c>
      <c r="BO671" s="19">
        <f t="shared" si="453"/>
        <v>1</v>
      </c>
      <c r="BP671" s="19">
        <f t="shared" si="454"/>
        <v>0</v>
      </c>
      <c r="BQ671" s="19">
        <f t="shared" si="455"/>
        <v>1</v>
      </c>
      <c r="BR671" s="19">
        <f t="shared" si="456"/>
        <v>0</v>
      </c>
      <c r="BS671" s="19">
        <f t="shared" si="457"/>
        <v>0</v>
      </c>
      <c r="BT671" s="19">
        <f t="shared" si="458"/>
        <v>0</v>
      </c>
      <c r="BU671" s="19">
        <f t="shared" si="459"/>
        <v>0</v>
      </c>
      <c r="BV671" s="19">
        <f t="shared" si="460"/>
        <v>0</v>
      </c>
      <c r="BW671" s="19">
        <f t="shared" si="461"/>
        <v>0</v>
      </c>
      <c r="BY671" s="12" t="str">
        <f t="shared" si="462"/>
        <v/>
      </c>
      <c r="BZ671" s="12"/>
      <c r="CA671" s="12" t="str">
        <f t="shared" si="463"/>
        <v/>
      </c>
      <c r="CB671" s="12" t="str">
        <f t="shared" si="464"/>
        <v>PRD_BODY</v>
      </c>
      <c r="CC671" s="12" t="str">
        <f t="shared" si="465"/>
        <v>PRD_BODY</v>
      </c>
    </row>
    <row r="672" spans="1:81" ht="14.25" customHeight="1" x14ac:dyDescent="0.35">
      <c r="A672" s="77" t="str">
        <f t="shared" si="429"/>
        <v>Not Completed</v>
      </c>
      <c r="C672" s="19">
        <f t="shared" si="466"/>
        <v>671</v>
      </c>
      <c r="D672" s="14" t="str">
        <f t="shared" si="430"/>
        <v/>
      </c>
      <c r="E672" s="15"/>
      <c r="F672" s="15"/>
      <c r="G672" s="15"/>
      <c r="H672" s="20" t="str">
        <f t="shared" si="431"/>
        <v/>
      </c>
      <c r="I672" s="15"/>
      <c r="J672" s="15"/>
      <c r="K672" s="65"/>
      <c r="L672" s="65"/>
      <c r="M672" s="15"/>
      <c r="N672" s="15"/>
      <c r="O672" s="15"/>
      <c r="P672" s="16"/>
      <c r="Q672" s="21" t="str">
        <f>IF(ISBLANK(O672)=TRUE,"",VLOOKUP(O672,'validation code'!$X$35:$Y$38,2,0))</f>
        <v/>
      </c>
      <c r="R672" s="84" t="e">
        <f t="shared" si="432"/>
        <v>#VALUE!</v>
      </c>
      <c r="S672" s="16"/>
      <c r="T672" s="83" t="e">
        <f t="shared" si="433"/>
        <v>#VALUE!</v>
      </c>
      <c r="U672" s="66"/>
      <c r="V672" s="66"/>
      <c r="W672" s="66"/>
      <c r="X672" s="66"/>
      <c r="Y672" s="76"/>
      <c r="Z672" s="66"/>
      <c r="AA672" s="76"/>
      <c r="AB672" s="79">
        <f t="shared" si="467"/>
        <v>0</v>
      </c>
      <c r="AC672" s="79">
        <f t="shared" si="467"/>
        <v>0</v>
      </c>
      <c r="AD672" s="79">
        <f t="shared" si="467"/>
        <v>0</v>
      </c>
      <c r="AE672" s="79">
        <f t="shared" si="467"/>
        <v>0</v>
      </c>
      <c r="AF672" s="79">
        <f t="shared" si="467"/>
        <v>0</v>
      </c>
      <c r="AG672" s="79">
        <f t="shared" si="467"/>
        <v>0</v>
      </c>
      <c r="AH672" s="79">
        <f t="shared" si="467"/>
        <v>0</v>
      </c>
      <c r="AI672" s="79">
        <f t="shared" si="467"/>
        <v>0</v>
      </c>
      <c r="AJ672" s="79">
        <f t="shared" si="467"/>
        <v>0</v>
      </c>
      <c r="AK672" s="79">
        <f t="shared" si="467"/>
        <v>0</v>
      </c>
      <c r="AL672" s="79">
        <f t="shared" si="467"/>
        <v>0</v>
      </c>
      <c r="AM672" s="79">
        <f t="shared" si="467"/>
        <v>0</v>
      </c>
      <c r="AN672" s="68" t="e">
        <f t="shared" si="434"/>
        <v>#VALUE!</v>
      </c>
      <c r="AP672" s="77" t="str">
        <f>IF(ISBLANK(F672),"",VLOOKUP(F672,'validation code'!$T$64:$U$120,2,0))</f>
        <v/>
      </c>
      <c r="AQ672" s="77" t="str">
        <f>IF(ISBLANK(F672),"",VLOOKUP(F672,'validation code'!$T$3:$U$59,2,0))</f>
        <v/>
      </c>
      <c r="AR672" s="77" t="str">
        <f>IF(ISBLANK(M672)=TRUE,"",VLOOKUP(M672,'validation code'!$X$48:$Y$49,2,0))</f>
        <v/>
      </c>
      <c r="AS672" s="77" t="str">
        <f>IF(ISBLANK(F672)=TRUE,"",VLOOKUP(F672,'validation code'!$A$22:$B$79,2,0))</f>
        <v/>
      </c>
      <c r="AU672" s="77" t="s">
        <v>40</v>
      </c>
      <c r="AV672" s="77" t="str">
        <f>IF(ISBLANK($B$2)=TRUE,"",VLOOKUP($B$2,'validation code'!$W$54:$X$69,2,0))</f>
        <v>PRB</v>
      </c>
      <c r="AW672" s="77" t="str">
        <f t="shared" si="435"/>
        <v>01</v>
      </c>
      <c r="AX672" s="77" t="str">
        <f t="shared" si="436"/>
        <v/>
      </c>
      <c r="AY672" s="77" t="str">
        <f t="shared" si="437"/>
        <v>0671</v>
      </c>
      <c r="AZ672" s="77" t="str">
        <f t="shared" si="438"/>
        <v>EX-22-PRB-01--0671</v>
      </c>
      <c r="BA672" s="77" t="str">
        <f t="shared" si="439"/>
        <v>Not Completed</v>
      </c>
      <c r="BB672" s="19">
        <f t="shared" si="440"/>
        <v>0</v>
      </c>
      <c r="BC672" s="19">
        <f t="shared" si="441"/>
        <v>0</v>
      </c>
      <c r="BD672" s="19">
        <f t="shared" si="442"/>
        <v>0</v>
      </c>
      <c r="BE672" s="19">
        <f t="shared" si="443"/>
        <v>1</v>
      </c>
      <c r="BF672" s="19">
        <f t="shared" si="444"/>
        <v>0</v>
      </c>
      <c r="BG672" s="19">
        <f t="shared" si="445"/>
        <v>0</v>
      </c>
      <c r="BH672" s="19">
        <f t="shared" si="446"/>
        <v>0</v>
      </c>
      <c r="BI672" s="19">
        <f t="shared" si="447"/>
        <v>0</v>
      </c>
      <c r="BJ672" s="19">
        <f t="shared" si="448"/>
        <v>0</v>
      </c>
      <c r="BK672" s="19">
        <f t="shared" si="449"/>
        <v>0</v>
      </c>
      <c r="BL672" s="19">
        <f t="shared" si="450"/>
        <v>0</v>
      </c>
      <c r="BM672" s="19">
        <f t="shared" si="451"/>
        <v>0</v>
      </c>
      <c r="BN672" s="19">
        <f t="shared" si="452"/>
        <v>1</v>
      </c>
      <c r="BO672" s="19">
        <f t="shared" si="453"/>
        <v>1</v>
      </c>
      <c r="BP672" s="19">
        <f t="shared" si="454"/>
        <v>0</v>
      </c>
      <c r="BQ672" s="19">
        <f t="shared" si="455"/>
        <v>1</v>
      </c>
      <c r="BR672" s="19">
        <f t="shared" si="456"/>
        <v>0</v>
      </c>
      <c r="BS672" s="19">
        <f t="shared" si="457"/>
        <v>0</v>
      </c>
      <c r="BT672" s="19">
        <f t="shared" si="458"/>
        <v>0</v>
      </c>
      <c r="BU672" s="19">
        <f t="shared" si="459"/>
        <v>0</v>
      </c>
      <c r="BV672" s="19">
        <f t="shared" si="460"/>
        <v>0</v>
      </c>
      <c r="BW672" s="19">
        <f t="shared" si="461"/>
        <v>0</v>
      </c>
      <c r="BY672" s="12" t="str">
        <f t="shared" si="462"/>
        <v/>
      </c>
      <c r="BZ672" s="12"/>
      <c r="CA672" s="12" t="str">
        <f t="shared" si="463"/>
        <v/>
      </c>
      <c r="CB672" s="12" t="str">
        <f t="shared" si="464"/>
        <v>PRD_BODY</v>
      </c>
      <c r="CC672" s="12" t="str">
        <f t="shared" si="465"/>
        <v>PRD_BODY</v>
      </c>
    </row>
    <row r="673" spans="1:81" ht="14.25" customHeight="1" x14ac:dyDescent="0.35">
      <c r="A673" s="77" t="str">
        <f t="shared" si="429"/>
        <v>Not Completed</v>
      </c>
      <c r="C673" s="19">
        <f t="shared" si="466"/>
        <v>672</v>
      </c>
      <c r="D673" s="14" t="str">
        <f t="shared" si="430"/>
        <v/>
      </c>
      <c r="E673" s="15"/>
      <c r="F673" s="15"/>
      <c r="G673" s="15"/>
      <c r="H673" s="20" t="str">
        <f t="shared" si="431"/>
        <v/>
      </c>
      <c r="I673" s="15"/>
      <c r="J673" s="15"/>
      <c r="K673" s="65"/>
      <c r="L673" s="65"/>
      <c r="M673" s="15"/>
      <c r="N673" s="15"/>
      <c r="O673" s="15"/>
      <c r="P673" s="16"/>
      <c r="Q673" s="21" t="str">
        <f>IF(ISBLANK(O673)=TRUE,"",VLOOKUP(O673,'validation code'!$X$35:$Y$38,2,0))</f>
        <v/>
      </c>
      <c r="R673" s="84" t="e">
        <f t="shared" si="432"/>
        <v>#VALUE!</v>
      </c>
      <c r="S673" s="16"/>
      <c r="T673" s="83" t="e">
        <f t="shared" si="433"/>
        <v>#VALUE!</v>
      </c>
      <c r="U673" s="66"/>
      <c r="V673" s="66"/>
      <c r="W673" s="66"/>
      <c r="X673" s="66"/>
      <c r="Y673" s="76"/>
      <c r="Z673" s="66"/>
      <c r="AA673" s="76"/>
      <c r="AB673" s="79">
        <f t="shared" si="467"/>
        <v>0</v>
      </c>
      <c r="AC673" s="79">
        <f t="shared" si="467"/>
        <v>0</v>
      </c>
      <c r="AD673" s="79">
        <f t="shared" si="467"/>
        <v>0</v>
      </c>
      <c r="AE673" s="79">
        <f t="shared" si="467"/>
        <v>0</v>
      </c>
      <c r="AF673" s="79">
        <f t="shared" si="467"/>
        <v>0</v>
      </c>
      <c r="AG673" s="79">
        <f t="shared" si="467"/>
        <v>0</v>
      </c>
      <c r="AH673" s="79">
        <f t="shared" si="467"/>
        <v>0</v>
      </c>
      <c r="AI673" s="79">
        <f t="shared" si="467"/>
        <v>0</v>
      </c>
      <c r="AJ673" s="79">
        <f t="shared" si="467"/>
        <v>0</v>
      </c>
      <c r="AK673" s="79">
        <f t="shared" si="467"/>
        <v>0</v>
      </c>
      <c r="AL673" s="79">
        <f t="shared" si="467"/>
        <v>0</v>
      </c>
      <c r="AM673" s="79">
        <f t="shared" si="467"/>
        <v>0</v>
      </c>
      <c r="AN673" s="68" t="e">
        <f t="shared" si="434"/>
        <v>#VALUE!</v>
      </c>
      <c r="AP673" s="77" t="str">
        <f>IF(ISBLANK(F673),"",VLOOKUP(F673,'validation code'!$T$64:$U$120,2,0))</f>
        <v/>
      </c>
      <c r="AQ673" s="77" t="str">
        <f>IF(ISBLANK(F673),"",VLOOKUP(F673,'validation code'!$T$3:$U$59,2,0))</f>
        <v/>
      </c>
      <c r="AR673" s="77" t="str">
        <f>IF(ISBLANK(M673)=TRUE,"",VLOOKUP(M673,'validation code'!$X$48:$Y$49,2,0))</f>
        <v/>
      </c>
      <c r="AS673" s="77" t="str">
        <f>IF(ISBLANK(F673)=TRUE,"",VLOOKUP(F673,'validation code'!$A$22:$B$79,2,0))</f>
        <v/>
      </c>
      <c r="AU673" s="77" t="s">
        <v>40</v>
      </c>
      <c r="AV673" s="77" t="str">
        <f>IF(ISBLANK($B$2)=TRUE,"",VLOOKUP($B$2,'validation code'!$W$54:$X$69,2,0))</f>
        <v>PRB</v>
      </c>
      <c r="AW673" s="77" t="str">
        <f t="shared" si="435"/>
        <v>01</v>
      </c>
      <c r="AX673" s="77" t="str">
        <f t="shared" si="436"/>
        <v/>
      </c>
      <c r="AY673" s="77" t="str">
        <f t="shared" si="437"/>
        <v>0672</v>
      </c>
      <c r="AZ673" s="77" t="str">
        <f t="shared" si="438"/>
        <v>EX-22-PRB-01--0672</v>
      </c>
      <c r="BA673" s="77" t="str">
        <f t="shared" si="439"/>
        <v>Not Completed</v>
      </c>
      <c r="BB673" s="19">
        <f t="shared" si="440"/>
        <v>0</v>
      </c>
      <c r="BC673" s="19">
        <f t="shared" si="441"/>
        <v>0</v>
      </c>
      <c r="BD673" s="19">
        <f t="shared" si="442"/>
        <v>0</v>
      </c>
      <c r="BE673" s="19">
        <f t="shared" si="443"/>
        <v>1</v>
      </c>
      <c r="BF673" s="19">
        <f t="shared" si="444"/>
        <v>0</v>
      </c>
      <c r="BG673" s="19">
        <f t="shared" si="445"/>
        <v>0</v>
      </c>
      <c r="BH673" s="19">
        <f t="shared" si="446"/>
        <v>0</v>
      </c>
      <c r="BI673" s="19">
        <f t="shared" si="447"/>
        <v>0</v>
      </c>
      <c r="BJ673" s="19">
        <f t="shared" si="448"/>
        <v>0</v>
      </c>
      <c r="BK673" s="19">
        <f t="shared" si="449"/>
        <v>0</v>
      </c>
      <c r="BL673" s="19">
        <f t="shared" si="450"/>
        <v>0</v>
      </c>
      <c r="BM673" s="19">
        <f t="shared" si="451"/>
        <v>0</v>
      </c>
      <c r="BN673" s="19">
        <f t="shared" si="452"/>
        <v>1</v>
      </c>
      <c r="BO673" s="19">
        <f t="shared" si="453"/>
        <v>1</v>
      </c>
      <c r="BP673" s="19">
        <f t="shared" si="454"/>
        <v>0</v>
      </c>
      <c r="BQ673" s="19">
        <f t="shared" si="455"/>
        <v>1</v>
      </c>
      <c r="BR673" s="19">
        <f t="shared" si="456"/>
        <v>0</v>
      </c>
      <c r="BS673" s="19">
        <f t="shared" si="457"/>
        <v>0</v>
      </c>
      <c r="BT673" s="19">
        <f t="shared" si="458"/>
        <v>0</v>
      </c>
      <c r="BU673" s="19">
        <f t="shared" si="459"/>
        <v>0</v>
      </c>
      <c r="BV673" s="19">
        <f t="shared" si="460"/>
        <v>0</v>
      </c>
      <c r="BW673" s="19">
        <f t="shared" si="461"/>
        <v>0</v>
      </c>
      <c r="BY673" s="12" t="str">
        <f t="shared" si="462"/>
        <v/>
      </c>
      <c r="BZ673" s="12"/>
      <c r="CA673" s="12" t="str">
        <f t="shared" si="463"/>
        <v/>
      </c>
      <c r="CB673" s="12" t="str">
        <f t="shared" si="464"/>
        <v>PRD_BODY</v>
      </c>
      <c r="CC673" s="12" t="str">
        <f t="shared" si="465"/>
        <v>PRD_BODY</v>
      </c>
    </row>
    <row r="674" spans="1:81" ht="14.25" customHeight="1" x14ac:dyDescent="0.35">
      <c r="A674" s="77" t="str">
        <f t="shared" si="429"/>
        <v>Not Completed</v>
      </c>
      <c r="C674" s="19">
        <f t="shared" si="466"/>
        <v>673</v>
      </c>
      <c r="D674" s="14" t="str">
        <f t="shared" si="430"/>
        <v/>
      </c>
      <c r="E674" s="15"/>
      <c r="F674" s="15"/>
      <c r="G674" s="15"/>
      <c r="H674" s="20" t="str">
        <f t="shared" si="431"/>
        <v/>
      </c>
      <c r="I674" s="15"/>
      <c r="J674" s="15"/>
      <c r="K674" s="65"/>
      <c r="L674" s="65"/>
      <c r="M674" s="15"/>
      <c r="N674" s="15"/>
      <c r="O674" s="15"/>
      <c r="P674" s="16"/>
      <c r="Q674" s="21" t="str">
        <f>IF(ISBLANK(O674)=TRUE,"",VLOOKUP(O674,'validation code'!$X$35:$Y$38,2,0))</f>
        <v/>
      </c>
      <c r="R674" s="84" t="e">
        <f t="shared" si="432"/>
        <v>#VALUE!</v>
      </c>
      <c r="S674" s="16"/>
      <c r="T674" s="83" t="e">
        <f t="shared" si="433"/>
        <v>#VALUE!</v>
      </c>
      <c r="U674" s="66"/>
      <c r="V674" s="66"/>
      <c r="W674" s="66"/>
      <c r="X674" s="66"/>
      <c r="Y674" s="76"/>
      <c r="Z674" s="66"/>
      <c r="AA674" s="76"/>
      <c r="AB674" s="79">
        <f t="shared" si="467"/>
        <v>0</v>
      </c>
      <c r="AC674" s="79">
        <f t="shared" si="467"/>
        <v>0</v>
      </c>
      <c r="AD674" s="79">
        <f t="shared" si="467"/>
        <v>0</v>
      </c>
      <c r="AE674" s="79">
        <f t="shared" si="467"/>
        <v>0</v>
      </c>
      <c r="AF674" s="79">
        <f t="shared" si="467"/>
        <v>0</v>
      </c>
      <c r="AG674" s="79">
        <f t="shared" si="467"/>
        <v>0</v>
      </c>
      <c r="AH674" s="79">
        <f t="shared" si="467"/>
        <v>0</v>
      </c>
      <c r="AI674" s="79">
        <f t="shared" si="467"/>
        <v>0</v>
      </c>
      <c r="AJ674" s="79">
        <f t="shared" si="467"/>
        <v>0</v>
      </c>
      <c r="AK674" s="79">
        <f t="shared" si="467"/>
        <v>0</v>
      </c>
      <c r="AL674" s="79">
        <f t="shared" si="467"/>
        <v>0</v>
      </c>
      <c r="AM674" s="79">
        <f t="shared" si="467"/>
        <v>0</v>
      </c>
      <c r="AN674" s="68" t="e">
        <f t="shared" si="434"/>
        <v>#VALUE!</v>
      </c>
      <c r="AP674" s="77" t="str">
        <f>IF(ISBLANK(F674),"",VLOOKUP(F674,'validation code'!$T$64:$U$120,2,0))</f>
        <v/>
      </c>
      <c r="AQ674" s="77" t="str">
        <f>IF(ISBLANK(F674),"",VLOOKUP(F674,'validation code'!$T$3:$U$59,2,0))</f>
        <v/>
      </c>
      <c r="AR674" s="77" t="str">
        <f>IF(ISBLANK(M674)=TRUE,"",VLOOKUP(M674,'validation code'!$X$48:$Y$49,2,0))</f>
        <v/>
      </c>
      <c r="AS674" s="77" t="str">
        <f>IF(ISBLANK(F674)=TRUE,"",VLOOKUP(F674,'validation code'!$A$22:$B$79,2,0))</f>
        <v/>
      </c>
      <c r="AU674" s="77" t="s">
        <v>40</v>
      </c>
      <c r="AV674" s="77" t="str">
        <f>IF(ISBLANK($B$2)=TRUE,"",VLOOKUP($B$2,'validation code'!$W$54:$X$69,2,0))</f>
        <v>PRB</v>
      </c>
      <c r="AW674" s="77" t="str">
        <f t="shared" si="435"/>
        <v>01</v>
      </c>
      <c r="AX674" s="77" t="str">
        <f t="shared" si="436"/>
        <v/>
      </c>
      <c r="AY674" s="77" t="str">
        <f t="shared" si="437"/>
        <v>0673</v>
      </c>
      <c r="AZ674" s="77" t="str">
        <f t="shared" si="438"/>
        <v>EX-22-PRB-01--0673</v>
      </c>
      <c r="BA674" s="77" t="str">
        <f t="shared" si="439"/>
        <v>Not Completed</v>
      </c>
      <c r="BB674" s="19">
        <f t="shared" si="440"/>
        <v>0</v>
      </c>
      <c r="BC674" s="19">
        <f t="shared" si="441"/>
        <v>0</v>
      </c>
      <c r="BD674" s="19">
        <f t="shared" si="442"/>
        <v>0</v>
      </c>
      <c r="BE674" s="19">
        <f t="shared" si="443"/>
        <v>1</v>
      </c>
      <c r="BF674" s="19">
        <f t="shared" si="444"/>
        <v>0</v>
      </c>
      <c r="BG674" s="19">
        <f t="shared" si="445"/>
        <v>0</v>
      </c>
      <c r="BH674" s="19">
        <f t="shared" si="446"/>
        <v>0</v>
      </c>
      <c r="BI674" s="19">
        <f t="shared" si="447"/>
        <v>0</v>
      </c>
      <c r="BJ674" s="19">
        <f t="shared" si="448"/>
        <v>0</v>
      </c>
      <c r="BK674" s="19">
        <f t="shared" si="449"/>
        <v>0</v>
      </c>
      <c r="BL674" s="19">
        <f t="shared" si="450"/>
        <v>0</v>
      </c>
      <c r="BM674" s="19">
        <f t="shared" si="451"/>
        <v>0</v>
      </c>
      <c r="BN674" s="19">
        <f t="shared" si="452"/>
        <v>1</v>
      </c>
      <c r="BO674" s="19">
        <f t="shared" si="453"/>
        <v>1</v>
      </c>
      <c r="BP674" s="19">
        <f t="shared" si="454"/>
        <v>0</v>
      </c>
      <c r="BQ674" s="19">
        <f t="shared" si="455"/>
        <v>1</v>
      </c>
      <c r="BR674" s="19">
        <f t="shared" si="456"/>
        <v>0</v>
      </c>
      <c r="BS674" s="19">
        <f t="shared" si="457"/>
        <v>0</v>
      </c>
      <c r="BT674" s="19">
        <f t="shared" si="458"/>
        <v>0</v>
      </c>
      <c r="BU674" s="19">
        <f t="shared" si="459"/>
        <v>0</v>
      </c>
      <c r="BV674" s="19">
        <f t="shared" si="460"/>
        <v>0</v>
      </c>
      <c r="BW674" s="19">
        <f t="shared" si="461"/>
        <v>0</v>
      </c>
      <c r="BY674" s="12" t="str">
        <f t="shared" si="462"/>
        <v/>
      </c>
      <c r="BZ674" s="12"/>
      <c r="CA674" s="12" t="str">
        <f t="shared" si="463"/>
        <v/>
      </c>
      <c r="CB674" s="12" t="str">
        <f t="shared" si="464"/>
        <v>PRD_BODY</v>
      </c>
      <c r="CC674" s="12" t="str">
        <f t="shared" si="465"/>
        <v>PRD_BODY</v>
      </c>
    </row>
    <row r="675" spans="1:81" ht="14.25" customHeight="1" x14ac:dyDescent="0.35">
      <c r="A675" s="77" t="str">
        <f t="shared" si="429"/>
        <v>Not Completed</v>
      </c>
      <c r="C675" s="19">
        <f t="shared" si="466"/>
        <v>674</v>
      </c>
      <c r="D675" s="14" t="str">
        <f t="shared" si="430"/>
        <v/>
      </c>
      <c r="E675" s="15"/>
      <c r="F675" s="15"/>
      <c r="G675" s="15"/>
      <c r="H675" s="20" t="str">
        <f t="shared" si="431"/>
        <v/>
      </c>
      <c r="I675" s="15"/>
      <c r="J675" s="15"/>
      <c r="K675" s="65"/>
      <c r="L675" s="65"/>
      <c r="M675" s="15"/>
      <c r="N675" s="15"/>
      <c r="O675" s="15"/>
      <c r="P675" s="16"/>
      <c r="Q675" s="21" t="str">
        <f>IF(ISBLANK(O675)=TRUE,"",VLOOKUP(O675,'validation code'!$X$35:$Y$38,2,0))</f>
        <v/>
      </c>
      <c r="R675" s="84" t="e">
        <f t="shared" si="432"/>
        <v>#VALUE!</v>
      </c>
      <c r="S675" s="16"/>
      <c r="T675" s="83" t="e">
        <f t="shared" si="433"/>
        <v>#VALUE!</v>
      </c>
      <c r="U675" s="66"/>
      <c r="V675" s="66"/>
      <c r="W675" s="66"/>
      <c r="X675" s="66"/>
      <c r="Y675" s="76"/>
      <c r="Z675" s="66"/>
      <c r="AA675" s="76"/>
      <c r="AB675" s="79">
        <f t="shared" si="467"/>
        <v>0</v>
      </c>
      <c r="AC675" s="79">
        <f t="shared" si="467"/>
        <v>0</v>
      </c>
      <c r="AD675" s="79">
        <f t="shared" si="467"/>
        <v>0</v>
      </c>
      <c r="AE675" s="79">
        <f t="shared" si="467"/>
        <v>0</v>
      </c>
      <c r="AF675" s="79">
        <f t="shared" si="467"/>
        <v>0</v>
      </c>
      <c r="AG675" s="79">
        <f t="shared" si="467"/>
        <v>0</v>
      </c>
      <c r="AH675" s="79">
        <f t="shared" si="467"/>
        <v>0</v>
      </c>
      <c r="AI675" s="79">
        <f t="shared" si="467"/>
        <v>0</v>
      </c>
      <c r="AJ675" s="79">
        <f t="shared" si="467"/>
        <v>0</v>
      </c>
      <c r="AK675" s="79">
        <f t="shared" si="467"/>
        <v>0</v>
      </c>
      <c r="AL675" s="79">
        <f t="shared" si="467"/>
        <v>0</v>
      </c>
      <c r="AM675" s="79">
        <f t="shared" si="467"/>
        <v>0</v>
      </c>
      <c r="AN675" s="68" t="e">
        <f t="shared" si="434"/>
        <v>#VALUE!</v>
      </c>
      <c r="AP675" s="77" t="str">
        <f>IF(ISBLANK(F675),"",VLOOKUP(F675,'validation code'!$T$64:$U$120,2,0))</f>
        <v/>
      </c>
      <c r="AQ675" s="77" t="str">
        <f>IF(ISBLANK(F675),"",VLOOKUP(F675,'validation code'!$T$3:$U$59,2,0))</f>
        <v/>
      </c>
      <c r="AR675" s="77" t="str">
        <f>IF(ISBLANK(M675)=TRUE,"",VLOOKUP(M675,'validation code'!$X$48:$Y$49,2,0))</f>
        <v/>
      </c>
      <c r="AS675" s="77" t="str">
        <f>IF(ISBLANK(F675)=TRUE,"",VLOOKUP(F675,'validation code'!$A$22:$B$79,2,0))</f>
        <v/>
      </c>
      <c r="AU675" s="77" t="s">
        <v>40</v>
      </c>
      <c r="AV675" s="77" t="str">
        <f>IF(ISBLANK($B$2)=TRUE,"",VLOOKUP($B$2,'validation code'!$W$54:$X$69,2,0))</f>
        <v>PRB</v>
      </c>
      <c r="AW675" s="77" t="str">
        <f t="shared" si="435"/>
        <v>01</v>
      </c>
      <c r="AX675" s="77" t="str">
        <f t="shared" si="436"/>
        <v/>
      </c>
      <c r="AY675" s="77" t="str">
        <f t="shared" si="437"/>
        <v>0674</v>
      </c>
      <c r="AZ675" s="77" t="str">
        <f t="shared" si="438"/>
        <v>EX-22-PRB-01--0674</v>
      </c>
      <c r="BA675" s="77" t="str">
        <f t="shared" si="439"/>
        <v>Not Completed</v>
      </c>
      <c r="BB675" s="19">
        <f t="shared" si="440"/>
        <v>0</v>
      </c>
      <c r="BC675" s="19">
        <f t="shared" si="441"/>
        <v>0</v>
      </c>
      <c r="BD675" s="19">
        <f t="shared" si="442"/>
        <v>0</v>
      </c>
      <c r="BE675" s="19">
        <f t="shared" si="443"/>
        <v>1</v>
      </c>
      <c r="BF675" s="19">
        <f t="shared" si="444"/>
        <v>0</v>
      </c>
      <c r="BG675" s="19">
        <f t="shared" si="445"/>
        <v>0</v>
      </c>
      <c r="BH675" s="19">
        <f t="shared" si="446"/>
        <v>0</v>
      </c>
      <c r="BI675" s="19">
        <f t="shared" si="447"/>
        <v>0</v>
      </c>
      <c r="BJ675" s="19">
        <f t="shared" si="448"/>
        <v>0</v>
      </c>
      <c r="BK675" s="19">
        <f t="shared" si="449"/>
        <v>0</v>
      </c>
      <c r="BL675" s="19">
        <f t="shared" si="450"/>
        <v>0</v>
      </c>
      <c r="BM675" s="19">
        <f t="shared" si="451"/>
        <v>0</v>
      </c>
      <c r="BN675" s="19">
        <f t="shared" si="452"/>
        <v>1</v>
      </c>
      <c r="BO675" s="19">
        <f t="shared" si="453"/>
        <v>1</v>
      </c>
      <c r="BP675" s="19">
        <f t="shared" si="454"/>
        <v>0</v>
      </c>
      <c r="BQ675" s="19">
        <f t="shared" si="455"/>
        <v>1</v>
      </c>
      <c r="BR675" s="19">
        <f t="shared" si="456"/>
        <v>0</v>
      </c>
      <c r="BS675" s="19">
        <f t="shared" si="457"/>
        <v>0</v>
      </c>
      <c r="BT675" s="19">
        <f t="shared" si="458"/>
        <v>0</v>
      </c>
      <c r="BU675" s="19">
        <f t="shared" si="459"/>
        <v>0</v>
      </c>
      <c r="BV675" s="19">
        <f t="shared" si="460"/>
        <v>0</v>
      </c>
      <c r="BW675" s="19">
        <f t="shared" si="461"/>
        <v>0</v>
      </c>
      <c r="BY675" s="12" t="str">
        <f t="shared" si="462"/>
        <v/>
      </c>
      <c r="BZ675" s="12"/>
      <c r="CA675" s="12" t="str">
        <f t="shared" si="463"/>
        <v/>
      </c>
      <c r="CB675" s="12" t="str">
        <f t="shared" si="464"/>
        <v>PRD_BODY</v>
      </c>
      <c r="CC675" s="12" t="str">
        <f t="shared" si="465"/>
        <v>PRD_BODY</v>
      </c>
    </row>
    <row r="676" spans="1:81" ht="14.25" customHeight="1" x14ac:dyDescent="0.35">
      <c r="A676" s="77" t="str">
        <f t="shared" si="429"/>
        <v>Not Completed</v>
      </c>
      <c r="C676" s="19">
        <f t="shared" si="466"/>
        <v>675</v>
      </c>
      <c r="D676" s="14" t="str">
        <f t="shared" si="430"/>
        <v/>
      </c>
      <c r="E676" s="15"/>
      <c r="F676" s="15"/>
      <c r="G676" s="15"/>
      <c r="H676" s="20" t="str">
        <f t="shared" si="431"/>
        <v/>
      </c>
      <c r="I676" s="15"/>
      <c r="J676" s="15"/>
      <c r="K676" s="65"/>
      <c r="L676" s="65"/>
      <c r="M676" s="15"/>
      <c r="N676" s="15"/>
      <c r="O676" s="15"/>
      <c r="P676" s="16"/>
      <c r="Q676" s="21" t="str">
        <f>IF(ISBLANK(O676)=TRUE,"",VLOOKUP(O676,'validation code'!$X$35:$Y$38,2,0))</f>
        <v/>
      </c>
      <c r="R676" s="84" t="e">
        <f t="shared" si="432"/>
        <v>#VALUE!</v>
      </c>
      <c r="S676" s="16"/>
      <c r="T676" s="83" t="e">
        <f t="shared" si="433"/>
        <v>#VALUE!</v>
      </c>
      <c r="U676" s="66"/>
      <c r="V676" s="66"/>
      <c r="W676" s="66"/>
      <c r="X676" s="66"/>
      <c r="Y676" s="76"/>
      <c r="Z676" s="66"/>
      <c r="AA676" s="76"/>
      <c r="AB676" s="79">
        <f t="shared" si="467"/>
        <v>0</v>
      </c>
      <c r="AC676" s="79">
        <f t="shared" si="467"/>
        <v>0</v>
      </c>
      <c r="AD676" s="79">
        <f t="shared" si="467"/>
        <v>0</v>
      </c>
      <c r="AE676" s="79">
        <f t="shared" si="467"/>
        <v>0</v>
      </c>
      <c r="AF676" s="79">
        <f t="shared" si="467"/>
        <v>0</v>
      </c>
      <c r="AG676" s="79">
        <f t="shared" si="467"/>
        <v>0</v>
      </c>
      <c r="AH676" s="79">
        <f t="shared" si="467"/>
        <v>0</v>
      </c>
      <c r="AI676" s="79">
        <f t="shared" si="467"/>
        <v>0</v>
      </c>
      <c r="AJ676" s="79">
        <f t="shared" si="467"/>
        <v>0</v>
      </c>
      <c r="AK676" s="79">
        <f t="shared" si="467"/>
        <v>0</v>
      </c>
      <c r="AL676" s="79">
        <f t="shared" si="467"/>
        <v>0</v>
      </c>
      <c r="AM676" s="79">
        <f t="shared" si="467"/>
        <v>0</v>
      </c>
      <c r="AN676" s="68" t="e">
        <f t="shared" si="434"/>
        <v>#VALUE!</v>
      </c>
      <c r="AP676" s="77" t="str">
        <f>IF(ISBLANK(F676),"",VLOOKUP(F676,'validation code'!$T$64:$U$120,2,0))</f>
        <v/>
      </c>
      <c r="AQ676" s="77" t="str">
        <f>IF(ISBLANK(F676),"",VLOOKUP(F676,'validation code'!$T$3:$U$59,2,0))</f>
        <v/>
      </c>
      <c r="AR676" s="77" t="str">
        <f>IF(ISBLANK(M676)=TRUE,"",VLOOKUP(M676,'validation code'!$X$48:$Y$49,2,0))</f>
        <v/>
      </c>
      <c r="AS676" s="77" t="str">
        <f>IF(ISBLANK(F676)=TRUE,"",VLOOKUP(F676,'validation code'!$A$22:$B$79,2,0))</f>
        <v/>
      </c>
      <c r="AU676" s="77" t="s">
        <v>40</v>
      </c>
      <c r="AV676" s="77" t="str">
        <f>IF(ISBLANK($B$2)=TRUE,"",VLOOKUP($B$2,'validation code'!$W$54:$X$69,2,0))</f>
        <v>PRB</v>
      </c>
      <c r="AW676" s="77" t="str">
        <f t="shared" si="435"/>
        <v>01</v>
      </c>
      <c r="AX676" s="77" t="str">
        <f t="shared" si="436"/>
        <v/>
      </c>
      <c r="AY676" s="77" t="str">
        <f t="shared" si="437"/>
        <v>0675</v>
      </c>
      <c r="AZ676" s="77" t="str">
        <f t="shared" si="438"/>
        <v>EX-22-PRB-01--0675</v>
      </c>
      <c r="BA676" s="77" t="str">
        <f t="shared" si="439"/>
        <v>Not Completed</v>
      </c>
      <c r="BB676" s="19">
        <f t="shared" si="440"/>
        <v>0</v>
      </c>
      <c r="BC676" s="19">
        <f t="shared" si="441"/>
        <v>0</v>
      </c>
      <c r="BD676" s="19">
        <f t="shared" si="442"/>
        <v>0</v>
      </c>
      <c r="BE676" s="19">
        <f t="shared" si="443"/>
        <v>1</v>
      </c>
      <c r="BF676" s="19">
        <f t="shared" si="444"/>
        <v>0</v>
      </c>
      <c r="BG676" s="19">
        <f t="shared" si="445"/>
        <v>0</v>
      </c>
      <c r="BH676" s="19">
        <f t="shared" si="446"/>
        <v>0</v>
      </c>
      <c r="BI676" s="19">
        <f t="shared" si="447"/>
        <v>0</v>
      </c>
      <c r="BJ676" s="19">
        <f t="shared" si="448"/>
        <v>0</v>
      </c>
      <c r="BK676" s="19">
        <f t="shared" si="449"/>
        <v>0</v>
      </c>
      <c r="BL676" s="19">
        <f t="shared" si="450"/>
        <v>0</v>
      </c>
      <c r="BM676" s="19">
        <f t="shared" si="451"/>
        <v>0</v>
      </c>
      <c r="BN676" s="19">
        <f t="shared" si="452"/>
        <v>1</v>
      </c>
      <c r="BO676" s="19">
        <f t="shared" si="453"/>
        <v>1</v>
      </c>
      <c r="BP676" s="19">
        <f t="shared" si="454"/>
        <v>0</v>
      </c>
      <c r="BQ676" s="19">
        <f t="shared" si="455"/>
        <v>1</v>
      </c>
      <c r="BR676" s="19">
        <f t="shared" si="456"/>
        <v>0</v>
      </c>
      <c r="BS676" s="19">
        <f t="shared" si="457"/>
        <v>0</v>
      </c>
      <c r="BT676" s="19">
        <f t="shared" si="458"/>
        <v>0</v>
      </c>
      <c r="BU676" s="19">
        <f t="shared" si="459"/>
        <v>0</v>
      </c>
      <c r="BV676" s="19">
        <f t="shared" si="460"/>
        <v>0</v>
      </c>
      <c r="BW676" s="19">
        <f t="shared" si="461"/>
        <v>0</v>
      </c>
      <c r="BY676" s="12" t="str">
        <f t="shared" si="462"/>
        <v/>
      </c>
      <c r="BZ676" s="12"/>
      <c r="CA676" s="12" t="str">
        <f t="shared" si="463"/>
        <v/>
      </c>
      <c r="CB676" s="12" t="str">
        <f t="shared" si="464"/>
        <v>PRD_BODY</v>
      </c>
      <c r="CC676" s="12" t="str">
        <f t="shared" si="465"/>
        <v>PRD_BODY</v>
      </c>
    </row>
    <row r="677" spans="1:81" ht="14.25" customHeight="1" x14ac:dyDescent="0.35">
      <c r="A677" s="77" t="str">
        <f t="shared" si="429"/>
        <v>Not Completed</v>
      </c>
      <c r="C677" s="19">
        <f t="shared" si="466"/>
        <v>676</v>
      </c>
      <c r="D677" s="14" t="str">
        <f t="shared" si="430"/>
        <v/>
      </c>
      <c r="E677" s="15"/>
      <c r="F677" s="15"/>
      <c r="G677" s="15"/>
      <c r="H677" s="20" t="str">
        <f t="shared" si="431"/>
        <v/>
      </c>
      <c r="I677" s="15"/>
      <c r="J677" s="15"/>
      <c r="K677" s="65"/>
      <c r="L677" s="65"/>
      <c r="M677" s="15"/>
      <c r="N677" s="15"/>
      <c r="O677" s="15"/>
      <c r="P677" s="16"/>
      <c r="Q677" s="21" t="str">
        <f>IF(ISBLANK(O677)=TRUE,"",VLOOKUP(O677,'validation code'!$X$35:$Y$38,2,0))</f>
        <v/>
      </c>
      <c r="R677" s="84" t="e">
        <f t="shared" si="432"/>
        <v>#VALUE!</v>
      </c>
      <c r="S677" s="16"/>
      <c r="T677" s="83" t="e">
        <f t="shared" si="433"/>
        <v>#VALUE!</v>
      </c>
      <c r="U677" s="66"/>
      <c r="V677" s="66"/>
      <c r="W677" s="66"/>
      <c r="X677" s="66"/>
      <c r="Y677" s="76"/>
      <c r="Z677" s="66"/>
      <c r="AA677" s="76"/>
      <c r="AB677" s="79">
        <f t="shared" si="467"/>
        <v>0</v>
      </c>
      <c r="AC677" s="79">
        <f t="shared" si="467"/>
        <v>0</v>
      </c>
      <c r="AD677" s="79">
        <f t="shared" si="467"/>
        <v>0</v>
      </c>
      <c r="AE677" s="79">
        <f t="shared" si="467"/>
        <v>0</v>
      </c>
      <c r="AF677" s="79">
        <f t="shared" si="467"/>
        <v>0</v>
      </c>
      <c r="AG677" s="79">
        <f t="shared" si="467"/>
        <v>0</v>
      </c>
      <c r="AH677" s="79">
        <f t="shared" si="467"/>
        <v>0</v>
      </c>
      <c r="AI677" s="79">
        <f t="shared" si="467"/>
        <v>0</v>
      </c>
      <c r="AJ677" s="79">
        <f t="shared" si="467"/>
        <v>0</v>
      </c>
      <c r="AK677" s="79">
        <f t="shared" si="467"/>
        <v>0</v>
      </c>
      <c r="AL677" s="79">
        <f t="shared" si="467"/>
        <v>0</v>
      </c>
      <c r="AM677" s="79">
        <f t="shared" si="467"/>
        <v>0</v>
      </c>
      <c r="AN677" s="68" t="e">
        <f t="shared" si="434"/>
        <v>#VALUE!</v>
      </c>
      <c r="AP677" s="77" t="str">
        <f>IF(ISBLANK(F677),"",VLOOKUP(F677,'validation code'!$T$64:$U$120,2,0))</f>
        <v/>
      </c>
      <c r="AQ677" s="77" t="str">
        <f>IF(ISBLANK(F677),"",VLOOKUP(F677,'validation code'!$T$3:$U$59,2,0))</f>
        <v/>
      </c>
      <c r="AR677" s="77" t="str">
        <f>IF(ISBLANK(M677)=TRUE,"",VLOOKUP(M677,'validation code'!$X$48:$Y$49,2,0))</f>
        <v/>
      </c>
      <c r="AS677" s="77" t="str">
        <f>IF(ISBLANK(F677)=TRUE,"",VLOOKUP(F677,'validation code'!$A$22:$B$79,2,0))</f>
        <v/>
      </c>
      <c r="AU677" s="77" t="s">
        <v>40</v>
      </c>
      <c r="AV677" s="77" t="str">
        <f>IF(ISBLANK($B$2)=TRUE,"",VLOOKUP($B$2,'validation code'!$W$54:$X$69,2,0))</f>
        <v>PRB</v>
      </c>
      <c r="AW677" s="77" t="str">
        <f t="shared" si="435"/>
        <v>01</v>
      </c>
      <c r="AX677" s="77" t="str">
        <f t="shared" si="436"/>
        <v/>
      </c>
      <c r="AY677" s="77" t="str">
        <f t="shared" si="437"/>
        <v>0676</v>
      </c>
      <c r="AZ677" s="77" t="str">
        <f t="shared" si="438"/>
        <v>EX-22-PRB-01--0676</v>
      </c>
      <c r="BA677" s="77" t="str">
        <f t="shared" si="439"/>
        <v>Not Completed</v>
      </c>
      <c r="BB677" s="19">
        <f t="shared" si="440"/>
        <v>0</v>
      </c>
      <c r="BC677" s="19">
        <f t="shared" si="441"/>
        <v>0</v>
      </c>
      <c r="BD677" s="19">
        <f t="shared" si="442"/>
        <v>0</v>
      </c>
      <c r="BE677" s="19">
        <f t="shared" si="443"/>
        <v>1</v>
      </c>
      <c r="BF677" s="19">
        <f t="shared" si="444"/>
        <v>0</v>
      </c>
      <c r="BG677" s="19">
        <f t="shared" si="445"/>
        <v>0</v>
      </c>
      <c r="BH677" s="19">
        <f t="shared" si="446"/>
        <v>0</v>
      </c>
      <c r="BI677" s="19">
        <f t="shared" si="447"/>
        <v>0</v>
      </c>
      <c r="BJ677" s="19">
        <f t="shared" si="448"/>
        <v>0</v>
      </c>
      <c r="BK677" s="19">
        <f t="shared" si="449"/>
        <v>0</v>
      </c>
      <c r="BL677" s="19">
        <f t="shared" si="450"/>
        <v>0</v>
      </c>
      <c r="BM677" s="19">
        <f t="shared" si="451"/>
        <v>0</v>
      </c>
      <c r="BN677" s="19">
        <f t="shared" si="452"/>
        <v>1</v>
      </c>
      <c r="BO677" s="19">
        <f t="shared" si="453"/>
        <v>1</v>
      </c>
      <c r="BP677" s="19">
        <f t="shared" si="454"/>
        <v>0</v>
      </c>
      <c r="BQ677" s="19">
        <f t="shared" si="455"/>
        <v>1</v>
      </c>
      <c r="BR677" s="19">
        <f t="shared" si="456"/>
        <v>0</v>
      </c>
      <c r="BS677" s="19">
        <f t="shared" si="457"/>
        <v>0</v>
      </c>
      <c r="BT677" s="19">
        <f t="shared" si="458"/>
        <v>0</v>
      </c>
      <c r="BU677" s="19">
        <f t="shared" si="459"/>
        <v>0</v>
      </c>
      <c r="BV677" s="19">
        <f t="shared" si="460"/>
        <v>0</v>
      </c>
      <c r="BW677" s="19">
        <f t="shared" si="461"/>
        <v>0</v>
      </c>
      <c r="BY677" s="12" t="str">
        <f t="shared" si="462"/>
        <v/>
      </c>
      <c r="BZ677" s="12"/>
      <c r="CA677" s="12" t="str">
        <f t="shared" si="463"/>
        <v/>
      </c>
      <c r="CB677" s="12" t="str">
        <f t="shared" si="464"/>
        <v>PRD_BODY</v>
      </c>
      <c r="CC677" s="12" t="str">
        <f t="shared" si="465"/>
        <v>PRD_BODY</v>
      </c>
    </row>
    <row r="678" spans="1:81" ht="14.25" customHeight="1" x14ac:dyDescent="0.35">
      <c r="A678" s="77" t="str">
        <f t="shared" si="429"/>
        <v>Not Completed</v>
      </c>
      <c r="C678" s="19">
        <f t="shared" si="466"/>
        <v>677</v>
      </c>
      <c r="D678" s="14" t="str">
        <f t="shared" si="430"/>
        <v/>
      </c>
      <c r="E678" s="15"/>
      <c r="F678" s="15"/>
      <c r="G678" s="15"/>
      <c r="H678" s="20" t="str">
        <f t="shared" si="431"/>
        <v/>
      </c>
      <c r="I678" s="15"/>
      <c r="J678" s="15"/>
      <c r="K678" s="65"/>
      <c r="L678" s="65"/>
      <c r="M678" s="15"/>
      <c r="N678" s="15"/>
      <c r="O678" s="15"/>
      <c r="P678" s="16"/>
      <c r="Q678" s="21" t="str">
        <f>IF(ISBLANK(O678)=TRUE,"",VLOOKUP(O678,'validation code'!$X$35:$Y$38,2,0))</f>
        <v/>
      </c>
      <c r="R678" s="84" t="e">
        <f t="shared" si="432"/>
        <v>#VALUE!</v>
      </c>
      <c r="S678" s="16"/>
      <c r="T678" s="83" t="e">
        <f t="shared" si="433"/>
        <v>#VALUE!</v>
      </c>
      <c r="U678" s="66"/>
      <c r="V678" s="66"/>
      <c r="W678" s="66"/>
      <c r="X678" s="66"/>
      <c r="Y678" s="76"/>
      <c r="Z678" s="66"/>
      <c r="AA678" s="76"/>
      <c r="AB678" s="79">
        <f t="shared" si="467"/>
        <v>0</v>
      </c>
      <c r="AC678" s="79">
        <f t="shared" si="467"/>
        <v>0</v>
      </c>
      <c r="AD678" s="79">
        <f t="shared" si="467"/>
        <v>0</v>
      </c>
      <c r="AE678" s="79">
        <f t="shared" si="467"/>
        <v>0</v>
      </c>
      <c r="AF678" s="79">
        <f t="shared" si="467"/>
        <v>0</v>
      </c>
      <c r="AG678" s="79">
        <f t="shared" si="467"/>
        <v>0</v>
      </c>
      <c r="AH678" s="79">
        <f t="shared" si="467"/>
        <v>0</v>
      </c>
      <c r="AI678" s="79">
        <f t="shared" si="467"/>
        <v>0</v>
      </c>
      <c r="AJ678" s="79">
        <f t="shared" si="467"/>
        <v>0</v>
      </c>
      <c r="AK678" s="79">
        <f t="shared" si="467"/>
        <v>0</v>
      </c>
      <c r="AL678" s="79">
        <f t="shared" si="467"/>
        <v>0</v>
      </c>
      <c r="AM678" s="79">
        <f t="shared" si="467"/>
        <v>0</v>
      </c>
      <c r="AN678" s="68" t="e">
        <f t="shared" si="434"/>
        <v>#VALUE!</v>
      </c>
      <c r="AP678" s="77" t="str">
        <f>IF(ISBLANK(F678),"",VLOOKUP(F678,'validation code'!$T$64:$U$120,2,0))</f>
        <v/>
      </c>
      <c r="AQ678" s="77" t="str">
        <f>IF(ISBLANK(F678),"",VLOOKUP(F678,'validation code'!$T$3:$U$59,2,0))</f>
        <v/>
      </c>
      <c r="AR678" s="77" t="str">
        <f>IF(ISBLANK(M678)=TRUE,"",VLOOKUP(M678,'validation code'!$X$48:$Y$49,2,0))</f>
        <v/>
      </c>
      <c r="AS678" s="77" t="str">
        <f>IF(ISBLANK(F678)=TRUE,"",VLOOKUP(F678,'validation code'!$A$22:$B$79,2,0))</f>
        <v/>
      </c>
      <c r="AU678" s="77" t="s">
        <v>40</v>
      </c>
      <c r="AV678" s="77" t="str">
        <f>IF(ISBLANK($B$2)=TRUE,"",VLOOKUP($B$2,'validation code'!$W$54:$X$69,2,0))</f>
        <v>PRB</v>
      </c>
      <c r="AW678" s="77" t="str">
        <f t="shared" si="435"/>
        <v>01</v>
      </c>
      <c r="AX678" s="77" t="str">
        <f t="shared" si="436"/>
        <v/>
      </c>
      <c r="AY678" s="77" t="str">
        <f t="shared" si="437"/>
        <v>0677</v>
      </c>
      <c r="AZ678" s="77" t="str">
        <f t="shared" si="438"/>
        <v>EX-22-PRB-01--0677</v>
      </c>
      <c r="BA678" s="77" t="str">
        <f t="shared" si="439"/>
        <v>Not Completed</v>
      </c>
      <c r="BB678" s="19">
        <f t="shared" si="440"/>
        <v>0</v>
      </c>
      <c r="BC678" s="19">
        <f t="shared" si="441"/>
        <v>0</v>
      </c>
      <c r="BD678" s="19">
        <f t="shared" si="442"/>
        <v>0</v>
      </c>
      <c r="BE678" s="19">
        <f t="shared" si="443"/>
        <v>1</v>
      </c>
      <c r="BF678" s="19">
        <f t="shared" si="444"/>
        <v>0</v>
      </c>
      <c r="BG678" s="19">
        <f t="shared" si="445"/>
        <v>0</v>
      </c>
      <c r="BH678" s="19">
        <f t="shared" si="446"/>
        <v>0</v>
      </c>
      <c r="BI678" s="19">
        <f t="shared" si="447"/>
        <v>0</v>
      </c>
      <c r="BJ678" s="19">
        <f t="shared" si="448"/>
        <v>0</v>
      </c>
      <c r="BK678" s="19">
        <f t="shared" si="449"/>
        <v>0</v>
      </c>
      <c r="BL678" s="19">
        <f t="shared" si="450"/>
        <v>0</v>
      </c>
      <c r="BM678" s="19">
        <f t="shared" si="451"/>
        <v>0</v>
      </c>
      <c r="BN678" s="19">
        <f t="shared" si="452"/>
        <v>1</v>
      </c>
      <c r="BO678" s="19">
        <f t="shared" si="453"/>
        <v>1</v>
      </c>
      <c r="BP678" s="19">
        <f t="shared" si="454"/>
        <v>0</v>
      </c>
      <c r="BQ678" s="19">
        <f t="shared" si="455"/>
        <v>1</v>
      </c>
      <c r="BR678" s="19">
        <f t="shared" si="456"/>
        <v>0</v>
      </c>
      <c r="BS678" s="19">
        <f t="shared" si="457"/>
        <v>0</v>
      </c>
      <c r="BT678" s="19">
        <f t="shared" si="458"/>
        <v>0</v>
      </c>
      <c r="BU678" s="19">
        <f t="shared" si="459"/>
        <v>0</v>
      </c>
      <c r="BV678" s="19">
        <f t="shared" si="460"/>
        <v>0</v>
      </c>
      <c r="BW678" s="19">
        <f t="shared" si="461"/>
        <v>0</v>
      </c>
      <c r="BY678" s="12" t="str">
        <f t="shared" si="462"/>
        <v/>
      </c>
      <c r="BZ678" s="12"/>
      <c r="CA678" s="12" t="str">
        <f t="shared" si="463"/>
        <v/>
      </c>
      <c r="CB678" s="12" t="str">
        <f t="shared" si="464"/>
        <v>PRD_BODY</v>
      </c>
      <c r="CC678" s="12" t="str">
        <f t="shared" si="465"/>
        <v>PRD_BODY</v>
      </c>
    </row>
    <row r="679" spans="1:81" ht="14.25" customHeight="1" x14ac:dyDescent="0.35">
      <c r="A679" s="77" t="str">
        <f t="shared" si="429"/>
        <v>Not Completed</v>
      </c>
      <c r="C679" s="19">
        <f t="shared" si="466"/>
        <v>678</v>
      </c>
      <c r="D679" s="14" t="str">
        <f t="shared" si="430"/>
        <v/>
      </c>
      <c r="E679" s="15"/>
      <c r="F679" s="15"/>
      <c r="G679" s="15"/>
      <c r="H679" s="20" t="str">
        <f t="shared" si="431"/>
        <v/>
      </c>
      <c r="I679" s="15"/>
      <c r="J679" s="15"/>
      <c r="K679" s="65"/>
      <c r="L679" s="65"/>
      <c r="M679" s="15"/>
      <c r="N679" s="15"/>
      <c r="O679" s="15"/>
      <c r="P679" s="16"/>
      <c r="Q679" s="21" t="str">
        <f>IF(ISBLANK(O679)=TRUE,"",VLOOKUP(O679,'validation code'!$X$35:$Y$38,2,0))</f>
        <v/>
      </c>
      <c r="R679" s="84" t="e">
        <f t="shared" si="432"/>
        <v>#VALUE!</v>
      </c>
      <c r="S679" s="16"/>
      <c r="T679" s="83" t="e">
        <f t="shared" si="433"/>
        <v>#VALUE!</v>
      </c>
      <c r="U679" s="66"/>
      <c r="V679" s="66"/>
      <c r="W679" s="66"/>
      <c r="X679" s="66"/>
      <c r="Y679" s="76"/>
      <c r="Z679" s="66"/>
      <c r="AA679" s="76"/>
      <c r="AB679" s="79">
        <f t="shared" si="467"/>
        <v>0</v>
      </c>
      <c r="AC679" s="79">
        <f t="shared" si="467"/>
        <v>0</v>
      </c>
      <c r="AD679" s="79">
        <f t="shared" si="467"/>
        <v>0</v>
      </c>
      <c r="AE679" s="79">
        <f t="shared" si="467"/>
        <v>0</v>
      </c>
      <c r="AF679" s="79">
        <f t="shared" si="467"/>
        <v>0</v>
      </c>
      <c r="AG679" s="79">
        <f t="shared" si="467"/>
        <v>0</v>
      </c>
      <c r="AH679" s="79">
        <f t="shared" si="467"/>
        <v>0</v>
      </c>
      <c r="AI679" s="79">
        <f t="shared" si="467"/>
        <v>0</v>
      </c>
      <c r="AJ679" s="79">
        <f t="shared" si="467"/>
        <v>0</v>
      </c>
      <c r="AK679" s="79">
        <f t="shared" si="467"/>
        <v>0</v>
      </c>
      <c r="AL679" s="79">
        <f t="shared" si="467"/>
        <v>0</v>
      </c>
      <c r="AM679" s="79">
        <f t="shared" si="467"/>
        <v>0</v>
      </c>
      <c r="AN679" s="68" t="e">
        <f t="shared" si="434"/>
        <v>#VALUE!</v>
      </c>
      <c r="AP679" s="77" t="str">
        <f>IF(ISBLANK(F679),"",VLOOKUP(F679,'validation code'!$T$64:$U$120,2,0))</f>
        <v/>
      </c>
      <c r="AQ679" s="77" t="str">
        <f>IF(ISBLANK(F679),"",VLOOKUP(F679,'validation code'!$T$3:$U$59,2,0))</f>
        <v/>
      </c>
      <c r="AR679" s="77" t="str">
        <f>IF(ISBLANK(M679)=TRUE,"",VLOOKUP(M679,'validation code'!$X$48:$Y$49,2,0))</f>
        <v/>
      </c>
      <c r="AS679" s="77" t="str">
        <f>IF(ISBLANK(F679)=TRUE,"",VLOOKUP(F679,'validation code'!$A$22:$B$79,2,0))</f>
        <v/>
      </c>
      <c r="AU679" s="77" t="s">
        <v>40</v>
      </c>
      <c r="AV679" s="77" t="str">
        <f>IF(ISBLANK($B$2)=TRUE,"",VLOOKUP($B$2,'validation code'!$W$54:$X$69,2,0))</f>
        <v>PRB</v>
      </c>
      <c r="AW679" s="77" t="str">
        <f t="shared" si="435"/>
        <v>01</v>
      </c>
      <c r="AX679" s="77" t="str">
        <f t="shared" si="436"/>
        <v/>
      </c>
      <c r="AY679" s="77" t="str">
        <f t="shared" si="437"/>
        <v>0678</v>
      </c>
      <c r="AZ679" s="77" t="str">
        <f t="shared" si="438"/>
        <v>EX-22-PRB-01--0678</v>
      </c>
      <c r="BA679" s="77" t="str">
        <f t="shared" si="439"/>
        <v>Not Completed</v>
      </c>
      <c r="BB679" s="19">
        <f t="shared" si="440"/>
        <v>0</v>
      </c>
      <c r="BC679" s="19">
        <f t="shared" si="441"/>
        <v>0</v>
      </c>
      <c r="BD679" s="19">
        <f t="shared" si="442"/>
        <v>0</v>
      </c>
      <c r="BE679" s="19">
        <f t="shared" si="443"/>
        <v>1</v>
      </c>
      <c r="BF679" s="19">
        <f t="shared" si="444"/>
        <v>0</v>
      </c>
      <c r="BG679" s="19">
        <f t="shared" si="445"/>
        <v>0</v>
      </c>
      <c r="BH679" s="19">
        <f t="shared" si="446"/>
        <v>0</v>
      </c>
      <c r="BI679" s="19">
        <f t="shared" si="447"/>
        <v>0</v>
      </c>
      <c r="BJ679" s="19">
        <f t="shared" si="448"/>
        <v>0</v>
      </c>
      <c r="BK679" s="19">
        <f t="shared" si="449"/>
        <v>0</v>
      </c>
      <c r="BL679" s="19">
        <f t="shared" si="450"/>
        <v>0</v>
      </c>
      <c r="BM679" s="19">
        <f t="shared" si="451"/>
        <v>0</v>
      </c>
      <c r="BN679" s="19">
        <f t="shared" si="452"/>
        <v>1</v>
      </c>
      <c r="BO679" s="19">
        <f t="shared" si="453"/>
        <v>1</v>
      </c>
      <c r="BP679" s="19">
        <f t="shared" si="454"/>
        <v>0</v>
      </c>
      <c r="BQ679" s="19">
        <f t="shared" si="455"/>
        <v>1</v>
      </c>
      <c r="BR679" s="19">
        <f t="shared" si="456"/>
        <v>0</v>
      </c>
      <c r="BS679" s="19">
        <f t="shared" si="457"/>
        <v>0</v>
      </c>
      <c r="BT679" s="19">
        <f t="shared" si="458"/>
        <v>0</v>
      </c>
      <c r="BU679" s="19">
        <f t="shared" si="459"/>
        <v>0</v>
      </c>
      <c r="BV679" s="19">
        <f t="shared" si="460"/>
        <v>0</v>
      </c>
      <c r="BW679" s="19">
        <f t="shared" si="461"/>
        <v>0</v>
      </c>
      <c r="BY679" s="12" t="str">
        <f t="shared" si="462"/>
        <v/>
      </c>
      <c r="BZ679" s="12"/>
      <c r="CA679" s="12" t="str">
        <f t="shared" si="463"/>
        <v/>
      </c>
      <c r="CB679" s="12" t="str">
        <f t="shared" si="464"/>
        <v>PRD_BODY</v>
      </c>
      <c r="CC679" s="12" t="str">
        <f t="shared" si="465"/>
        <v>PRD_BODY</v>
      </c>
    </row>
    <row r="680" spans="1:81" ht="14.25" customHeight="1" x14ac:dyDescent="0.35">
      <c r="A680" s="77" t="str">
        <f t="shared" si="429"/>
        <v>Not Completed</v>
      </c>
      <c r="C680" s="19">
        <f t="shared" si="466"/>
        <v>679</v>
      </c>
      <c r="D680" s="14" t="str">
        <f t="shared" si="430"/>
        <v/>
      </c>
      <c r="E680" s="15"/>
      <c r="F680" s="15"/>
      <c r="G680" s="15"/>
      <c r="H680" s="20" t="str">
        <f t="shared" si="431"/>
        <v/>
      </c>
      <c r="I680" s="15"/>
      <c r="J680" s="15"/>
      <c r="K680" s="65"/>
      <c r="L680" s="65"/>
      <c r="M680" s="15"/>
      <c r="N680" s="15"/>
      <c r="O680" s="15"/>
      <c r="P680" s="16"/>
      <c r="Q680" s="21" t="str">
        <f>IF(ISBLANK(O680)=TRUE,"",VLOOKUP(O680,'validation code'!$X$35:$Y$38,2,0))</f>
        <v/>
      </c>
      <c r="R680" s="84" t="e">
        <f t="shared" si="432"/>
        <v>#VALUE!</v>
      </c>
      <c r="S680" s="16"/>
      <c r="T680" s="83" t="e">
        <f t="shared" si="433"/>
        <v>#VALUE!</v>
      </c>
      <c r="U680" s="66"/>
      <c r="V680" s="66"/>
      <c r="W680" s="66"/>
      <c r="X680" s="66"/>
      <c r="Y680" s="76"/>
      <c r="Z680" s="66"/>
      <c r="AA680" s="76"/>
      <c r="AB680" s="79">
        <f t="shared" si="467"/>
        <v>0</v>
      </c>
      <c r="AC680" s="79">
        <f t="shared" si="467"/>
        <v>0</v>
      </c>
      <c r="AD680" s="79">
        <f t="shared" si="467"/>
        <v>0</v>
      </c>
      <c r="AE680" s="79">
        <f t="shared" si="467"/>
        <v>0</v>
      </c>
      <c r="AF680" s="79">
        <f t="shared" si="467"/>
        <v>0</v>
      </c>
      <c r="AG680" s="79">
        <f t="shared" si="467"/>
        <v>0</v>
      </c>
      <c r="AH680" s="79">
        <f t="shared" si="467"/>
        <v>0</v>
      </c>
      <c r="AI680" s="79">
        <f t="shared" si="467"/>
        <v>0</v>
      </c>
      <c r="AJ680" s="79">
        <f t="shared" si="467"/>
        <v>0</v>
      </c>
      <c r="AK680" s="79">
        <f t="shared" si="467"/>
        <v>0</v>
      </c>
      <c r="AL680" s="79">
        <f t="shared" si="467"/>
        <v>0</v>
      </c>
      <c r="AM680" s="79">
        <f t="shared" si="467"/>
        <v>0</v>
      </c>
      <c r="AN680" s="68" t="e">
        <f t="shared" si="434"/>
        <v>#VALUE!</v>
      </c>
      <c r="AP680" s="77" t="str">
        <f>IF(ISBLANK(F680),"",VLOOKUP(F680,'validation code'!$T$64:$U$120,2,0))</f>
        <v/>
      </c>
      <c r="AQ680" s="77" t="str">
        <f>IF(ISBLANK(F680),"",VLOOKUP(F680,'validation code'!$T$3:$U$59,2,0))</f>
        <v/>
      </c>
      <c r="AR680" s="77" t="str">
        <f>IF(ISBLANK(M680)=TRUE,"",VLOOKUP(M680,'validation code'!$X$48:$Y$49,2,0))</f>
        <v/>
      </c>
      <c r="AS680" s="77" t="str">
        <f>IF(ISBLANK(F680)=TRUE,"",VLOOKUP(F680,'validation code'!$A$22:$B$79,2,0))</f>
        <v/>
      </c>
      <c r="AU680" s="77" t="s">
        <v>40</v>
      </c>
      <c r="AV680" s="77" t="str">
        <f>IF(ISBLANK($B$2)=TRUE,"",VLOOKUP($B$2,'validation code'!$W$54:$X$69,2,0))</f>
        <v>PRB</v>
      </c>
      <c r="AW680" s="77" t="str">
        <f t="shared" si="435"/>
        <v>01</v>
      </c>
      <c r="AX680" s="77" t="str">
        <f t="shared" si="436"/>
        <v/>
      </c>
      <c r="AY680" s="77" t="str">
        <f t="shared" si="437"/>
        <v>0679</v>
      </c>
      <c r="AZ680" s="77" t="str">
        <f t="shared" si="438"/>
        <v>EX-22-PRB-01--0679</v>
      </c>
      <c r="BA680" s="77" t="str">
        <f t="shared" si="439"/>
        <v>Not Completed</v>
      </c>
      <c r="BB680" s="19">
        <f t="shared" si="440"/>
        <v>0</v>
      </c>
      <c r="BC680" s="19">
        <f t="shared" si="441"/>
        <v>0</v>
      </c>
      <c r="BD680" s="19">
        <f t="shared" si="442"/>
        <v>0</v>
      </c>
      <c r="BE680" s="19">
        <f t="shared" si="443"/>
        <v>1</v>
      </c>
      <c r="BF680" s="19">
        <f t="shared" si="444"/>
        <v>0</v>
      </c>
      <c r="BG680" s="19">
        <f t="shared" si="445"/>
        <v>0</v>
      </c>
      <c r="BH680" s="19">
        <f t="shared" si="446"/>
        <v>0</v>
      </c>
      <c r="BI680" s="19">
        <f t="shared" si="447"/>
        <v>0</v>
      </c>
      <c r="BJ680" s="19">
        <f t="shared" si="448"/>
        <v>0</v>
      </c>
      <c r="BK680" s="19">
        <f t="shared" si="449"/>
        <v>0</v>
      </c>
      <c r="BL680" s="19">
        <f t="shared" si="450"/>
        <v>0</v>
      </c>
      <c r="BM680" s="19">
        <f t="shared" si="451"/>
        <v>0</v>
      </c>
      <c r="BN680" s="19">
        <f t="shared" si="452"/>
        <v>1</v>
      </c>
      <c r="BO680" s="19">
        <f t="shared" si="453"/>
        <v>1</v>
      </c>
      <c r="BP680" s="19">
        <f t="shared" si="454"/>
        <v>0</v>
      </c>
      <c r="BQ680" s="19">
        <f t="shared" si="455"/>
        <v>1</v>
      </c>
      <c r="BR680" s="19">
        <f t="shared" si="456"/>
        <v>0</v>
      </c>
      <c r="BS680" s="19">
        <f t="shared" si="457"/>
        <v>0</v>
      </c>
      <c r="BT680" s="19">
        <f t="shared" si="458"/>
        <v>0</v>
      </c>
      <c r="BU680" s="19">
        <f t="shared" si="459"/>
        <v>0</v>
      </c>
      <c r="BV680" s="19">
        <f t="shared" si="460"/>
        <v>0</v>
      </c>
      <c r="BW680" s="19">
        <f t="shared" si="461"/>
        <v>0</v>
      </c>
      <c r="BY680" s="12" t="str">
        <f t="shared" si="462"/>
        <v/>
      </c>
      <c r="BZ680" s="12"/>
      <c r="CA680" s="12" t="str">
        <f t="shared" si="463"/>
        <v/>
      </c>
      <c r="CB680" s="12" t="str">
        <f t="shared" si="464"/>
        <v>PRD_BODY</v>
      </c>
      <c r="CC680" s="12" t="str">
        <f t="shared" si="465"/>
        <v>PRD_BODY</v>
      </c>
    </row>
    <row r="681" spans="1:81" ht="14.25" customHeight="1" x14ac:dyDescent="0.35">
      <c r="A681" s="77" t="str">
        <f t="shared" si="429"/>
        <v>Not Completed</v>
      </c>
      <c r="C681" s="19">
        <f t="shared" si="466"/>
        <v>680</v>
      </c>
      <c r="D681" s="14" t="str">
        <f t="shared" si="430"/>
        <v/>
      </c>
      <c r="E681" s="15"/>
      <c r="F681" s="15"/>
      <c r="G681" s="15"/>
      <c r="H681" s="20" t="str">
        <f t="shared" si="431"/>
        <v/>
      </c>
      <c r="I681" s="15"/>
      <c r="J681" s="15"/>
      <c r="K681" s="65"/>
      <c r="L681" s="65"/>
      <c r="M681" s="15"/>
      <c r="N681" s="15"/>
      <c r="O681" s="15"/>
      <c r="P681" s="16"/>
      <c r="Q681" s="21" t="str">
        <f>IF(ISBLANK(O681)=TRUE,"",VLOOKUP(O681,'validation code'!$X$35:$Y$38,2,0))</f>
        <v/>
      </c>
      <c r="R681" s="84" t="e">
        <f t="shared" si="432"/>
        <v>#VALUE!</v>
      </c>
      <c r="S681" s="16"/>
      <c r="T681" s="83" t="e">
        <f t="shared" si="433"/>
        <v>#VALUE!</v>
      </c>
      <c r="U681" s="66"/>
      <c r="V681" s="66"/>
      <c r="W681" s="66"/>
      <c r="X681" s="66"/>
      <c r="Y681" s="76"/>
      <c r="Z681" s="66"/>
      <c r="AA681" s="76"/>
      <c r="AB681" s="79">
        <f t="shared" si="467"/>
        <v>0</v>
      </c>
      <c r="AC681" s="79">
        <f t="shared" si="467"/>
        <v>0</v>
      </c>
      <c r="AD681" s="79">
        <f t="shared" si="467"/>
        <v>0</v>
      </c>
      <c r="AE681" s="79">
        <f t="shared" si="467"/>
        <v>0</v>
      </c>
      <c r="AF681" s="79">
        <f t="shared" si="467"/>
        <v>0</v>
      </c>
      <c r="AG681" s="79">
        <f t="shared" si="467"/>
        <v>0</v>
      </c>
      <c r="AH681" s="79">
        <f t="shared" si="467"/>
        <v>0</v>
      </c>
      <c r="AI681" s="79">
        <f t="shared" si="467"/>
        <v>0</v>
      </c>
      <c r="AJ681" s="79">
        <f t="shared" si="467"/>
        <v>0</v>
      </c>
      <c r="AK681" s="79">
        <f t="shared" si="467"/>
        <v>0</v>
      </c>
      <c r="AL681" s="79">
        <f t="shared" si="467"/>
        <v>0</v>
      </c>
      <c r="AM681" s="79">
        <f t="shared" si="467"/>
        <v>0</v>
      </c>
      <c r="AN681" s="68" t="e">
        <f t="shared" si="434"/>
        <v>#VALUE!</v>
      </c>
      <c r="AP681" s="77" t="str">
        <f>IF(ISBLANK(F681),"",VLOOKUP(F681,'validation code'!$T$64:$U$120,2,0))</f>
        <v/>
      </c>
      <c r="AQ681" s="77" t="str">
        <f>IF(ISBLANK(F681),"",VLOOKUP(F681,'validation code'!$T$3:$U$59,2,0))</f>
        <v/>
      </c>
      <c r="AR681" s="77" t="str">
        <f>IF(ISBLANK(M681)=TRUE,"",VLOOKUP(M681,'validation code'!$X$48:$Y$49,2,0))</f>
        <v/>
      </c>
      <c r="AS681" s="77" t="str">
        <f>IF(ISBLANK(F681)=TRUE,"",VLOOKUP(F681,'validation code'!$A$22:$B$79,2,0))</f>
        <v/>
      </c>
      <c r="AU681" s="77" t="s">
        <v>40</v>
      </c>
      <c r="AV681" s="77" t="str">
        <f>IF(ISBLANK($B$2)=TRUE,"",VLOOKUP($B$2,'validation code'!$W$54:$X$69,2,0))</f>
        <v>PRB</v>
      </c>
      <c r="AW681" s="77" t="str">
        <f t="shared" si="435"/>
        <v>01</v>
      </c>
      <c r="AX681" s="77" t="str">
        <f t="shared" si="436"/>
        <v/>
      </c>
      <c r="AY681" s="77" t="str">
        <f t="shared" si="437"/>
        <v>0680</v>
      </c>
      <c r="AZ681" s="77" t="str">
        <f t="shared" si="438"/>
        <v>EX-22-PRB-01--0680</v>
      </c>
      <c r="BA681" s="77" t="str">
        <f t="shared" si="439"/>
        <v>Not Completed</v>
      </c>
      <c r="BB681" s="19">
        <f t="shared" si="440"/>
        <v>0</v>
      </c>
      <c r="BC681" s="19">
        <f t="shared" si="441"/>
        <v>0</v>
      </c>
      <c r="BD681" s="19">
        <f t="shared" si="442"/>
        <v>0</v>
      </c>
      <c r="BE681" s="19">
        <f t="shared" si="443"/>
        <v>1</v>
      </c>
      <c r="BF681" s="19">
        <f t="shared" si="444"/>
        <v>0</v>
      </c>
      <c r="BG681" s="19">
        <f t="shared" si="445"/>
        <v>0</v>
      </c>
      <c r="BH681" s="19">
        <f t="shared" si="446"/>
        <v>0</v>
      </c>
      <c r="BI681" s="19">
        <f t="shared" si="447"/>
        <v>0</v>
      </c>
      <c r="BJ681" s="19">
        <f t="shared" si="448"/>
        <v>0</v>
      </c>
      <c r="BK681" s="19">
        <f t="shared" si="449"/>
        <v>0</v>
      </c>
      <c r="BL681" s="19">
        <f t="shared" si="450"/>
        <v>0</v>
      </c>
      <c r="BM681" s="19">
        <f t="shared" si="451"/>
        <v>0</v>
      </c>
      <c r="BN681" s="19">
        <f t="shared" si="452"/>
        <v>1</v>
      </c>
      <c r="BO681" s="19">
        <f t="shared" si="453"/>
        <v>1</v>
      </c>
      <c r="BP681" s="19">
        <f t="shared" si="454"/>
        <v>0</v>
      </c>
      <c r="BQ681" s="19">
        <f t="shared" si="455"/>
        <v>1</v>
      </c>
      <c r="BR681" s="19">
        <f t="shared" si="456"/>
        <v>0</v>
      </c>
      <c r="BS681" s="19">
        <f t="shared" si="457"/>
        <v>0</v>
      </c>
      <c r="BT681" s="19">
        <f t="shared" si="458"/>
        <v>0</v>
      </c>
      <c r="BU681" s="19">
        <f t="shared" si="459"/>
        <v>0</v>
      </c>
      <c r="BV681" s="19">
        <f t="shared" si="460"/>
        <v>0</v>
      </c>
      <c r="BW681" s="19">
        <f t="shared" si="461"/>
        <v>0</v>
      </c>
      <c r="BY681" s="12" t="str">
        <f t="shared" si="462"/>
        <v/>
      </c>
      <c r="BZ681" s="12"/>
      <c r="CA681" s="12" t="str">
        <f t="shared" si="463"/>
        <v/>
      </c>
      <c r="CB681" s="12" t="str">
        <f t="shared" si="464"/>
        <v>PRD_BODY</v>
      </c>
      <c r="CC681" s="12" t="str">
        <f t="shared" si="465"/>
        <v>PRD_BODY</v>
      </c>
    </row>
    <row r="682" spans="1:81" ht="14.25" customHeight="1" x14ac:dyDescent="0.35">
      <c r="A682" s="77" t="str">
        <f t="shared" si="429"/>
        <v>Not Completed</v>
      </c>
      <c r="C682" s="19">
        <f t="shared" si="466"/>
        <v>681</v>
      </c>
      <c r="D682" s="14" t="str">
        <f t="shared" si="430"/>
        <v/>
      </c>
      <c r="E682" s="15"/>
      <c r="F682" s="15"/>
      <c r="G682" s="15"/>
      <c r="H682" s="20" t="str">
        <f t="shared" si="431"/>
        <v/>
      </c>
      <c r="I682" s="15"/>
      <c r="J682" s="15"/>
      <c r="K682" s="65"/>
      <c r="L682" s="65"/>
      <c r="M682" s="15"/>
      <c r="N682" s="15"/>
      <c r="O682" s="15"/>
      <c r="P682" s="16"/>
      <c r="Q682" s="21" t="str">
        <f>IF(ISBLANK(O682)=TRUE,"",VLOOKUP(O682,'validation code'!$X$35:$Y$38,2,0))</f>
        <v/>
      </c>
      <c r="R682" s="84" t="e">
        <f t="shared" si="432"/>
        <v>#VALUE!</v>
      </c>
      <c r="S682" s="16"/>
      <c r="T682" s="83" t="e">
        <f t="shared" si="433"/>
        <v>#VALUE!</v>
      </c>
      <c r="U682" s="66"/>
      <c r="V682" s="66"/>
      <c r="W682" s="66"/>
      <c r="X682" s="66"/>
      <c r="Y682" s="76"/>
      <c r="Z682" s="66"/>
      <c r="AA682" s="76"/>
      <c r="AB682" s="79">
        <f t="shared" si="467"/>
        <v>0</v>
      </c>
      <c r="AC682" s="79">
        <f t="shared" si="467"/>
        <v>0</v>
      </c>
      <c r="AD682" s="79">
        <f t="shared" si="467"/>
        <v>0</v>
      </c>
      <c r="AE682" s="79">
        <f t="shared" si="467"/>
        <v>0</v>
      </c>
      <c r="AF682" s="79">
        <f t="shared" si="467"/>
        <v>0</v>
      </c>
      <c r="AG682" s="79">
        <f t="shared" si="467"/>
        <v>0</v>
      </c>
      <c r="AH682" s="79">
        <f t="shared" si="467"/>
        <v>0</v>
      </c>
      <c r="AI682" s="79">
        <f t="shared" si="467"/>
        <v>0</v>
      </c>
      <c r="AJ682" s="79">
        <f t="shared" si="467"/>
        <v>0</v>
      </c>
      <c r="AK682" s="79">
        <f t="shared" si="467"/>
        <v>0</v>
      </c>
      <c r="AL682" s="79">
        <f t="shared" si="467"/>
        <v>0</v>
      </c>
      <c r="AM682" s="79">
        <f t="shared" si="467"/>
        <v>0</v>
      </c>
      <c r="AN682" s="68" t="e">
        <f t="shared" si="434"/>
        <v>#VALUE!</v>
      </c>
      <c r="AP682" s="77" t="str">
        <f>IF(ISBLANK(F682),"",VLOOKUP(F682,'validation code'!$T$64:$U$120,2,0))</f>
        <v/>
      </c>
      <c r="AQ682" s="77" t="str">
        <f>IF(ISBLANK(F682),"",VLOOKUP(F682,'validation code'!$T$3:$U$59,2,0))</f>
        <v/>
      </c>
      <c r="AR682" s="77" t="str">
        <f>IF(ISBLANK(M682)=TRUE,"",VLOOKUP(M682,'validation code'!$X$48:$Y$49,2,0))</f>
        <v/>
      </c>
      <c r="AS682" s="77" t="str">
        <f>IF(ISBLANK(F682)=TRUE,"",VLOOKUP(F682,'validation code'!$A$22:$B$79,2,0))</f>
        <v/>
      </c>
      <c r="AU682" s="77" t="s">
        <v>40</v>
      </c>
      <c r="AV682" s="77" t="str">
        <f>IF(ISBLANK($B$2)=TRUE,"",VLOOKUP($B$2,'validation code'!$W$54:$X$69,2,0))</f>
        <v>PRB</v>
      </c>
      <c r="AW682" s="77" t="str">
        <f t="shared" si="435"/>
        <v>01</v>
      </c>
      <c r="AX682" s="77" t="str">
        <f t="shared" si="436"/>
        <v/>
      </c>
      <c r="AY682" s="77" t="str">
        <f t="shared" si="437"/>
        <v>0681</v>
      </c>
      <c r="AZ682" s="77" t="str">
        <f t="shared" si="438"/>
        <v>EX-22-PRB-01--0681</v>
      </c>
      <c r="BA682" s="77" t="str">
        <f t="shared" si="439"/>
        <v>Not Completed</v>
      </c>
      <c r="BB682" s="19">
        <f t="shared" si="440"/>
        <v>0</v>
      </c>
      <c r="BC682" s="19">
        <f t="shared" si="441"/>
        <v>0</v>
      </c>
      <c r="BD682" s="19">
        <f t="shared" si="442"/>
        <v>0</v>
      </c>
      <c r="BE682" s="19">
        <f t="shared" si="443"/>
        <v>1</v>
      </c>
      <c r="BF682" s="19">
        <f t="shared" si="444"/>
        <v>0</v>
      </c>
      <c r="BG682" s="19">
        <f t="shared" si="445"/>
        <v>0</v>
      </c>
      <c r="BH682" s="19">
        <f t="shared" si="446"/>
        <v>0</v>
      </c>
      <c r="BI682" s="19">
        <f t="shared" si="447"/>
        <v>0</v>
      </c>
      <c r="BJ682" s="19">
        <f t="shared" si="448"/>
        <v>0</v>
      </c>
      <c r="BK682" s="19">
        <f t="shared" si="449"/>
        <v>0</v>
      </c>
      <c r="BL682" s="19">
        <f t="shared" si="450"/>
        <v>0</v>
      </c>
      <c r="BM682" s="19">
        <f t="shared" si="451"/>
        <v>0</v>
      </c>
      <c r="BN682" s="19">
        <f t="shared" si="452"/>
        <v>1</v>
      </c>
      <c r="BO682" s="19">
        <f t="shared" si="453"/>
        <v>1</v>
      </c>
      <c r="BP682" s="19">
        <f t="shared" si="454"/>
        <v>0</v>
      </c>
      <c r="BQ682" s="19">
        <f t="shared" si="455"/>
        <v>1</v>
      </c>
      <c r="BR682" s="19">
        <f t="shared" si="456"/>
        <v>0</v>
      </c>
      <c r="BS682" s="19">
        <f t="shared" si="457"/>
        <v>0</v>
      </c>
      <c r="BT682" s="19">
        <f t="shared" si="458"/>
        <v>0</v>
      </c>
      <c r="BU682" s="19">
        <f t="shared" si="459"/>
        <v>0</v>
      </c>
      <c r="BV682" s="19">
        <f t="shared" si="460"/>
        <v>0</v>
      </c>
      <c r="BW682" s="19">
        <f t="shared" si="461"/>
        <v>0</v>
      </c>
      <c r="BY682" s="12" t="str">
        <f t="shared" si="462"/>
        <v/>
      </c>
      <c r="BZ682" s="12"/>
      <c r="CA682" s="12" t="str">
        <f t="shared" si="463"/>
        <v/>
      </c>
      <c r="CB682" s="12" t="str">
        <f t="shared" si="464"/>
        <v>PRD_BODY</v>
      </c>
      <c r="CC682" s="12" t="str">
        <f t="shared" si="465"/>
        <v>PRD_BODY</v>
      </c>
    </row>
    <row r="683" spans="1:81" ht="14.25" customHeight="1" x14ac:dyDescent="0.35">
      <c r="A683" s="77" t="str">
        <f t="shared" si="429"/>
        <v>Not Completed</v>
      </c>
      <c r="C683" s="19">
        <f t="shared" si="466"/>
        <v>682</v>
      </c>
      <c r="D683" s="14" t="str">
        <f t="shared" si="430"/>
        <v/>
      </c>
      <c r="E683" s="15"/>
      <c r="F683" s="15"/>
      <c r="G683" s="15"/>
      <c r="H683" s="20" t="str">
        <f t="shared" si="431"/>
        <v/>
      </c>
      <c r="I683" s="15"/>
      <c r="J683" s="15"/>
      <c r="K683" s="65"/>
      <c r="L683" s="65"/>
      <c r="M683" s="15"/>
      <c r="N683" s="15"/>
      <c r="O683" s="15"/>
      <c r="P683" s="16"/>
      <c r="Q683" s="21" t="str">
        <f>IF(ISBLANK(O683)=TRUE,"",VLOOKUP(O683,'validation code'!$X$35:$Y$38,2,0))</f>
        <v/>
      </c>
      <c r="R683" s="84" t="e">
        <f t="shared" si="432"/>
        <v>#VALUE!</v>
      </c>
      <c r="S683" s="16"/>
      <c r="T683" s="83" t="e">
        <f t="shared" si="433"/>
        <v>#VALUE!</v>
      </c>
      <c r="U683" s="66"/>
      <c r="V683" s="66"/>
      <c r="W683" s="66"/>
      <c r="X683" s="66"/>
      <c r="Y683" s="76"/>
      <c r="Z683" s="66"/>
      <c r="AA683" s="76"/>
      <c r="AB683" s="79">
        <f t="shared" si="467"/>
        <v>0</v>
      </c>
      <c r="AC683" s="79">
        <f t="shared" si="467"/>
        <v>0</v>
      </c>
      <c r="AD683" s="79">
        <f t="shared" si="467"/>
        <v>0</v>
      </c>
      <c r="AE683" s="79">
        <f t="shared" si="467"/>
        <v>0</v>
      </c>
      <c r="AF683" s="79">
        <f t="shared" si="467"/>
        <v>0</v>
      </c>
      <c r="AG683" s="79">
        <f t="shared" si="467"/>
        <v>0</v>
      </c>
      <c r="AH683" s="79">
        <f t="shared" si="467"/>
        <v>0</v>
      </c>
      <c r="AI683" s="79">
        <f t="shared" si="467"/>
        <v>0</v>
      </c>
      <c r="AJ683" s="79">
        <f t="shared" si="467"/>
        <v>0</v>
      </c>
      <c r="AK683" s="79">
        <f t="shared" si="467"/>
        <v>0</v>
      </c>
      <c r="AL683" s="79">
        <f t="shared" si="467"/>
        <v>0</v>
      </c>
      <c r="AM683" s="79">
        <f t="shared" si="467"/>
        <v>0</v>
      </c>
      <c r="AN683" s="68" t="e">
        <f t="shared" si="434"/>
        <v>#VALUE!</v>
      </c>
      <c r="AP683" s="77" t="str">
        <f>IF(ISBLANK(F683),"",VLOOKUP(F683,'validation code'!$T$64:$U$120,2,0))</f>
        <v/>
      </c>
      <c r="AQ683" s="77" t="str">
        <f>IF(ISBLANK(F683),"",VLOOKUP(F683,'validation code'!$T$3:$U$59,2,0))</f>
        <v/>
      </c>
      <c r="AR683" s="77" t="str">
        <f>IF(ISBLANK(M683)=TRUE,"",VLOOKUP(M683,'validation code'!$X$48:$Y$49,2,0))</f>
        <v/>
      </c>
      <c r="AS683" s="77" t="str">
        <f>IF(ISBLANK(F683)=TRUE,"",VLOOKUP(F683,'validation code'!$A$22:$B$79,2,0))</f>
        <v/>
      </c>
      <c r="AU683" s="77" t="s">
        <v>40</v>
      </c>
      <c r="AV683" s="77" t="str">
        <f>IF(ISBLANK($B$2)=TRUE,"",VLOOKUP($B$2,'validation code'!$W$54:$X$69,2,0))</f>
        <v>PRB</v>
      </c>
      <c r="AW683" s="77" t="str">
        <f t="shared" si="435"/>
        <v>01</v>
      </c>
      <c r="AX683" s="77" t="str">
        <f t="shared" si="436"/>
        <v/>
      </c>
      <c r="AY683" s="77" t="str">
        <f t="shared" si="437"/>
        <v>0682</v>
      </c>
      <c r="AZ683" s="77" t="str">
        <f t="shared" si="438"/>
        <v>EX-22-PRB-01--0682</v>
      </c>
      <c r="BA683" s="77" t="str">
        <f t="shared" si="439"/>
        <v>Not Completed</v>
      </c>
      <c r="BB683" s="19">
        <f t="shared" si="440"/>
        <v>0</v>
      </c>
      <c r="BC683" s="19">
        <f t="shared" si="441"/>
        <v>0</v>
      </c>
      <c r="BD683" s="19">
        <f t="shared" si="442"/>
        <v>0</v>
      </c>
      <c r="BE683" s="19">
        <f t="shared" si="443"/>
        <v>1</v>
      </c>
      <c r="BF683" s="19">
        <f t="shared" si="444"/>
        <v>0</v>
      </c>
      <c r="BG683" s="19">
        <f t="shared" si="445"/>
        <v>0</v>
      </c>
      <c r="BH683" s="19">
        <f t="shared" si="446"/>
        <v>0</v>
      </c>
      <c r="BI683" s="19">
        <f t="shared" si="447"/>
        <v>0</v>
      </c>
      <c r="BJ683" s="19">
        <f t="shared" si="448"/>
        <v>0</v>
      </c>
      <c r="BK683" s="19">
        <f t="shared" si="449"/>
        <v>0</v>
      </c>
      <c r="BL683" s="19">
        <f t="shared" si="450"/>
        <v>0</v>
      </c>
      <c r="BM683" s="19">
        <f t="shared" si="451"/>
        <v>0</v>
      </c>
      <c r="BN683" s="19">
        <f t="shared" si="452"/>
        <v>1</v>
      </c>
      <c r="BO683" s="19">
        <f t="shared" si="453"/>
        <v>1</v>
      </c>
      <c r="BP683" s="19">
        <f t="shared" si="454"/>
        <v>0</v>
      </c>
      <c r="BQ683" s="19">
        <f t="shared" si="455"/>
        <v>1</v>
      </c>
      <c r="BR683" s="19">
        <f t="shared" si="456"/>
        <v>0</v>
      </c>
      <c r="BS683" s="19">
        <f t="shared" si="457"/>
        <v>0</v>
      </c>
      <c r="BT683" s="19">
        <f t="shared" si="458"/>
        <v>0</v>
      </c>
      <c r="BU683" s="19">
        <f t="shared" si="459"/>
        <v>0</v>
      </c>
      <c r="BV683" s="19">
        <f t="shared" si="460"/>
        <v>0</v>
      </c>
      <c r="BW683" s="19">
        <f t="shared" si="461"/>
        <v>0</v>
      </c>
      <c r="BY683" s="12" t="str">
        <f t="shared" si="462"/>
        <v/>
      </c>
      <c r="BZ683" s="12"/>
      <c r="CA683" s="12" t="str">
        <f t="shared" si="463"/>
        <v/>
      </c>
      <c r="CB683" s="12" t="str">
        <f t="shared" si="464"/>
        <v>PRD_BODY</v>
      </c>
      <c r="CC683" s="12" t="str">
        <f t="shared" si="465"/>
        <v>PRD_BODY</v>
      </c>
    </row>
    <row r="684" spans="1:81" ht="14.25" customHeight="1" x14ac:dyDescent="0.35">
      <c r="A684" s="77" t="str">
        <f t="shared" si="429"/>
        <v>Not Completed</v>
      </c>
      <c r="C684" s="19">
        <f t="shared" si="466"/>
        <v>683</v>
      </c>
      <c r="D684" s="14" t="str">
        <f t="shared" si="430"/>
        <v/>
      </c>
      <c r="E684" s="15"/>
      <c r="F684" s="15"/>
      <c r="G684" s="15"/>
      <c r="H684" s="20" t="str">
        <f t="shared" si="431"/>
        <v/>
      </c>
      <c r="I684" s="15"/>
      <c r="J684" s="15"/>
      <c r="K684" s="65"/>
      <c r="L684" s="65"/>
      <c r="M684" s="15"/>
      <c r="N684" s="15"/>
      <c r="O684" s="15"/>
      <c r="P684" s="16"/>
      <c r="Q684" s="21" t="str">
        <f>IF(ISBLANK(O684)=TRUE,"",VLOOKUP(O684,'validation code'!$X$35:$Y$38,2,0))</f>
        <v/>
      </c>
      <c r="R684" s="84" t="e">
        <f t="shared" si="432"/>
        <v>#VALUE!</v>
      </c>
      <c r="S684" s="16"/>
      <c r="T684" s="83" t="e">
        <f t="shared" si="433"/>
        <v>#VALUE!</v>
      </c>
      <c r="U684" s="66"/>
      <c r="V684" s="66"/>
      <c r="W684" s="66"/>
      <c r="X684" s="66"/>
      <c r="Y684" s="76"/>
      <c r="Z684" s="66"/>
      <c r="AA684" s="76"/>
      <c r="AB684" s="79">
        <f t="shared" ref="AB684:AM705" si="468">IFERROR(ROUND(IF(OR(ISBLANK($V684)=TRUE,$V684&lt;&gt;AB$1=TRUE,ISBLANK($T684)=TRUE),"",IF(AB$1=$V684,$T684,0)),0),0)</f>
        <v>0</v>
      </c>
      <c r="AC684" s="79">
        <f t="shared" si="468"/>
        <v>0</v>
      </c>
      <c r="AD684" s="79">
        <f t="shared" si="468"/>
        <v>0</v>
      </c>
      <c r="AE684" s="79">
        <f t="shared" si="468"/>
        <v>0</v>
      </c>
      <c r="AF684" s="79">
        <f t="shared" si="468"/>
        <v>0</v>
      </c>
      <c r="AG684" s="79">
        <f t="shared" si="468"/>
        <v>0</v>
      </c>
      <c r="AH684" s="79">
        <f t="shared" si="468"/>
        <v>0</v>
      </c>
      <c r="AI684" s="79">
        <f t="shared" si="468"/>
        <v>0</v>
      </c>
      <c r="AJ684" s="79">
        <f t="shared" si="468"/>
        <v>0</v>
      </c>
      <c r="AK684" s="79">
        <f t="shared" si="468"/>
        <v>0</v>
      </c>
      <c r="AL684" s="79">
        <f t="shared" si="468"/>
        <v>0</v>
      </c>
      <c r="AM684" s="79">
        <f t="shared" si="468"/>
        <v>0</v>
      </c>
      <c r="AN684" s="68" t="e">
        <f t="shared" si="434"/>
        <v>#VALUE!</v>
      </c>
      <c r="AP684" s="77" t="str">
        <f>IF(ISBLANK(F684),"",VLOOKUP(F684,'validation code'!$T$64:$U$120,2,0))</f>
        <v/>
      </c>
      <c r="AQ684" s="77" t="str">
        <f>IF(ISBLANK(F684),"",VLOOKUP(F684,'validation code'!$T$3:$U$59,2,0))</f>
        <v/>
      </c>
      <c r="AR684" s="77" t="str">
        <f>IF(ISBLANK(M684)=TRUE,"",VLOOKUP(M684,'validation code'!$X$48:$Y$49,2,0))</f>
        <v/>
      </c>
      <c r="AS684" s="77" t="str">
        <f>IF(ISBLANK(F684)=TRUE,"",VLOOKUP(F684,'validation code'!$A$22:$B$79,2,0))</f>
        <v/>
      </c>
      <c r="AU684" s="77" t="s">
        <v>40</v>
      </c>
      <c r="AV684" s="77" t="str">
        <f>IF(ISBLANK($B$2)=TRUE,"",VLOOKUP($B$2,'validation code'!$W$54:$X$69,2,0))</f>
        <v>PRB</v>
      </c>
      <c r="AW684" s="77" t="str">
        <f t="shared" si="435"/>
        <v>01</v>
      </c>
      <c r="AX684" s="77" t="str">
        <f t="shared" si="436"/>
        <v/>
      </c>
      <c r="AY684" s="77" t="str">
        <f t="shared" si="437"/>
        <v>0683</v>
      </c>
      <c r="AZ684" s="77" t="str">
        <f t="shared" si="438"/>
        <v>EX-22-PRB-01--0683</v>
      </c>
      <c r="BA684" s="77" t="str">
        <f t="shared" si="439"/>
        <v>Not Completed</v>
      </c>
      <c r="BB684" s="19">
        <f t="shared" si="440"/>
        <v>0</v>
      </c>
      <c r="BC684" s="19">
        <f t="shared" si="441"/>
        <v>0</v>
      </c>
      <c r="BD684" s="19">
        <f t="shared" si="442"/>
        <v>0</v>
      </c>
      <c r="BE684" s="19">
        <f t="shared" si="443"/>
        <v>1</v>
      </c>
      <c r="BF684" s="19">
        <f t="shared" si="444"/>
        <v>0</v>
      </c>
      <c r="BG684" s="19">
        <f t="shared" si="445"/>
        <v>0</v>
      </c>
      <c r="BH684" s="19">
        <f t="shared" si="446"/>
        <v>0</v>
      </c>
      <c r="BI684" s="19">
        <f t="shared" si="447"/>
        <v>0</v>
      </c>
      <c r="BJ684" s="19">
        <f t="shared" si="448"/>
        <v>0</v>
      </c>
      <c r="BK684" s="19">
        <f t="shared" si="449"/>
        <v>0</v>
      </c>
      <c r="BL684" s="19">
        <f t="shared" si="450"/>
        <v>0</v>
      </c>
      <c r="BM684" s="19">
        <f t="shared" si="451"/>
        <v>0</v>
      </c>
      <c r="BN684" s="19">
        <f t="shared" si="452"/>
        <v>1</v>
      </c>
      <c r="BO684" s="19">
        <f t="shared" si="453"/>
        <v>1</v>
      </c>
      <c r="BP684" s="19">
        <f t="shared" si="454"/>
        <v>0</v>
      </c>
      <c r="BQ684" s="19">
        <f t="shared" si="455"/>
        <v>1</v>
      </c>
      <c r="BR684" s="19">
        <f t="shared" si="456"/>
        <v>0</v>
      </c>
      <c r="BS684" s="19">
        <f t="shared" si="457"/>
        <v>0</v>
      </c>
      <c r="BT684" s="19">
        <f t="shared" si="458"/>
        <v>0</v>
      </c>
      <c r="BU684" s="19">
        <f t="shared" si="459"/>
        <v>0</v>
      </c>
      <c r="BV684" s="19">
        <f t="shared" si="460"/>
        <v>0</v>
      </c>
      <c r="BW684" s="19">
        <f t="shared" si="461"/>
        <v>0</v>
      </c>
      <c r="BY684" s="12" t="str">
        <f t="shared" si="462"/>
        <v/>
      </c>
      <c r="BZ684" s="12"/>
      <c r="CA684" s="12" t="str">
        <f t="shared" si="463"/>
        <v/>
      </c>
      <c r="CB684" s="12" t="str">
        <f t="shared" si="464"/>
        <v>PRD_BODY</v>
      </c>
      <c r="CC684" s="12" t="str">
        <f t="shared" si="465"/>
        <v>PRD_BODY</v>
      </c>
    </row>
    <row r="685" spans="1:81" ht="14.25" customHeight="1" x14ac:dyDescent="0.35">
      <c r="A685" s="77" t="str">
        <f t="shared" si="429"/>
        <v>Not Completed</v>
      </c>
      <c r="C685" s="19">
        <f t="shared" si="466"/>
        <v>684</v>
      </c>
      <c r="D685" s="14" t="str">
        <f t="shared" si="430"/>
        <v/>
      </c>
      <c r="E685" s="15"/>
      <c r="F685" s="15"/>
      <c r="G685" s="15"/>
      <c r="H685" s="20" t="str">
        <f t="shared" si="431"/>
        <v/>
      </c>
      <c r="I685" s="15"/>
      <c r="J685" s="15"/>
      <c r="K685" s="65"/>
      <c r="L685" s="65"/>
      <c r="M685" s="15"/>
      <c r="N685" s="15"/>
      <c r="O685" s="15"/>
      <c r="P685" s="16"/>
      <c r="Q685" s="21" t="str">
        <f>IF(ISBLANK(O685)=TRUE,"",VLOOKUP(O685,'validation code'!$X$35:$Y$38,2,0))</f>
        <v/>
      </c>
      <c r="R685" s="84" t="e">
        <f t="shared" si="432"/>
        <v>#VALUE!</v>
      </c>
      <c r="S685" s="16"/>
      <c r="T685" s="83" t="e">
        <f t="shared" si="433"/>
        <v>#VALUE!</v>
      </c>
      <c r="U685" s="66"/>
      <c r="V685" s="66"/>
      <c r="W685" s="66"/>
      <c r="X685" s="66"/>
      <c r="Y685" s="76"/>
      <c r="Z685" s="66"/>
      <c r="AA685" s="76"/>
      <c r="AB685" s="79">
        <f t="shared" si="468"/>
        <v>0</v>
      </c>
      <c r="AC685" s="79">
        <f t="shared" si="468"/>
        <v>0</v>
      </c>
      <c r="AD685" s="79">
        <f t="shared" si="468"/>
        <v>0</v>
      </c>
      <c r="AE685" s="79">
        <f t="shared" si="468"/>
        <v>0</v>
      </c>
      <c r="AF685" s="79">
        <f t="shared" si="468"/>
        <v>0</v>
      </c>
      <c r="AG685" s="79">
        <f t="shared" si="468"/>
        <v>0</v>
      </c>
      <c r="AH685" s="79">
        <f t="shared" si="468"/>
        <v>0</v>
      </c>
      <c r="AI685" s="79">
        <f t="shared" si="468"/>
        <v>0</v>
      </c>
      <c r="AJ685" s="79">
        <f t="shared" si="468"/>
        <v>0</v>
      </c>
      <c r="AK685" s="79">
        <f t="shared" si="468"/>
        <v>0</v>
      </c>
      <c r="AL685" s="79">
        <f t="shared" si="468"/>
        <v>0</v>
      </c>
      <c r="AM685" s="79">
        <f t="shared" si="468"/>
        <v>0</v>
      </c>
      <c r="AN685" s="68" t="e">
        <f t="shared" si="434"/>
        <v>#VALUE!</v>
      </c>
      <c r="AP685" s="77" t="str">
        <f>IF(ISBLANK(F685),"",VLOOKUP(F685,'validation code'!$T$64:$U$120,2,0))</f>
        <v/>
      </c>
      <c r="AQ685" s="77" t="str">
        <f>IF(ISBLANK(F685),"",VLOOKUP(F685,'validation code'!$T$3:$U$59,2,0))</f>
        <v/>
      </c>
      <c r="AR685" s="77" t="str">
        <f>IF(ISBLANK(M685)=TRUE,"",VLOOKUP(M685,'validation code'!$X$48:$Y$49,2,0))</f>
        <v/>
      </c>
      <c r="AS685" s="77" t="str">
        <f>IF(ISBLANK(F685)=TRUE,"",VLOOKUP(F685,'validation code'!$A$22:$B$79,2,0))</f>
        <v/>
      </c>
      <c r="AU685" s="77" t="s">
        <v>40</v>
      </c>
      <c r="AV685" s="77" t="str">
        <f>IF(ISBLANK($B$2)=TRUE,"",VLOOKUP($B$2,'validation code'!$W$54:$X$69,2,0))</f>
        <v>PRB</v>
      </c>
      <c r="AW685" s="77" t="str">
        <f t="shared" si="435"/>
        <v>01</v>
      </c>
      <c r="AX685" s="77" t="str">
        <f t="shared" si="436"/>
        <v/>
      </c>
      <c r="AY685" s="77" t="str">
        <f t="shared" si="437"/>
        <v>0684</v>
      </c>
      <c r="AZ685" s="77" t="str">
        <f t="shared" si="438"/>
        <v>EX-22-PRB-01--0684</v>
      </c>
      <c r="BA685" s="77" t="str">
        <f t="shared" si="439"/>
        <v>Not Completed</v>
      </c>
      <c r="BB685" s="19">
        <f t="shared" si="440"/>
        <v>0</v>
      </c>
      <c r="BC685" s="19">
        <f t="shared" si="441"/>
        <v>0</v>
      </c>
      <c r="BD685" s="19">
        <f t="shared" si="442"/>
        <v>0</v>
      </c>
      <c r="BE685" s="19">
        <f t="shared" si="443"/>
        <v>1</v>
      </c>
      <c r="BF685" s="19">
        <f t="shared" si="444"/>
        <v>0</v>
      </c>
      <c r="BG685" s="19">
        <f t="shared" si="445"/>
        <v>0</v>
      </c>
      <c r="BH685" s="19">
        <f t="shared" si="446"/>
        <v>0</v>
      </c>
      <c r="BI685" s="19">
        <f t="shared" si="447"/>
        <v>0</v>
      </c>
      <c r="BJ685" s="19">
        <f t="shared" si="448"/>
        <v>0</v>
      </c>
      <c r="BK685" s="19">
        <f t="shared" si="449"/>
        <v>0</v>
      </c>
      <c r="BL685" s="19">
        <f t="shared" si="450"/>
        <v>0</v>
      </c>
      <c r="BM685" s="19">
        <f t="shared" si="451"/>
        <v>0</v>
      </c>
      <c r="BN685" s="19">
        <f t="shared" si="452"/>
        <v>1</v>
      </c>
      <c r="BO685" s="19">
        <f t="shared" si="453"/>
        <v>1</v>
      </c>
      <c r="BP685" s="19">
        <f t="shared" si="454"/>
        <v>0</v>
      </c>
      <c r="BQ685" s="19">
        <f t="shared" si="455"/>
        <v>1</v>
      </c>
      <c r="BR685" s="19">
        <f t="shared" si="456"/>
        <v>0</v>
      </c>
      <c r="BS685" s="19">
        <f t="shared" si="457"/>
        <v>0</v>
      </c>
      <c r="BT685" s="19">
        <f t="shared" si="458"/>
        <v>0</v>
      </c>
      <c r="BU685" s="19">
        <f t="shared" si="459"/>
        <v>0</v>
      </c>
      <c r="BV685" s="19">
        <f t="shared" si="460"/>
        <v>0</v>
      </c>
      <c r="BW685" s="19">
        <f t="shared" si="461"/>
        <v>0</v>
      </c>
      <c r="BY685" s="12" t="str">
        <f t="shared" si="462"/>
        <v/>
      </c>
      <c r="BZ685" s="12"/>
      <c r="CA685" s="12" t="str">
        <f t="shared" si="463"/>
        <v/>
      </c>
      <c r="CB685" s="12" t="str">
        <f t="shared" si="464"/>
        <v>PRD_BODY</v>
      </c>
      <c r="CC685" s="12" t="str">
        <f t="shared" si="465"/>
        <v>PRD_BODY</v>
      </c>
    </row>
    <row r="686" spans="1:81" ht="14.25" customHeight="1" x14ac:dyDescent="0.35">
      <c r="A686" s="77" t="str">
        <f t="shared" si="429"/>
        <v>Not Completed</v>
      </c>
      <c r="C686" s="19">
        <f t="shared" si="466"/>
        <v>685</v>
      </c>
      <c r="D686" s="14" t="str">
        <f t="shared" si="430"/>
        <v/>
      </c>
      <c r="E686" s="15"/>
      <c r="F686" s="15"/>
      <c r="G686" s="15"/>
      <c r="H686" s="20" t="str">
        <f t="shared" si="431"/>
        <v/>
      </c>
      <c r="I686" s="15"/>
      <c r="J686" s="15"/>
      <c r="K686" s="65"/>
      <c r="L686" s="65"/>
      <c r="M686" s="15"/>
      <c r="N686" s="15"/>
      <c r="O686" s="15"/>
      <c r="P686" s="16"/>
      <c r="Q686" s="21" t="str">
        <f>IF(ISBLANK(O686)=TRUE,"",VLOOKUP(O686,'validation code'!$X$35:$Y$38,2,0))</f>
        <v/>
      </c>
      <c r="R686" s="84" t="e">
        <f t="shared" si="432"/>
        <v>#VALUE!</v>
      </c>
      <c r="S686" s="16"/>
      <c r="T686" s="83" t="e">
        <f t="shared" si="433"/>
        <v>#VALUE!</v>
      </c>
      <c r="U686" s="66"/>
      <c r="V686" s="66"/>
      <c r="W686" s="66"/>
      <c r="X686" s="66"/>
      <c r="Y686" s="76"/>
      <c r="Z686" s="66"/>
      <c r="AA686" s="76"/>
      <c r="AB686" s="79">
        <f t="shared" si="468"/>
        <v>0</v>
      </c>
      <c r="AC686" s="79">
        <f t="shared" si="468"/>
        <v>0</v>
      </c>
      <c r="AD686" s="79">
        <f t="shared" si="468"/>
        <v>0</v>
      </c>
      <c r="AE686" s="79">
        <f t="shared" si="468"/>
        <v>0</v>
      </c>
      <c r="AF686" s="79">
        <f t="shared" si="468"/>
        <v>0</v>
      </c>
      <c r="AG686" s="79">
        <f t="shared" si="468"/>
        <v>0</v>
      </c>
      <c r="AH686" s="79">
        <f t="shared" si="468"/>
        <v>0</v>
      </c>
      <c r="AI686" s="79">
        <f t="shared" si="468"/>
        <v>0</v>
      </c>
      <c r="AJ686" s="79">
        <f t="shared" si="468"/>
        <v>0</v>
      </c>
      <c r="AK686" s="79">
        <f t="shared" si="468"/>
        <v>0</v>
      </c>
      <c r="AL686" s="79">
        <f t="shared" si="468"/>
        <v>0</v>
      </c>
      <c r="AM686" s="79">
        <f t="shared" si="468"/>
        <v>0</v>
      </c>
      <c r="AN686" s="68" t="e">
        <f t="shared" si="434"/>
        <v>#VALUE!</v>
      </c>
      <c r="AP686" s="77" t="str">
        <f>IF(ISBLANK(F686),"",VLOOKUP(F686,'validation code'!$T$64:$U$120,2,0))</f>
        <v/>
      </c>
      <c r="AQ686" s="77" t="str">
        <f>IF(ISBLANK(F686),"",VLOOKUP(F686,'validation code'!$T$3:$U$59,2,0))</f>
        <v/>
      </c>
      <c r="AR686" s="77" t="str">
        <f>IF(ISBLANK(M686)=TRUE,"",VLOOKUP(M686,'validation code'!$X$48:$Y$49,2,0))</f>
        <v/>
      </c>
      <c r="AS686" s="77" t="str">
        <f>IF(ISBLANK(F686)=TRUE,"",VLOOKUP(F686,'validation code'!$A$22:$B$79,2,0))</f>
        <v/>
      </c>
      <c r="AU686" s="77" t="s">
        <v>40</v>
      </c>
      <c r="AV686" s="77" t="str">
        <f>IF(ISBLANK($B$2)=TRUE,"",VLOOKUP($B$2,'validation code'!$W$54:$X$69,2,0))</f>
        <v>PRB</v>
      </c>
      <c r="AW686" s="77" t="str">
        <f t="shared" si="435"/>
        <v>01</v>
      </c>
      <c r="AX686" s="77" t="str">
        <f t="shared" si="436"/>
        <v/>
      </c>
      <c r="AY686" s="77" t="str">
        <f t="shared" si="437"/>
        <v>0685</v>
      </c>
      <c r="AZ686" s="77" t="str">
        <f t="shared" si="438"/>
        <v>EX-22-PRB-01--0685</v>
      </c>
      <c r="BA686" s="77" t="str">
        <f t="shared" si="439"/>
        <v>Not Completed</v>
      </c>
      <c r="BB686" s="19">
        <f t="shared" si="440"/>
        <v>0</v>
      </c>
      <c r="BC686" s="19">
        <f t="shared" si="441"/>
        <v>0</v>
      </c>
      <c r="BD686" s="19">
        <f t="shared" si="442"/>
        <v>0</v>
      </c>
      <c r="BE686" s="19">
        <f t="shared" si="443"/>
        <v>1</v>
      </c>
      <c r="BF686" s="19">
        <f t="shared" si="444"/>
        <v>0</v>
      </c>
      <c r="BG686" s="19">
        <f t="shared" si="445"/>
        <v>0</v>
      </c>
      <c r="BH686" s="19">
        <f t="shared" si="446"/>
        <v>0</v>
      </c>
      <c r="BI686" s="19">
        <f t="shared" si="447"/>
        <v>0</v>
      </c>
      <c r="BJ686" s="19">
        <f t="shared" si="448"/>
        <v>0</v>
      </c>
      <c r="BK686" s="19">
        <f t="shared" si="449"/>
        <v>0</v>
      </c>
      <c r="BL686" s="19">
        <f t="shared" si="450"/>
        <v>0</v>
      </c>
      <c r="BM686" s="19">
        <f t="shared" si="451"/>
        <v>0</v>
      </c>
      <c r="BN686" s="19">
        <f t="shared" si="452"/>
        <v>1</v>
      </c>
      <c r="BO686" s="19">
        <f t="shared" si="453"/>
        <v>1</v>
      </c>
      <c r="BP686" s="19">
        <f t="shared" si="454"/>
        <v>0</v>
      </c>
      <c r="BQ686" s="19">
        <f t="shared" si="455"/>
        <v>1</v>
      </c>
      <c r="BR686" s="19">
        <f t="shared" si="456"/>
        <v>0</v>
      </c>
      <c r="BS686" s="19">
        <f t="shared" si="457"/>
        <v>0</v>
      </c>
      <c r="BT686" s="19">
        <f t="shared" si="458"/>
        <v>0</v>
      </c>
      <c r="BU686" s="19">
        <f t="shared" si="459"/>
        <v>0</v>
      </c>
      <c r="BV686" s="19">
        <f t="shared" si="460"/>
        <v>0</v>
      </c>
      <c r="BW686" s="19">
        <f t="shared" si="461"/>
        <v>0</v>
      </c>
      <c r="BY686" s="12" t="str">
        <f t="shared" si="462"/>
        <v/>
      </c>
      <c r="BZ686" s="12"/>
      <c r="CA686" s="12" t="str">
        <f t="shared" si="463"/>
        <v/>
      </c>
      <c r="CB686" s="12" t="str">
        <f t="shared" si="464"/>
        <v>PRD_BODY</v>
      </c>
      <c r="CC686" s="12" t="str">
        <f t="shared" si="465"/>
        <v>PRD_BODY</v>
      </c>
    </row>
    <row r="687" spans="1:81" ht="14.25" customHeight="1" x14ac:dyDescent="0.35">
      <c r="A687" s="77" t="str">
        <f t="shared" si="429"/>
        <v>Not Completed</v>
      </c>
      <c r="C687" s="19">
        <f t="shared" si="466"/>
        <v>686</v>
      </c>
      <c r="D687" s="14" t="str">
        <f t="shared" si="430"/>
        <v/>
      </c>
      <c r="E687" s="15"/>
      <c r="F687" s="15"/>
      <c r="G687" s="15"/>
      <c r="H687" s="20" t="str">
        <f t="shared" si="431"/>
        <v/>
      </c>
      <c r="I687" s="15"/>
      <c r="J687" s="15"/>
      <c r="K687" s="65"/>
      <c r="L687" s="65"/>
      <c r="M687" s="15"/>
      <c r="N687" s="15"/>
      <c r="O687" s="15"/>
      <c r="P687" s="16"/>
      <c r="Q687" s="21" t="str">
        <f>IF(ISBLANK(O687)=TRUE,"",VLOOKUP(O687,'validation code'!$X$35:$Y$38,2,0))</f>
        <v/>
      </c>
      <c r="R687" s="84" t="e">
        <f t="shared" si="432"/>
        <v>#VALUE!</v>
      </c>
      <c r="S687" s="16"/>
      <c r="T687" s="83" t="e">
        <f t="shared" si="433"/>
        <v>#VALUE!</v>
      </c>
      <c r="U687" s="66"/>
      <c r="V687" s="66"/>
      <c r="W687" s="66"/>
      <c r="X687" s="66"/>
      <c r="Y687" s="76"/>
      <c r="Z687" s="66"/>
      <c r="AA687" s="76"/>
      <c r="AB687" s="79">
        <f t="shared" si="468"/>
        <v>0</v>
      </c>
      <c r="AC687" s="79">
        <f t="shared" si="468"/>
        <v>0</v>
      </c>
      <c r="AD687" s="79">
        <f t="shared" si="468"/>
        <v>0</v>
      </c>
      <c r="AE687" s="79">
        <f t="shared" si="468"/>
        <v>0</v>
      </c>
      <c r="AF687" s="79">
        <f t="shared" si="468"/>
        <v>0</v>
      </c>
      <c r="AG687" s="79">
        <f t="shared" si="468"/>
        <v>0</v>
      </c>
      <c r="AH687" s="79">
        <f t="shared" si="468"/>
        <v>0</v>
      </c>
      <c r="AI687" s="79">
        <f t="shared" si="468"/>
        <v>0</v>
      </c>
      <c r="AJ687" s="79">
        <f t="shared" si="468"/>
        <v>0</v>
      </c>
      <c r="AK687" s="79">
        <f t="shared" si="468"/>
        <v>0</v>
      </c>
      <c r="AL687" s="79">
        <f t="shared" si="468"/>
        <v>0</v>
      </c>
      <c r="AM687" s="79">
        <f t="shared" si="468"/>
        <v>0</v>
      </c>
      <c r="AN687" s="68" t="e">
        <f t="shared" si="434"/>
        <v>#VALUE!</v>
      </c>
      <c r="AP687" s="77" t="str">
        <f>IF(ISBLANK(F687),"",VLOOKUP(F687,'validation code'!$T$64:$U$120,2,0))</f>
        <v/>
      </c>
      <c r="AQ687" s="77" t="str">
        <f>IF(ISBLANK(F687),"",VLOOKUP(F687,'validation code'!$T$3:$U$59,2,0))</f>
        <v/>
      </c>
      <c r="AR687" s="77" t="str">
        <f>IF(ISBLANK(M687)=TRUE,"",VLOOKUP(M687,'validation code'!$X$48:$Y$49,2,0))</f>
        <v/>
      </c>
      <c r="AS687" s="77" t="str">
        <f>IF(ISBLANK(F687)=TRUE,"",VLOOKUP(F687,'validation code'!$A$22:$B$79,2,0))</f>
        <v/>
      </c>
      <c r="AU687" s="77" t="s">
        <v>40</v>
      </c>
      <c r="AV687" s="77" t="str">
        <f>IF(ISBLANK($B$2)=TRUE,"",VLOOKUP($B$2,'validation code'!$W$54:$X$69,2,0))</f>
        <v>PRB</v>
      </c>
      <c r="AW687" s="77" t="str">
        <f t="shared" si="435"/>
        <v>01</v>
      </c>
      <c r="AX687" s="77" t="str">
        <f t="shared" si="436"/>
        <v/>
      </c>
      <c r="AY687" s="77" t="str">
        <f t="shared" si="437"/>
        <v>0686</v>
      </c>
      <c r="AZ687" s="77" t="str">
        <f t="shared" si="438"/>
        <v>EX-22-PRB-01--0686</v>
      </c>
      <c r="BA687" s="77" t="str">
        <f t="shared" si="439"/>
        <v>Not Completed</v>
      </c>
      <c r="BB687" s="19">
        <f t="shared" si="440"/>
        <v>0</v>
      </c>
      <c r="BC687" s="19">
        <f t="shared" si="441"/>
        <v>0</v>
      </c>
      <c r="BD687" s="19">
        <f t="shared" si="442"/>
        <v>0</v>
      </c>
      <c r="BE687" s="19">
        <f t="shared" si="443"/>
        <v>1</v>
      </c>
      <c r="BF687" s="19">
        <f t="shared" si="444"/>
        <v>0</v>
      </c>
      <c r="BG687" s="19">
        <f t="shared" si="445"/>
        <v>0</v>
      </c>
      <c r="BH687" s="19">
        <f t="shared" si="446"/>
        <v>0</v>
      </c>
      <c r="BI687" s="19">
        <f t="shared" si="447"/>
        <v>0</v>
      </c>
      <c r="BJ687" s="19">
        <f t="shared" si="448"/>
        <v>0</v>
      </c>
      <c r="BK687" s="19">
        <f t="shared" si="449"/>
        <v>0</v>
      </c>
      <c r="BL687" s="19">
        <f t="shared" si="450"/>
        <v>0</v>
      </c>
      <c r="BM687" s="19">
        <f t="shared" si="451"/>
        <v>0</v>
      </c>
      <c r="BN687" s="19">
        <f t="shared" si="452"/>
        <v>1</v>
      </c>
      <c r="BO687" s="19">
        <f t="shared" si="453"/>
        <v>1</v>
      </c>
      <c r="BP687" s="19">
        <f t="shared" si="454"/>
        <v>0</v>
      </c>
      <c r="BQ687" s="19">
        <f t="shared" si="455"/>
        <v>1</v>
      </c>
      <c r="BR687" s="19">
        <f t="shared" si="456"/>
        <v>0</v>
      </c>
      <c r="BS687" s="19">
        <f t="shared" si="457"/>
        <v>0</v>
      </c>
      <c r="BT687" s="19">
        <f t="shared" si="458"/>
        <v>0</v>
      </c>
      <c r="BU687" s="19">
        <f t="shared" si="459"/>
        <v>0</v>
      </c>
      <c r="BV687" s="19">
        <f t="shared" si="460"/>
        <v>0</v>
      </c>
      <c r="BW687" s="19">
        <f t="shared" si="461"/>
        <v>0</v>
      </c>
      <c r="BY687" s="12" t="str">
        <f t="shared" si="462"/>
        <v/>
      </c>
      <c r="BZ687" s="12"/>
      <c r="CA687" s="12" t="str">
        <f t="shared" si="463"/>
        <v/>
      </c>
      <c r="CB687" s="12" t="str">
        <f t="shared" si="464"/>
        <v>PRD_BODY</v>
      </c>
      <c r="CC687" s="12" t="str">
        <f t="shared" si="465"/>
        <v>PRD_BODY</v>
      </c>
    </row>
    <row r="688" spans="1:81" ht="14.25" customHeight="1" x14ac:dyDescent="0.35">
      <c r="A688" s="77" t="str">
        <f t="shared" si="429"/>
        <v>Not Completed</v>
      </c>
      <c r="C688" s="19">
        <f t="shared" si="466"/>
        <v>687</v>
      </c>
      <c r="D688" s="14" t="str">
        <f t="shared" si="430"/>
        <v/>
      </c>
      <c r="E688" s="15"/>
      <c r="F688" s="15"/>
      <c r="G688" s="15"/>
      <c r="H688" s="20" t="str">
        <f t="shared" si="431"/>
        <v/>
      </c>
      <c r="I688" s="15"/>
      <c r="J688" s="15"/>
      <c r="K688" s="65"/>
      <c r="L688" s="65"/>
      <c r="M688" s="15"/>
      <c r="N688" s="15"/>
      <c r="O688" s="15"/>
      <c r="P688" s="16"/>
      <c r="Q688" s="21" t="str">
        <f>IF(ISBLANK(O688)=TRUE,"",VLOOKUP(O688,'validation code'!$X$35:$Y$38,2,0))</f>
        <v/>
      </c>
      <c r="R688" s="84" t="e">
        <f t="shared" si="432"/>
        <v>#VALUE!</v>
      </c>
      <c r="S688" s="16"/>
      <c r="T688" s="83" t="e">
        <f t="shared" si="433"/>
        <v>#VALUE!</v>
      </c>
      <c r="U688" s="66"/>
      <c r="V688" s="66"/>
      <c r="W688" s="66"/>
      <c r="X688" s="66"/>
      <c r="Y688" s="76"/>
      <c r="Z688" s="66"/>
      <c r="AA688" s="76"/>
      <c r="AB688" s="79">
        <f t="shared" si="468"/>
        <v>0</v>
      </c>
      <c r="AC688" s="79">
        <f t="shared" si="468"/>
        <v>0</v>
      </c>
      <c r="AD688" s="79">
        <f t="shared" si="468"/>
        <v>0</v>
      </c>
      <c r="AE688" s="79">
        <f t="shared" si="468"/>
        <v>0</v>
      </c>
      <c r="AF688" s="79">
        <f t="shared" si="468"/>
        <v>0</v>
      </c>
      <c r="AG688" s="79">
        <f t="shared" si="468"/>
        <v>0</v>
      </c>
      <c r="AH688" s="79">
        <f t="shared" si="468"/>
        <v>0</v>
      </c>
      <c r="AI688" s="79">
        <f t="shared" si="468"/>
        <v>0</v>
      </c>
      <c r="AJ688" s="79">
        <f t="shared" si="468"/>
        <v>0</v>
      </c>
      <c r="AK688" s="79">
        <f t="shared" si="468"/>
        <v>0</v>
      </c>
      <c r="AL688" s="79">
        <f t="shared" si="468"/>
        <v>0</v>
      </c>
      <c r="AM688" s="79">
        <f t="shared" si="468"/>
        <v>0</v>
      </c>
      <c r="AN688" s="68" t="e">
        <f t="shared" si="434"/>
        <v>#VALUE!</v>
      </c>
      <c r="AP688" s="77" t="str">
        <f>IF(ISBLANK(F688),"",VLOOKUP(F688,'validation code'!$T$64:$U$120,2,0))</f>
        <v/>
      </c>
      <c r="AQ688" s="77" t="str">
        <f>IF(ISBLANK(F688),"",VLOOKUP(F688,'validation code'!$T$3:$U$59,2,0))</f>
        <v/>
      </c>
      <c r="AR688" s="77" t="str">
        <f>IF(ISBLANK(M688)=TRUE,"",VLOOKUP(M688,'validation code'!$X$48:$Y$49,2,0))</f>
        <v/>
      </c>
      <c r="AS688" s="77" t="str">
        <f>IF(ISBLANK(F688)=TRUE,"",VLOOKUP(F688,'validation code'!$A$22:$B$79,2,0))</f>
        <v/>
      </c>
      <c r="AU688" s="77" t="s">
        <v>40</v>
      </c>
      <c r="AV688" s="77" t="str">
        <f>IF(ISBLANK($B$2)=TRUE,"",VLOOKUP($B$2,'validation code'!$W$54:$X$69,2,0))</f>
        <v>PRB</v>
      </c>
      <c r="AW688" s="77" t="str">
        <f t="shared" si="435"/>
        <v>01</v>
      </c>
      <c r="AX688" s="77" t="str">
        <f t="shared" si="436"/>
        <v/>
      </c>
      <c r="AY688" s="77" t="str">
        <f t="shared" si="437"/>
        <v>0687</v>
      </c>
      <c r="AZ688" s="77" t="str">
        <f t="shared" si="438"/>
        <v>EX-22-PRB-01--0687</v>
      </c>
      <c r="BA688" s="77" t="str">
        <f t="shared" si="439"/>
        <v>Not Completed</v>
      </c>
      <c r="BB688" s="19">
        <f t="shared" si="440"/>
        <v>0</v>
      </c>
      <c r="BC688" s="19">
        <f t="shared" si="441"/>
        <v>0</v>
      </c>
      <c r="BD688" s="19">
        <f t="shared" si="442"/>
        <v>0</v>
      </c>
      <c r="BE688" s="19">
        <f t="shared" si="443"/>
        <v>1</v>
      </c>
      <c r="BF688" s="19">
        <f t="shared" si="444"/>
        <v>0</v>
      </c>
      <c r="BG688" s="19">
        <f t="shared" si="445"/>
        <v>0</v>
      </c>
      <c r="BH688" s="19">
        <f t="shared" si="446"/>
        <v>0</v>
      </c>
      <c r="BI688" s="19">
        <f t="shared" si="447"/>
        <v>0</v>
      </c>
      <c r="BJ688" s="19">
        <f t="shared" si="448"/>
        <v>0</v>
      </c>
      <c r="BK688" s="19">
        <f t="shared" si="449"/>
        <v>0</v>
      </c>
      <c r="BL688" s="19">
        <f t="shared" si="450"/>
        <v>0</v>
      </c>
      <c r="BM688" s="19">
        <f t="shared" si="451"/>
        <v>0</v>
      </c>
      <c r="BN688" s="19">
        <f t="shared" si="452"/>
        <v>1</v>
      </c>
      <c r="BO688" s="19">
        <f t="shared" si="453"/>
        <v>1</v>
      </c>
      <c r="BP688" s="19">
        <f t="shared" si="454"/>
        <v>0</v>
      </c>
      <c r="BQ688" s="19">
        <f t="shared" si="455"/>
        <v>1</v>
      </c>
      <c r="BR688" s="19">
        <f t="shared" si="456"/>
        <v>0</v>
      </c>
      <c r="BS688" s="19">
        <f t="shared" si="457"/>
        <v>0</v>
      </c>
      <c r="BT688" s="19">
        <f t="shared" si="458"/>
        <v>0</v>
      </c>
      <c r="BU688" s="19">
        <f t="shared" si="459"/>
        <v>0</v>
      </c>
      <c r="BV688" s="19">
        <f t="shared" si="460"/>
        <v>0</v>
      </c>
      <c r="BW688" s="19">
        <f t="shared" si="461"/>
        <v>0</v>
      </c>
      <c r="BY688" s="12" t="str">
        <f t="shared" si="462"/>
        <v/>
      </c>
      <c r="BZ688" s="12"/>
      <c r="CA688" s="12" t="str">
        <f t="shared" si="463"/>
        <v/>
      </c>
      <c r="CB688" s="12" t="str">
        <f t="shared" si="464"/>
        <v>PRD_BODY</v>
      </c>
      <c r="CC688" s="12" t="str">
        <f t="shared" si="465"/>
        <v>PRD_BODY</v>
      </c>
    </row>
    <row r="689" spans="1:81" ht="14.25" customHeight="1" x14ac:dyDescent="0.35">
      <c r="A689" s="77" t="str">
        <f t="shared" si="429"/>
        <v>Not Completed</v>
      </c>
      <c r="C689" s="19">
        <f t="shared" si="466"/>
        <v>688</v>
      </c>
      <c r="D689" s="14" t="str">
        <f t="shared" si="430"/>
        <v/>
      </c>
      <c r="E689" s="15"/>
      <c r="F689" s="15"/>
      <c r="G689" s="15"/>
      <c r="H689" s="20" t="str">
        <f t="shared" si="431"/>
        <v/>
      </c>
      <c r="I689" s="15"/>
      <c r="J689" s="15"/>
      <c r="K689" s="65"/>
      <c r="L689" s="65"/>
      <c r="M689" s="15"/>
      <c r="N689" s="15"/>
      <c r="O689" s="15"/>
      <c r="P689" s="16"/>
      <c r="Q689" s="21" t="str">
        <f>IF(ISBLANK(O689)=TRUE,"",VLOOKUP(O689,'validation code'!$X$35:$Y$38,2,0))</f>
        <v/>
      </c>
      <c r="R689" s="84" t="e">
        <f t="shared" si="432"/>
        <v>#VALUE!</v>
      </c>
      <c r="S689" s="16"/>
      <c r="T689" s="83" t="e">
        <f t="shared" si="433"/>
        <v>#VALUE!</v>
      </c>
      <c r="U689" s="66"/>
      <c r="V689" s="66"/>
      <c r="W689" s="66"/>
      <c r="X689" s="66"/>
      <c r="Y689" s="76"/>
      <c r="Z689" s="66"/>
      <c r="AA689" s="76"/>
      <c r="AB689" s="79">
        <f t="shared" si="468"/>
        <v>0</v>
      </c>
      <c r="AC689" s="79">
        <f t="shared" si="468"/>
        <v>0</v>
      </c>
      <c r="AD689" s="79">
        <f t="shared" si="468"/>
        <v>0</v>
      </c>
      <c r="AE689" s="79">
        <f t="shared" si="468"/>
        <v>0</v>
      </c>
      <c r="AF689" s="79">
        <f t="shared" si="468"/>
        <v>0</v>
      </c>
      <c r="AG689" s="79">
        <f t="shared" si="468"/>
        <v>0</v>
      </c>
      <c r="AH689" s="79">
        <f t="shared" si="468"/>
        <v>0</v>
      </c>
      <c r="AI689" s="79">
        <f t="shared" si="468"/>
        <v>0</v>
      </c>
      <c r="AJ689" s="79">
        <f t="shared" si="468"/>
        <v>0</v>
      </c>
      <c r="AK689" s="79">
        <f t="shared" si="468"/>
        <v>0</v>
      </c>
      <c r="AL689" s="79">
        <f t="shared" si="468"/>
        <v>0</v>
      </c>
      <c r="AM689" s="79">
        <f t="shared" si="468"/>
        <v>0</v>
      </c>
      <c r="AN689" s="68" t="e">
        <f t="shared" si="434"/>
        <v>#VALUE!</v>
      </c>
      <c r="AP689" s="77" t="str">
        <f>IF(ISBLANK(F689),"",VLOOKUP(F689,'validation code'!$T$64:$U$120,2,0))</f>
        <v/>
      </c>
      <c r="AQ689" s="77" t="str">
        <f>IF(ISBLANK(F689),"",VLOOKUP(F689,'validation code'!$T$3:$U$59,2,0))</f>
        <v/>
      </c>
      <c r="AR689" s="77" t="str">
        <f>IF(ISBLANK(M689)=TRUE,"",VLOOKUP(M689,'validation code'!$X$48:$Y$49,2,0))</f>
        <v/>
      </c>
      <c r="AS689" s="77" t="str">
        <f>IF(ISBLANK(F689)=TRUE,"",VLOOKUP(F689,'validation code'!$A$22:$B$79,2,0))</f>
        <v/>
      </c>
      <c r="AU689" s="77" t="s">
        <v>40</v>
      </c>
      <c r="AV689" s="77" t="str">
        <f>IF(ISBLANK($B$2)=TRUE,"",VLOOKUP($B$2,'validation code'!$W$54:$X$69,2,0))</f>
        <v>PRB</v>
      </c>
      <c r="AW689" s="77" t="str">
        <f t="shared" si="435"/>
        <v>01</v>
      </c>
      <c r="AX689" s="77" t="str">
        <f t="shared" si="436"/>
        <v/>
      </c>
      <c r="AY689" s="77" t="str">
        <f t="shared" si="437"/>
        <v>0688</v>
      </c>
      <c r="AZ689" s="77" t="str">
        <f t="shared" si="438"/>
        <v>EX-22-PRB-01--0688</v>
      </c>
      <c r="BA689" s="77" t="str">
        <f t="shared" si="439"/>
        <v>Not Completed</v>
      </c>
      <c r="BB689" s="19">
        <f t="shared" si="440"/>
        <v>0</v>
      </c>
      <c r="BC689" s="19">
        <f t="shared" si="441"/>
        <v>0</v>
      </c>
      <c r="BD689" s="19">
        <f t="shared" si="442"/>
        <v>0</v>
      </c>
      <c r="BE689" s="19">
        <f t="shared" si="443"/>
        <v>1</v>
      </c>
      <c r="BF689" s="19">
        <f t="shared" si="444"/>
        <v>0</v>
      </c>
      <c r="BG689" s="19">
        <f t="shared" si="445"/>
        <v>0</v>
      </c>
      <c r="BH689" s="19">
        <f t="shared" si="446"/>
        <v>0</v>
      </c>
      <c r="BI689" s="19">
        <f t="shared" si="447"/>
        <v>0</v>
      </c>
      <c r="BJ689" s="19">
        <f t="shared" si="448"/>
        <v>0</v>
      </c>
      <c r="BK689" s="19">
        <f t="shared" si="449"/>
        <v>0</v>
      </c>
      <c r="BL689" s="19">
        <f t="shared" si="450"/>
        <v>0</v>
      </c>
      <c r="BM689" s="19">
        <f t="shared" si="451"/>
        <v>0</v>
      </c>
      <c r="BN689" s="19">
        <f t="shared" si="452"/>
        <v>1</v>
      </c>
      <c r="BO689" s="19">
        <f t="shared" si="453"/>
        <v>1</v>
      </c>
      <c r="BP689" s="19">
        <f t="shared" si="454"/>
        <v>0</v>
      </c>
      <c r="BQ689" s="19">
        <f t="shared" si="455"/>
        <v>1</v>
      </c>
      <c r="BR689" s="19">
        <f t="shared" si="456"/>
        <v>0</v>
      </c>
      <c r="BS689" s="19">
        <f t="shared" si="457"/>
        <v>0</v>
      </c>
      <c r="BT689" s="19">
        <f t="shared" si="458"/>
        <v>0</v>
      </c>
      <c r="BU689" s="19">
        <f t="shared" si="459"/>
        <v>0</v>
      </c>
      <c r="BV689" s="19">
        <f t="shared" si="460"/>
        <v>0</v>
      </c>
      <c r="BW689" s="19">
        <f t="shared" si="461"/>
        <v>0</v>
      </c>
      <c r="BY689" s="12" t="str">
        <f t="shared" si="462"/>
        <v/>
      </c>
      <c r="BZ689" s="12"/>
      <c r="CA689" s="12" t="str">
        <f t="shared" si="463"/>
        <v/>
      </c>
      <c r="CB689" s="12" t="str">
        <f t="shared" si="464"/>
        <v>PRD_BODY</v>
      </c>
      <c r="CC689" s="12" t="str">
        <f t="shared" si="465"/>
        <v>PRD_BODY</v>
      </c>
    </row>
    <row r="690" spans="1:81" ht="14.25" customHeight="1" x14ac:dyDescent="0.35">
      <c r="A690" s="77" t="str">
        <f t="shared" si="429"/>
        <v>Not Completed</v>
      </c>
      <c r="C690" s="19">
        <f t="shared" si="466"/>
        <v>689</v>
      </c>
      <c r="D690" s="14" t="str">
        <f t="shared" si="430"/>
        <v/>
      </c>
      <c r="E690" s="15"/>
      <c r="F690" s="15"/>
      <c r="G690" s="15"/>
      <c r="H690" s="20" t="str">
        <f t="shared" si="431"/>
        <v/>
      </c>
      <c r="I690" s="15"/>
      <c r="J690" s="15"/>
      <c r="K690" s="65"/>
      <c r="L690" s="65"/>
      <c r="M690" s="15"/>
      <c r="N690" s="15"/>
      <c r="O690" s="15"/>
      <c r="P690" s="16"/>
      <c r="Q690" s="21" t="str">
        <f>IF(ISBLANK(O690)=TRUE,"",VLOOKUP(O690,'validation code'!$X$35:$Y$38,2,0))</f>
        <v/>
      </c>
      <c r="R690" s="84" t="e">
        <f t="shared" si="432"/>
        <v>#VALUE!</v>
      </c>
      <c r="S690" s="16"/>
      <c r="T690" s="83" t="e">
        <f t="shared" si="433"/>
        <v>#VALUE!</v>
      </c>
      <c r="U690" s="66"/>
      <c r="V690" s="66"/>
      <c r="W690" s="66"/>
      <c r="X690" s="66"/>
      <c r="Y690" s="76"/>
      <c r="Z690" s="66"/>
      <c r="AA690" s="76"/>
      <c r="AB690" s="79">
        <f t="shared" si="468"/>
        <v>0</v>
      </c>
      <c r="AC690" s="79">
        <f t="shared" si="468"/>
        <v>0</v>
      </c>
      <c r="AD690" s="79">
        <f t="shared" si="468"/>
        <v>0</v>
      </c>
      <c r="AE690" s="79">
        <f t="shared" si="468"/>
        <v>0</v>
      </c>
      <c r="AF690" s="79">
        <f t="shared" si="468"/>
        <v>0</v>
      </c>
      <c r="AG690" s="79">
        <f t="shared" si="468"/>
        <v>0</v>
      </c>
      <c r="AH690" s="79">
        <f t="shared" si="468"/>
        <v>0</v>
      </c>
      <c r="AI690" s="79">
        <f t="shared" si="468"/>
        <v>0</v>
      </c>
      <c r="AJ690" s="79">
        <f t="shared" si="468"/>
        <v>0</v>
      </c>
      <c r="AK690" s="79">
        <f t="shared" si="468"/>
        <v>0</v>
      </c>
      <c r="AL690" s="79">
        <f t="shared" si="468"/>
        <v>0</v>
      </c>
      <c r="AM690" s="79">
        <f t="shared" si="468"/>
        <v>0</v>
      </c>
      <c r="AN690" s="68" t="e">
        <f t="shared" si="434"/>
        <v>#VALUE!</v>
      </c>
      <c r="AP690" s="77" t="str">
        <f>IF(ISBLANK(F690),"",VLOOKUP(F690,'validation code'!$T$64:$U$120,2,0))</f>
        <v/>
      </c>
      <c r="AQ690" s="77" t="str">
        <f>IF(ISBLANK(F690),"",VLOOKUP(F690,'validation code'!$T$3:$U$59,2,0))</f>
        <v/>
      </c>
      <c r="AR690" s="77" t="str">
        <f>IF(ISBLANK(M690)=TRUE,"",VLOOKUP(M690,'validation code'!$X$48:$Y$49,2,0))</f>
        <v/>
      </c>
      <c r="AS690" s="77" t="str">
        <f>IF(ISBLANK(F690)=TRUE,"",VLOOKUP(F690,'validation code'!$A$22:$B$79,2,0))</f>
        <v/>
      </c>
      <c r="AU690" s="77" t="s">
        <v>40</v>
      </c>
      <c r="AV690" s="77" t="str">
        <f>IF(ISBLANK($B$2)=TRUE,"",VLOOKUP($B$2,'validation code'!$W$54:$X$69,2,0))</f>
        <v>PRB</v>
      </c>
      <c r="AW690" s="77" t="str">
        <f t="shared" si="435"/>
        <v>01</v>
      </c>
      <c r="AX690" s="77" t="str">
        <f t="shared" si="436"/>
        <v/>
      </c>
      <c r="AY690" s="77" t="str">
        <f t="shared" si="437"/>
        <v>0689</v>
      </c>
      <c r="AZ690" s="77" t="str">
        <f t="shared" si="438"/>
        <v>EX-22-PRB-01--0689</v>
      </c>
      <c r="BA690" s="77" t="str">
        <f t="shared" si="439"/>
        <v>Not Completed</v>
      </c>
      <c r="BB690" s="19">
        <f t="shared" si="440"/>
        <v>0</v>
      </c>
      <c r="BC690" s="19">
        <f t="shared" si="441"/>
        <v>0</v>
      </c>
      <c r="BD690" s="19">
        <f t="shared" si="442"/>
        <v>0</v>
      </c>
      <c r="BE690" s="19">
        <f t="shared" si="443"/>
        <v>1</v>
      </c>
      <c r="BF690" s="19">
        <f t="shared" si="444"/>
        <v>0</v>
      </c>
      <c r="BG690" s="19">
        <f t="shared" si="445"/>
        <v>0</v>
      </c>
      <c r="BH690" s="19">
        <f t="shared" si="446"/>
        <v>0</v>
      </c>
      <c r="BI690" s="19">
        <f t="shared" si="447"/>
        <v>0</v>
      </c>
      <c r="BJ690" s="19">
        <f t="shared" si="448"/>
        <v>0</v>
      </c>
      <c r="BK690" s="19">
        <f t="shared" si="449"/>
        <v>0</v>
      </c>
      <c r="BL690" s="19">
        <f t="shared" si="450"/>
        <v>0</v>
      </c>
      <c r="BM690" s="19">
        <f t="shared" si="451"/>
        <v>0</v>
      </c>
      <c r="BN690" s="19">
        <f t="shared" si="452"/>
        <v>1</v>
      </c>
      <c r="BO690" s="19">
        <f t="shared" si="453"/>
        <v>1</v>
      </c>
      <c r="BP690" s="19">
        <f t="shared" si="454"/>
        <v>0</v>
      </c>
      <c r="BQ690" s="19">
        <f t="shared" si="455"/>
        <v>1</v>
      </c>
      <c r="BR690" s="19">
        <f t="shared" si="456"/>
        <v>0</v>
      </c>
      <c r="BS690" s="19">
        <f t="shared" si="457"/>
        <v>0</v>
      </c>
      <c r="BT690" s="19">
        <f t="shared" si="458"/>
        <v>0</v>
      </c>
      <c r="BU690" s="19">
        <f t="shared" si="459"/>
        <v>0</v>
      </c>
      <c r="BV690" s="19">
        <f t="shared" si="460"/>
        <v>0</v>
      </c>
      <c r="BW690" s="19">
        <f t="shared" si="461"/>
        <v>0</v>
      </c>
      <c r="BY690" s="12" t="str">
        <f t="shared" si="462"/>
        <v/>
      </c>
      <c r="BZ690" s="12"/>
      <c r="CA690" s="12" t="str">
        <f t="shared" si="463"/>
        <v/>
      </c>
      <c r="CB690" s="12" t="str">
        <f t="shared" si="464"/>
        <v>PRD_BODY</v>
      </c>
      <c r="CC690" s="12" t="str">
        <f t="shared" si="465"/>
        <v>PRD_BODY</v>
      </c>
    </row>
    <row r="691" spans="1:81" ht="14.25" customHeight="1" x14ac:dyDescent="0.35">
      <c r="A691" s="77" t="str">
        <f t="shared" si="429"/>
        <v>Not Completed</v>
      </c>
      <c r="C691" s="19">
        <f t="shared" si="466"/>
        <v>690</v>
      </c>
      <c r="D691" s="14" t="str">
        <f t="shared" si="430"/>
        <v/>
      </c>
      <c r="E691" s="15"/>
      <c r="F691" s="15"/>
      <c r="G691" s="15"/>
      <c r="H691" s="20" t="str">
        <f t="shared" si="431"/>
        <v/>
      </c>
      <c r="I691" s="15"/>
      <c r="J691" s="15"/>
      <c r="K691" s="65"/>
      <c r="L691" s="65"/>
      <c r="M691" s="15"/>
      <c r="N691" s="15"/>
      <c r="O691" s="15"/>
      <c r="P691" s="16"/>
      <c r="Q691" s="21" t="str">
        <f>IF(ISBLANK(O691)=TRUE,"",VLOOKUP(O691,'validation code'!$X$35:$Y$38,2,0))</f>
        <v/>
      </c>
      <c r="R691" s="84" t="e">
        <f t="shared" si="432"/>
        <v>#VALUE!</v>
      </c>
      <c r="S691" s="16"/>
      <c r="T691" s="83" t="e">
        <f t="shared" si="433"/>
        <v>#VALUE!</v>
      </c>
      <c r="U691" s="66"/>
      <c r="V691" s="66"/>
      <c r="W691" s="66"/>
      <c r="X691" s="66"/>
      <c r="Y691" s="76"/>
      <c r="Z691" s="66"/>
      <c r="AA691" s="76"/>
      <c r="AB691" s="79">
        <f t="shared" si="468"/>
        <v>0</v>
      </c>
      <c r="AC691" s="79">
        <f t="shared" si="468"/>
        <v>0</v>
      </c>
      <c r="AD691" s="79">
        <f t="shared" si="468"/>
        <v>0</v>
      </c>
      <c r="AE691" s="79">
        <f t="shared" si="468"/>
        <v>0</v>
      </c>
      <c r="AF691" s="79">
        <f t="shared" si="468"/>
        <v>0</v>
      </c>
      <c r="AG691" s="79">
        <f t="shared" si="468"/>
        <v>0</v>
      </c>
      <c r="AH691" s="79">
        <f t="shared" si="468"/>
        <v>0</v>
      </c>
      <c r="AI691" s="79">
        <f t="shared" si="468"/>
        <v>0</v>
      </c>
      <c r="AJ691" s="79">
        <f t="shared" si="468"/>
        <v>0</v>
      </c>
      <c r="AK691" s="79">
        <f t="shared" si="468"/>
        <v>0</v>
      </c>
      <c r="AL691" s="79">
        <f t="shared" si="468"/>
        <v>0</v>
      </c>
      <c r="AM691" s="79">
        <f t="shared" si="468"/>
        <v>0</v>
      </c>
      <c r="AN691" s="68" t="e">
        <f t="shared" si="434"/>
        <v>#VALUE!</v>
      </c>
      <c r="AP691" s="77" t="str">
        <f>IF(ISBLANK(F691),"",VLOOKUP(F691,'validation code'!$T$64:$U$120,2,0))</f>
        <v/>
      </c>
      <c r="AQ691" s="77" t="str">
        <f>IF(ISBLANK(F691),"",VLOOKUP(F691,'validation code'!$T$3:$U$59,2,0))</f>
        <v/>
      </c>
      <c r="AR691" s="77" t="str">
        <f>IF(ISBLANK(M691)=TRUE,"",VLOOKUP(M691,'validation code'!$X$48:$Y$49,2,0))</f>
        <v/>
      </c>
      <c r="AS691" s="77" t="str">
        <f>IF(ISBLANK(F691)=TRUE,"",VLOOKUP(F691,'validation code'!$A$22:$B$79,2,0))</f>
        <v/>
      </c>
      <c r="AU691" s="77" t="s">
        <v>40</v>
      </c>
      <c r="AV691" s="77" t="str">
        <f>IF(ISBLANK($B$2)=TRUE,"",VLOOKUP($B$2,'validation code'!$W$54:$X$69,2,0))</f>
        <v>PRB</v>
      </c>
      <c r="AW691" s="77" t="str">
        <f t="shared" si="435"/>
        <v>01</v>
      </c>
      <c r="AX691" s="77" t="str">
        <f t="shared" si="436"/>
        <v/>
      </c>
      <c r="AY691" s="77" t="str">
        <f t="shared" si="437"/>
        <v>0690</v>
      </c>
      <c r="AZ691" s="77" t="str">
        <f t="shared" si="438"/>
        <v>EX-22-PRB-01--0690</v>
      </c>
      <c r="BA691" s="77" t="str">
        <f t="shared" si="439"/>
        <v>Not Completed</v>
      </c>
      <c r="BB691" s="19">
        <f t="shared" si="440"/>
        <v>0</v>
      </c>
      <c r="BC691" s="19">
        <f t="shared" si="441"/>
        <v>0</v>
      </c>
      <c r="BD691" s="19">
        <f t="shared" si="442"/>
        <v>0</v>
      </c>
      <c r="BE691" s="19">
        <f t="shared" si="443"/>
        <v>1</v>
      </c>
      <c r="BF691" s="19">
        <f t="shared" si="444"/>
        <v>0</v>
      </c>
      <c r="BG691" s="19">
        <f t="shared" si="445"/>
        <v>0</v>
      </c>
      <c r="BH691" s="19">
        <f t="shared" si="446"/>
        <v>0</v>
      </c>
      <c r="BI691" s="19">
        <f t="shared" si="447"/>
        <v>0</v>
      </c>
      <c r="BJ691" s="19">
        <f t="shared" si="448"/>
        <v>0</v>
      </c>
      <c r="BK691" s="19">
        <f t="shared" si="449"/>
        <v>0</v>
      </c>
      <c r="BL691" s="19">
        <f t="shared" si="450"/>
        <v>0</v>
      </c>
      <c r="BM691" s="19">
        <f t="shared" si="451"/>
        <v>0</v>
      </c>
      <c r="BN691" s="19">
        <f t="shared" si="452"/>
        <v>1</v>
      </c>
      <c r="BO691" s="19">
        <f t="shared" si="453"/>
        <v>1</v>
      </c>
      <c r="BP691" s="19">
        <f t="shared" si="454"/>
        <v>0</v>
      </c>
      <c r="BQ691" s="19">
        <f t="shared" si="455"/>
        <v>1</v>
      </c>
      <c r="BR691" s="19">
        <f t="shared" si="456"/>
        <v>0</v>
      </c>
      <c r="BS691" s="19">
        <f t="shared" si="457"/>
        <v>0</v>
      </c>
      <c r="BT691" s="19">
        <f t="shared" si="458"/>
        <v>0</v>
      </c>
      <c r="BU691" s="19">
        <f t="shared" si="459"/>
        <v>0</v>
      </c>
      <c r="BV691" s="19">
        <f t="shared" si="460"/>
        <v>0</v>
      </c>
      <c r="BW691" s="19">
        <f t="shared" si="461"/>
        <v>0</v>
      </c>
      <c r="BY691" s="12" t="str">
        <f t="shared" si="462"/>
        <v/>
      </c>
      <c r="BZ691" s="12"/>
      <c r="CA691" s="12" t="str">
        <f t="shared" si="463"/>
        <v/>
      </c>
      <c r="CB691" s="12" t="str">
        <f t="shared" si="464"/>
        <v>PRD_BODY</v>
      </c>
      <c r="CC691" s="12" t="str">
        <f t="shared" si="465"/>
        <v>PRD_BODY</v>
      </c>
    </row>
    <row r="692" spans="1:81" ht="14.25" customHeight="1" x14ac:dyDescent="0.35">
      <c r="A692" s="77" t="str">
        <f t="shared" si="429"/>
        <v>Not Completed</v>
      </c>
      <c r="C692" s="19">
        <f t="shared" si="466"/>
        <v>691</v>
      </c>
      <c r="D692" s="14" t="str">
        <f t="shared" si="430"/>
        <v/>
      </c>
      <c r="E692" s="15"/>
      <c r="F692" s="15"/>
      <c r="G692" s="15"/>
      <c r="H692" s="20" t="str">
        <f t="shared" si="431"/>
        <v/>
      </c>
      <c r="I692" s="15"/>
      <c r="J692" s="15"/>
      <c r="K692" s="65"/>
      <c r="L692" s="65"/>
      <c r="M692" s="15"/>
      <c r="N692" s="15"/>
      <c r="O692" s="15"/>
      <c r="P692" s="16"/>
      <c r="Q692" s="21" t="str">
        <f>IF(ISBLANK(O692)=TRUE,"",VLOOKUP(O692,'validation code'!$X$35:$Y$38,2,0))</f>
        <v/>
      </c>
      <c r="R692" s="84" t="e">
        <f t="shared" si="432"/>
        <v>#VALUE!</v>
      </c>
      <c r="S692" s="16"/>
      <c r="T692" s="83" t="e">
        <f t="shared" si="433"/>
        <v>#VALUE!</v>
      </c>
      <c r="U692" s="66"/>
      <c r="V692" s="66"/>
      <c r="W692" s="66"/>
      <c r="X692" s="66"/>
      <c r="Y692" s="76"/>
      <c r="Z692" s="66"/>
      <c r="AA692" s="76"/>
      <c r="AB692" s="79">
        <f t="shared" si="468"/>
        <v>0</v>
      </c>
      <c r="AC692" s="79">
        <f t="shared" si="468"/>
        <v>0</v>
      </c>
      <c r="AD692" s="79">
        <f t="shared" si="468"/>
        <v>0</v>
      </c>
      <c r="AE692" s="79">
        <f t="shared" si="468"/>
        <v>0</v>
      </c>
      <c r="AF692" s="79">
        <f t="shared" si="468"/>
        <v>0</v>
      </c>
      <c r="AG692" s="79">
        <f t="shared" si="468"/>
        <v>0</v>
      </c>
      <c r="AH692" s="79">
        <f t="shared" si="468"/>
        <v>0</v>
      </c>
      <c r="AI692" s="79">
        <f t="shared" si="468"/>
        <v>0</v>
      </c>
      <c r="AJ692" s="79">
        <f t="shared" si="468"/>
        <v>0</v>
      </c>
      <c r="AK692" s="79">
        <f t="shared" si="468"/>
        <v>0</v>
      </c>
      <c r="AL692" s="79">
        <f t="shared" si="468"/>
        <v>0</v>
      </c>
      <c r="AM692" s="79">
        <f t="shared" si="468"/>
        <v>0</v>
      </c>
      <c r="AN692" s="68" t="e">
        <f t="shared" si="434"/>
        <v>#VALUE!</v>
      </c>
      <c r="AP692" s="77" t="str">
        <f>IF(ISBLANK(F692),"",VLOOKUP(F692,'validation code'!$T$64:$U$120,2,0))</f>
        <v/>
      </c>
      <c r="AQ692" s="77" t="str">
        <f>IF(ISBLANK(F692),"",VLOOKUP(F692,'validation code'!$T$3:$U$59,2,0))</f>
        <v/>
      </c>
      <c r="AR692" s="77" t="str">
        <f>IF(ISBLANK(M692)=TRUE,"",VLOOKUP(M692,'validation code'!$X$48:$Y$49,2,0))</f>
        <v/>
      </c>
      <c r="AS692" s="77" t="str">
        <f>IF(ISBLANK(F692)=TRUE,"",VLOOKUP(F692,'validation code'!$A$22:$B$79,2,0))</f>
        <v/>
      </c>
      <c r="AU692" s="77" t="s">
        <v>40</v>
      </c>
      <c r="AV692" s="77" t="str">
        <f>IF(ISBLANK($B$2)=TRUE,"",VLOOKUP($B$2,'validation code'!$W$54:$X$69,2,0))</f>
        <v>PRB</v>
      </c>
      <c r="AW692" s="77" t="str">
        <f t="shared" si="435"/>
        <v>01</v>
      </c>
      <c r="AX692" s="77" t="str">
        <f t="shared" si="436"/>
        <v/>
      </c>
      <c r="AY692" s="77" t="str">
        <f t="shared" si="437"/>
        <v>0691</v>
      </c>
      <c r="AZ692" s="77" t="str">
        <f t="shared" si="438"/>
        <v>EX-22-PRB-01--0691</v>
      </c>
      <c r="BA692" s="77" t="str">
        <f t="shared" si="439"/>
        <v>Not Completed</v>
      </c>
      <c r="BB692" s="19">
        <f t="shared" si="440"/>
        <v>0</v>
      </c>
      <c r="BC692" s="19">
        <f t="shared" si="441"/>
        <v>0</v>
      </c>
      <c r="BD692" s="19">
        <f t="shared" si="442"/>
        <v>0</v>
      </c>
      <c r="BE692" s="19">
        <f t="shared" si="443"/>
        <v>1</v>
      </c>
      <c r="BF692" s="19">
        <f t="shared" si="444"/>
        <v>0</v>
      </c>
      <c r="BG692" s="19">
        <f t="shared" si="445"/>
        <v>0</v>
      </c>
      <c r="BH692" s="19">
        <f t="shared" si="446"/>
        <v>0</v>
      </c>
      <c r="BI692" s="19">
        <f t="shared" si="447"/>
        <v>0</v>
      </c>
      <c r="BJ692" s="19">
        <f t="shared" si="448"/>
        <v>0</v>
      </c>
      <c r="BK692" s="19">
        <f t="shared" si="449"/>
        <v>0</v>
      </c>
      <c r="BL692" s="19">
        <f t="shared" si="450"/>
        <v>0</v>
      </c>
      <c r="BM692" s="19">
        <f t="shared" si="451"/>
        <v>0</v>
      </c>
      <c r="BN692" s="19">
        <f t="shared" si="452"/>
        <v>1</v>
      </c>
      <c r="BO692" s="19">
        <f t="shared" si="453"/>
        <v>1</v>
      </c>
      <c r="BP692" s="19">
        <f t="shared" si="454"/>
        <v>0</v>
      </c>
      <c r="BQ692" s="19">
        <f t="shared" si="455"/>
        <v>1</v>
      </c>
      <c r="BR692" s="19">
        <f t="shared" si="456"/>
        <v>0</v>
      </c>
      <c r="BS692" s="19">
        <f t="shared" si="457"/>
        <v>0</v>
      </c>
      <c r="BT692" s="19">
        <f t="shared" si="458"/>
        <v>0</v>
      </c>
      <c r="BU692" s="19">
        <f t="shared" si="459"/>
        <v>0</v>
      </c>
      <c r="BV692" s="19">
        <f t="shared" si="460"/>
        <v>0</v>
      </c>
      <c r="BW692" s="19">
        <f t="shared" si="461"/>
        <v>0</v>
      </c>
      <c r="BY692" s="12" t="str">
        <f t="shared" si="462"/>
        <v/>
      </c>
      <c r="BZ692" s="12"/>
      <c r="CA692" s="12" t="str">
        <f t="shared" si="463"/>
        <v/>
      </c>
      <c r="CB692" s="12" t="str">
        <f t="shared" si="464"/>
        <v>PRD_BODY</v>
      </c>
      <c r="CC692" s="12" t="str">
        <f t="shared" si="465"/>
        <v>PRD_BODY</v>
      </c>
    </row>
    <row r="693" spans="1:81" ht="14.25" customHeight="1" x14ac:dyDescent="0.35">
      <c r="A693" s="77" t="str">
        <f t="shared" si="429"/>
        <v>Not Completed</v>
      </c>
      <c r="C693" s="19">
        <f t="shared" si="466"/>
        <v>692</v>
      </c>
      <c r="D693" s="14" t="str">
        <f t="shared" si="430"/>
        <v/>
      </c>
      <c r="E693" s="15"/>
      <c r="F693" s="15"/>
      <c r="G693" s="15"/>
      <c r="H693" s="20" t="str">
        <f t="shared" si="431"/>
        <v/>
      </c>
      <c r="I693" s="15"/>
      <c r="J693" s="15"/>
      <c r="K693" s="65"/>
      <c r="L693" s="65"/>
      <c r="M693" s="15"/>
      <c r="N693" s="15"/>
      <c r="O693" s="15"/>
      <c r="P693" s="16"/>
      <c r="Q693" s="21" t="str">
        <f>IF(ISBLANK(O693)=TRUE,"",VLOOKUP(O693,'validation code'!$X$35:$Y$38,2,0))</f>
        <v/>
      </c>
      <c r="R693" s="84" t="e">
        <f t="shared" si="432"/>
        <v>#VALUE!</v>
      </c>
      <c r="S693" s="16"/>
      <c r="T693" s="83" t="e">
        <f t="shared" si="433"/>
        <v>#VALUE!</v>
      </c>
      <c r="U693" s="66"/>
      <c r="V693" s="66"/>
      <c r="W693" s="66"/>
      <c r="X693" s="66"/>
      <c r="Y693" s="76"/>
      <c r="Z693" s="66"/>
      <c r="AA693" s="76"/>
      <c r="AB693" s="79">
        <f t="shared" si="468"/>
        <v>0</v>
      </c>
      <c r="AC693" s="79">
        <f t="shared" si="468"/>
        <v>0</v>
      </c>
      <c r="AD693" s="79">
        <f t="shared" si="468"/>
        <v>0</v>
      </c>
      <c r="AE693" s="79">
        <f t="shared" si="468"/>
        <v>0</v>
      </c>
      <c r="AF693" s="79">
        <f t="shared" si="468"/>
        <v>0</v>
      </c>
      <c r="AG693" s="79">
        <f t="shared" si="468"/>
        <v>0</v>
      </c>
      <c r="AH693" s="79">
        <f t="shared" si="468"/>
        <v>0</v>
      </c>
      <c r="AI693" s="79">
        <f t="shared" si="468"/>
        <v>0</v>
      </c>
      <c r="AJ693" s="79">
        <f t="shared" si="468"/>
        <v>0</v>
      </c>
      <c r="AK693" s="79">
        <f t="shared" si="468"/>
        <v>0</v>
      </c>
      <c r="AL693" s="79">
        <f t="shared" si="468"/>
        <v>0</v>
      </c>
      <c r="AM693" s="79">
        <f t="shared" si="468"/>
        <v>0</v>
      </c>
      <c r="AN693" s="68" t="e">
        <f t="shared" si="434"/>
        <v>#VALUE!</v>
      </c>
      <c r="AP693" s="77" t="str">
        <f>IF(ISBLANK(F693),"",VLOOKUP(F693,'validation code'!$T$64:$U$120,2,0))</f>
        <v/>
      </c>
      <c r="AQ693" s="77" t="str">
        <f>IF(ISBLANK(F693),"",VLOOKUP(F693,'validation code'!$T$3:$U$59,2,0))</f>
        <v/>
      </c>
      <c r="AR693" s="77" t="str">
        <f>IF(ISBLANK(M693)=TRUE,"",VLOOKUP(M693,'validation code'!$X$48:$Y$49,2,0))</f>
        <v/>
      </c>
      <c r="AS693" s="77" t="str">
        <f>IF(ISBLANK(F693)=TRUE,"",VLOOKUP(F693,'validation code'!$A$22:$B$79,2,0))</f>
        <v/>
      </c>
      <c r="AU693" s="77" t="s">
        <v>40</v>
      </c>
      <c r="AV693" s="77" t="str">
        <f>IF(ISBLANK($B$2)=TRUE,"",VLOOKUP($B$2,'validation code'!$W$54:$X$69,2,0))</f>
        <v>PRB</v>
      </c>
      <c r="AW693" s="77" t="str">
        <f t="shared" si="435"/>
        <v>01</v>
      </c>
      <c r="AX693" s="77" t="str">
        <f t="shared" si="436"/>
        <v/>
      </c>
      <c r="AY693" s="77" t="str">
        <f t="shared" si="437"/>
        <v>0692</v>
      </c>
      <c r="AZ693" s="77" t="str">
        <f t="shared" si="438"/>
        <v>EX-22-PRB-01--0692</v>
      </c>
      <c r="BA693" s="77" t="str">
        <f t="shared" si="439"/>
        <v>Not Completed</v>
      </c>
      <c r="BB693" s="19">
        <f t="shared" si="440"/>
        <v>0</v>
      </c>
      <c r="BC693" s="19">
        <f t="shared" si="441"/>
        <v>0</v>
      </c>
      <c r="BD693" s="19">
        <f t="shared" si="442"/>
        <v>0</v>
      </c>
      <c r="BE693" s="19">
        <f t="shared" si="443"/>
        <v>1</v>
      </c>
      <c r="BF693" s="19">
        <f t="shared" si="444"/>
        <v>0</v>
      </c>
      <c r="BG693" s="19">
        <f t="shared" si="445"/>
        <v>0</v>
      </c>
      <c r="BH693" s="19">
        <f t="shared" si="446"/>
        <v>0</v>
      </c>
      <c r="BI693" s="19">
        <f t="shared" si="447"/>
        <v>0</v>
      </c>
      <c r="BJ693" s="19">
        <f t="shared" si="448"/>
        <v>0</v>
      </c>
      <c r="BK693" s="19">
        <f t="shared" si="449"/>
        <v>0</v>
      </c>
      <c r="BL693" s="19">
        <f t="shared" si="450"/>
        <v>0</v>
      </c>
      <c r="BM693" s="19">
        <f t="shared" si="451"/>
        <v>0</v>
      </c>
      <c r="BN693" s="19">
        <f t="shared" si="452"/>
        <v>1</v>
      </c>
      <c r="BO693" s="19">
        <f t="shared" si="453"/>
        <v>1</v>
      </c>
      <c r="BP693" s="19">
        <f t="shared" si="454"/>
        <v>0</v>
      </c>
      <c r="BQ693" s="19">
        <f t="shared" si="455"/>
        <v>1</v>
      </c>
      <c r="BR693" s="19">
        <f t="shared" si="456"/>
        <v>0</v>
      </c>
      <c r="BS693" s="19">
        <f t="shared" si="457"/>
        <v>0</v>
      </c>
      <c r="BT693" s="19">
        <f t="shared" si="458"/>
        <v>0</v>
      </c>
      <c r="BU693" s="19">
        <f t="shared" si="459"/>
        <v>0</v>
      </c>
      <c r="BV693" s="19">
        <f t="shared" si="460"/>
        <v>0</v>
      </c>
      <c r="BW693" s="19">
        <f t="shared" si="461"/>
        <v>0</v>
      </c>
      <c r="BY693" s="12" t="str">
        <f t="shared" si="462"/>
        <v/>
      </c>
      <c r="BZ693" s="12"/>
      <c r="CA693" s="12" t="str">
        <f t="shared" si="463"/>
        <v/>
      </c>
      <c r="CB693" s="12" t="str">
        <f t="shared" si="464"/>
        <v>PRD_BODY</v>
      </c>
      <c r="CC693" s="12" t="str">
        <f t="shared" si="465"/>
        <v>PRD_BODY</v>
      </c>
    </row>
    <row r="694" spans="1:81" ht="14.25" customHeight="1" x14ac:dyDescent="0.35">
      <c r="A694" s="77" t="str">
        <f t="shared" si="429"/>
        <v>Not Completed</v>
      </c>
      <c r="C694" s="19">
        <f t="shared" si="466"/>
        <v>693</v>
      </c>
      <c r="D694" s="14" t="str">
        <f t="shared" si="430"/>
        <v/>
      </c>
      <c r="E694" s="15"/>
      <c r="F694" s="15"/>
      <c r="G694" s="15"/>
      <c r="H694" s="20" t="str">
        <f t="shared" si="431"/>
        <v/>
      </c>
      <c r="I694" s="15"/>
      <c r="J694" s="15"/>
      <c r="K694" s="65"/>
      <c r="L694" s="65"/>
      <c r="M694" s="15"/>
      <c r="N694" s="15"/>
      <c r="O694" s="15"/>
      <c r="P694" s="16"/>
      <c r="Q694" s="21" t="str">
        <f>IF(ISBLANK(O694)=TRUE,"",VLOOKUP(O694,'validation code'!$X$35:$Y$38,2,0))</f>
        <v/>
      </c>
      <c r="R694" s="84" t="e">
        <f t="shared" si="432"/>
        <v>#VALUE!</v>
      </c>
      <c r="S694" s="16"/>
      <c r="T694" s="83" t="e">
        <f t="shared" si="433"/>
        <v>#VALUE!</v>
      </c>
      <c r="U694" s="66"/>
      <c r="V694" s="66"/>
      <c r="W694" s="66"/>
      <c r="X694" s="66"/>
      <c r="Y694" s="76"/>
      <c r="Z694" s="66"/>
      <c r="AA694" s="76"/>
      <c r="AB694" s="79">
        <f t="shared" si="468"/>
        <v>0</v>
      </c>
      <c r="AC694" s="79">
        <f t="shared" si="468"/>
        <v>0</v>
      </c>
      <c r="AD694" s="79">
        <f t="shared" si="468"/>
        <v>0</v>
      </c>
      <c r="AE694" s="79">
        <f t="shared" si="468"/>
        <v>0</v>
      </c>
      <c r="AF694" s="79">
        <f t="shared" si="468"/>
        <v>0</v>
      </c>
      <c r="AG694" s="79">
        <f t="shared" si="468"/>
        <v>0</v>
      </c>
      <c r="AH694" s="79">
        <f t="shared" si="468"/>
        <v>0</v>
      </c>
      <c r="AI694" s="79">
        <f t="shared" si="468"/>
        <v>0</v>
      </c>
      <c r="AJ694" s="79">
        <f t="shared" si="468"/>
        <v>0</v>
      </c>
      <c r="AK694" s="79">
        <f t="shared" si="468"/>
        <v>0</v>
      </c>
      <c r="AL694" s="79">
        <f t="shared" si="468"/>
        <v>0</v>
      </c>
      <c r="AM694" s="79">
        <f t="shared" si="468"/>
        <v>0</v>
      </c>
      <c r="AN694" s="68" t="e">
        <f t="shared" si="434"/>
        <v>#VALUE!</v>
      </c>
      <c r="AP694" s="77" t="str">
        <f>IF(ISBLANK(F694),"",VLOOKUP(F694,'validation code'!$T$64:$U$120,2,0))</f>
        <v/>
      </c>
      <c r="AQ694" s="77" t="str">
        <f>IF(ISBLANK(F694),"",VLOOKUP(F694,'validation code'!$T$3:$U$59,2,0))</f>
        <v/>
      </c>
      <c r="AR694" s="77" t="str">
        <f>IF(ISBLANK(M694)=TRUE,"",VLOOKUP(M694,'validation code'!$X$48:$Y$49,2,0))</f>
        <v/>
      </c>
      <c r="AS694" s="77" t="str">
        <f>IF(ISBLANK(F694)=TRUE,"",VLOOKUP(F694,'validation code'!$A$22:$B$79,2,0))</f>
        <v/>
      </c>
      <c r="AU694" s="77" t="s">
        <v>40</v>
      </c>
      <c r="AV694" s="77" t="str">
        <f>IF(ISBLANK($B$2)=TRUE,"",VLOOKUP($B$2,'validation code'!$W$54:$X$69,2,0))</f>
        <v>PRB</v>
      </c>
      <c r="AW694" s="77" t="str">
        <f t="shared" si="435"/>
        <v>01</v>
      </c>
      <c r="AX694" s="77" t="str">
        <f t="shared" si="436"/>
        <v/>
      </c>
      <c r="AY694" s="77" t="str">
        <f t="shared" si="437"/>
        <v>0693</v>
      </c>
      <c r="AZ694" s="77" t="str">
        <f t="shared" si="438"/>
        <v>EX-22-PRB-01--0693</v>
      </c>
      <c r="BA694" s="77" t="str">
        <f t="shared" si="439"/>
        <v>Not Completed</v>
      </c>
      <c r="BB694" s="19">
        <f t="shared" si="440"/>
        <v>0</v>
      </c>
      <c r="BC694" s="19">
        <f t="shared" si="441"/>
        <v>0</v>
      </c>
      <c r="BD694" s="19">
        <f t="shared" si="442"/>
        <v>0</v>
      </c>
      <c r="BE694" s="19">
        <f t="shared" si="443"/>
        <v>1</v>
      </c>
      <c r="BF694" s="19">
        <f t="shared" si="444"/>
        <v>0</v>
      </c>
      <c r="BG694" s="19">
        <f t="shared" si="445"/>
        <v>0</v>
      </c>
      <c r="BH694" s="19">
        <f t="shared" si="446"/>
        <v>0</v>
      </c>
      <c r="BI694" s="19">
        <f t="shared" si="447"/>
        <v>0</v>
      </c>
      <c r="BJ694" s="19">
        <f t="shared" si="448"/>
        <v>0</v>
      </c>
      <c r="BK694" s="19">
        <f t="shared" si="449"/>
        <v>0</v>
      </c>
      <c r="BL694" s="19">
        <f t="shared" si="450"/>
        <v>0</v>
      </c>
      <c r="BM694" s="19">
        <f t="shared" si="451"/>
        <v>0</v>
      </c>
      <c r="BN694" s="19">
        <f t="shared" si="452"/>
        <v>1</v>
      </c>
      <c r="BO694" s="19">
        <f t="shared" si="453"/>
        <v>1</v>
      </c>
      <c r="BP694" s="19">
        <f t="shared" si="454"/>
        <v>0</v>
      </c>
      <c r="BQ694" s="19">
        <f t="shared" si="455"/>
        <v>1</v>
      </c>
      <c r="BR694" s="19">
        <f t="shared" si="456"/>
        <v>0</v>
      </c>
      <c r="BS694" s="19">
        <f t="shared" si="457"/>
        <v>0</v>
      </c>
      <c r="BT694" s="19">
        <f t="shared" si="458"/>
        <v>0</v>
      </c>
      <c r="BU694" s="19">
        <f t="shared" si="459"/>
        <v>0</v>
      </c>
      <c r="BV694" s="19">
        <f t="shared" si="460"/>
        <v>0</v>
      </c>
      <c r="BW694" s="19">
        <f t="shared" si="461"/>
        <v>0</v>
      </c>
      <c r="BY694" s="12" t="str">
        <f t="shared" si="462"/>
        <v/>
      </c>
      <c r="BZ694" s="12"/>
      <c r="CA694" s="12" t="str">
        <f t="shared" si="463"/>
        <v/>
      </c>
      <c r="CB694" s="12" t="str">
        <f t="shared" si="464"/>
        <v>PRD_BODY</v>
      </c>
      <c r="CC694" s="12" t="str">
        <f t="shared" si="465"/>
        <v>PRD_BODY</v>
      </c>
    </row>
    <row r="695" spans="1:81" ht="14.25" customHeight="1" x14ac:dyDescent="0.35">
      <c r="A695" s="77" t="str">
        <f t="shared" si="429"/>
        <v>Not Completed</v>
      </c>
      <c r="C695" s="19">
        <f t="shared" si="466"/>
        <v>694</v>
      </c>
      <c r="D695" s="14" t="str">
        <f t="shared" si="430"/>
        <v/>
      </c>
      <c r="E695" s="15"/>
      <c r="F695" s="15"/>
      <c r="G695" s="15"/>
      <c r="H695" s="20" t="str">
        <f t="shared" si="431"/>
        <v/>
      </c>
      <c r="I695" s="15"/>
      <c r="J695" s="15"/>
      <c r="K695" s="65"/>
      <c r="L695" s="65"/>
      <c r="M695" s="15"/>
      <c r="N695" s="15"/>
      <c r="O695" s="15"/>
      <c r="P695" s="16"/>
      <c r="Q695" s="21" t="str">
        <f>IF(ISBLANK(O695)=TRUE,"",VLOOKUP(O695,'validation code'!$X$35:$Y$38,2,0))</f>
        <v/>
      </c>
      <c r="R695" s="84" t="e">
        <f t="shared" si="432"/>
        <v>#VALUE!</v>
      </c>
      <c r="S695" s="16"/>
      <c r="T695" s="83" t="e">
        <f t="shared" si="433"/>
        <v>#VALUE!</v>
      </c>
      <c r="U695" s="66"/>
      <c r="V695" s="66"/>
      <c r="W695" s="66"/>
      <c r="X695" s="66"/>
      <c r="Y695" s="76"/>
      <c r="Z695" s="66"/>
      <c r="AA695" s="76"/>
      <c r="AB695" s="79">
        <f t="shared" si="468"/>
        <v>0</v>
      </c>
      <c r="AC695" s="79">
        <f t="shared" si="468"/>
        <v>0</v>
      </c>
      <c r="AD695" s="79">
        <f t="shared" si="468"/>
        <v>0</v>
      </c>
      <c r="AE695" s="79">
        <f t="shared" si="468"/>
        <v>0</v>
      </c>
      <c r="AF695" s="79">
        <f t="shared" si="468"/>
        <v>0</v>
      </c>
      <c r="AG695" s="79">
        <f t="shared" si="468"/>
        <v>0</v>
      </c>
      <c r="AH695" s="79">
        <f t="shared" si="468"/>
        <v>0</v>
      </c>
      <c r="AI695" s="79">
        <f t="shared" si="468"/>
        <v>0</v>
      </c>
      <c r="AJ695" s="79">
        <f t="shared" si="468"/>
        <v>0</v>
      </c>
      <c r="AK695" s="79">
        <f t="shared" si="468"/>
        <v>0</v>
      </c>
      <c r="AL695" s="79">
        <f t="shared" si="468"/>
        <v>0</v>
      </c>
      <c r="AM695" s="79">
        <f t="shared" si="468"/>
        <v>0</v>
      </c>
      <c r="AN695" s="68" t="e">
        <f t="shared" si="434"/>
        <v>#VALUE!</v>
      </c>
      <c r="AP695" s="77" t="str">
        <f>IF(ISBLANK(F695),"",VLOOKUP(F695,'validation code'!$T$64:$U$120,2,0))</f>
        <v/>
      </c>
      <c r="AQ695" s="77" t="str">
        <f>IF(ISBLANK(F695),"",VLOOKUP(F695,'validation code'!$T$3:$U$59,2,0))</f>
        <v/>
      </c>
      <c r="AR695" s="77" t="str">
        <f>IF(ISBLANK(M695)=TRUE,"",VLOOKUP(M695,'validation code'!$X$48:$Y$49,2,0))</f>
        <v/>
      </c>
      <c r="AS695" s="77" t="str">
        <f>IF(ISBLANK(F695)=TRUE,"",VLOOKUP(F695,'validation code'!$A$22:$B$79,2,0))</f>
        <v/>
      </c>
      <c r="AU695" s="77" t="s">
        <v>40</v>
      </c>
      <c r="AV695" s="77" t="str">
        <f>IF(ISBLANK($B$2)=TRUE,"",VLOOKUP($B$2,'validation code'!$W$54:$X$69,2,0))</f>
        <v>PRB</v>
      </c>
      <c r="AW695" s="77" t="str">
        <f t="shared" si="435"/>
        <v>01</v>
      </c>
      <c r="AX695" s="77" t="str">
        <f t="shared" si="436"/>
        <v/>
      </c>
      <c r="AY695" s="77" t="str">
        <f t="shared" si="437"/>
        <v>0694</v>
      </c>
      <c r="AZ695" s="77" t="str">
        <f t="shared" si="438"/>
        <v>EX-22-PRB-01--0694</v>
      </c>
      <c r="BA695" s="77" t="str">
        <f t="shared" si="439"/>
        <v>Not Completed</v>
      </c>
      <c r="BB695" s="19">
        <f t="shared" si="440"/>
        <v>0</v>
      </c>
      <c r="BC695" s="19">
        <f t="shared" si="441"/>
        <v>0</v>
      </c>
      <c r="BD695" s="19">
        <f t="shared" si="442"/>
        <v>0</v>
      </c>
      <c r="BE695" s="19">
        <f t="shared" si="443"/>
        <v>1</v>
      </c>
      <c r="BF695" s="19">
        <f t="shared" si="444"/>
        <v>0</v>
      </c>
      <c r="BG695" s="19">
        <f t="shared" si="445"/>
        <v>0</v>
      </c>
      <c r="BH695" s="19">
        <f t="shared" si="446"/>
        <v>0</v>
      </c>
      <c r="BI695" s="19">
        <f t="shared" si="447"/>
        <v>0</v>
      </c>
      <c r="BJ695" s="19">
        <f t="shared" si="448"/>
        <v>0</v>
      </c>
      <c r="BK695" s="19">
        <f t="shared" si="449"/>
        <v>0</v>
      </c>
      <c r="BL695" s="19">
        <f t="shared" si="450"/>
        <v>0</v>
      </c>
      <c r="BM695" s="19">
        <f t="shared" si="451"/>
        <v>0</v>
      </c>
      <c r="BN695" s="19">
        <f t="shared" si="452"/>
        <v>1</v>
      </c>
      <c r="BO695" s="19">
        <f t="shared" si="453"/>
        <v>1</v>
      </c>
      <c r="BP695" s="19">
        <f t="shared" si="454"/>
        <v>0</v>
      </c>
      <c r="BQ695" s="19">
        <f t="shared" si="455"/>
        <v>1</v>
      </c>
      <c r="BR695" s="19">
        <f t="shared" si="456"/>
        <v>0</v>
      </c>
      <c r="BS695" s="19">
        <f t="shared" si="457"/>
        <v>0</v>
      </c>
      <c r="BT695" s="19">
        <f t="shared" si="458"/>
        <v>0</v>
      </c>
      <c r="BU695" s="19">
        <f t="shared" si="459"/>
        <v>0</v>
      </c>
      <c r="BV695" s="19">
        <f t="shared" si="460"/>
        <v>0</v>
      </c>
      <c r="BW695" s="19">
        <f t="shared" si="461"/>
        <v>0</v>
      </c>
      <c r="BY695" s="12" t="str">
        <f t="shared" si="462"/>
        <v/>
      </c>
      <c r="BZ695" s="12"/>
      <c r="CA695" s="12" t="str">
        <f t="shared" si="463"/>
        <v/>
      </c>
      <c r="CB695" s="12" t="str">
        <f t="shared" si="464"/>
        <v>PRD_BODY</v>
      </c>
      <c r="CC695" s="12" t="str">
        <f t="shared" si="465"/>
        <v>PRD_BODY</v>
      </c>
    </row>
    <row r="696" spans="1:81" ht="14.25" customHeight="1" x14ac:dyDescent="0.35">
      <c r="A696" s="77" t="str">
        <f t="shared" si="429"/>
        <v>Not Completed</v>
      </c>
      <c r="C696" s="19">
        <f t="shared" si="466"/>
        <v>695</v>
      </c>
      <c r="D696" s="14" t="str">
        <f t="shared" si="430"/>
        <v/>
      </c>
      <c r="E696" s="15"/>
      <c r="F696" s="15"/>
      <c r="G696" s="15"/>
      <c r="H696" s="20" t="str">
        <f t="shared" si="431"/>
        <v/>
      </c>
      <c r="I696" s="15"/>
      <c r="J696" s="15"/>
      <c r="K696" s="65"/>
      <c r="L696" s="65"/>
      <c r="M696" s="15"/>
      <c r="N696" s="15"/>
      <c r="O696" s="15"/>
      <c r="P696" s="16"/>
      <c r="Q696" s="21" t="str">
        <f>IF(ISBLANK(O696)=TRUE,"",VLOOKUP(O696,'validation code'!$X$35:$Y$38,2,0))</f>
        <v/>
      </c>
      <c r="R696" s="84" t="e">
        <f t="shared" si="432"/>
        <v>#VALUE!</v>
      </c>
      <c r="S696" s="16"/>
      <c r="T696" s="83" t="e">
        <f t="shared" si="433"/>
        <v>#VALUE!</v>
      </c>
      <c r="U696" s="66"/>
      <c r="V696" s="66"/>
      <c r="W696" s="66"/>
      <c r="X696" s="66"/>
      <c r="Y696" s="76"/>
      <c r="Z696" s="66"/>
      <c r="AA696" s="76"/>
      <c r="AB696" s="79">
        <f t="shared" si="468"/>
        <v>0</v>
      </c>
      <c r="AC696" s="79">
        <f t="shared" si="468"/>
        <v>0</v>
      </c>
      <c r="AD696" s="79">
        <f t="shared" si="468"/>
        <v>0</v>
      </c>
      <c r="AE696" s="79">
        <f t="shared" si="468"/>
        <v>0</v>
      </c>
      <c r="AF696" s="79">
        <f t="shared" si="468"/>
        <v>0</v>
      </c>
      <c r="AG696" s="79">
        <f t="shared" si="468"/>
        <v>0</v>
      </c>
      <c r="AH696" s="79">
        <f t="shared" si="468"/>
        <v>0</v>
      </c>
      <c r="AI696" s="79">
        <f t="shared" si="468"/>
        <v>0</v>
      </c>
      <c r="AJ696" s="79">
        <f t="shared" si="468"/>
        <v>0</v>
      </c>
      <c r="AK696" s="79">
        <f t="shared" si="468"/>
        <v>0</v>
      </c>
      <c r="AL696" s="79">
        <f t="shared" si="468"/>
        <v>0</v>
      </c>
      <c r="AM696" s="79">
        <f t="shared" si="468"/>
        <v>0</v>
      </c>
      <c r="AN696" s="68" t="e">
        <f t="shared" si="434"/>
        <v>#VALUE!</v>
      </c>
      <c r="AP696" s="77" t="str">
        <f>IF(ISBLANK(F696),"",VLOOKUP(F696,'validation code'!$T$64:$U$120,2,0))</f>
        <v/>
      </c>
      <c r="AQ696" s="77" t="str">
        <f>IF(ISBLANK(F696),"",VLOOKUP(F696,'validation code'!$T$3:$U$59,2,0))</f>
        <v/>
      </c>
      <c r="AR696" s="77" t="str">
        <f>IF(ISBLANK(M696)=TRUE,"",VLOOKUP(M696,'validation code'!$X$48:$Y$49,2,0))</f>
        <v/>
      </c>
      <c r="AS696" s="77" t="str">
        <f>IF(ISBLANK(F696)=TRUE,"",VLOOKUP(F696,'validation code'!$A$22:$B$79,2,0))</f>
        <v/>
      </c>
      <c r="AU696" s="77" t="s">
        <v>40</v>
      </c>
      <c r="AV696" s="77" t="str">
        <f>IF(ISBLANK($B$2)=TRUE,"",VLOOKUP($B$2,'validation code'!$W$54:$X$69,2,0))</f>
        <v>PRB</v>
      </c>
      <c r="AW696" s="77" t="str">
        <f t="shared" si="435"/>
        <v>01</v>
      </c>
      <c r="AX696" s="77" t="str">
        <f t="shared" si="436"/>
        <v/>
      </c>
      <c r="AY696" s="77" t="str">
        <f t="shared" si="437"/>
        <v>0695</v>
      </c>
      <c r="AZ696" s="77" t="str">
        <f t="shared" si="438"/>
        <v>EX-22-PRB-01--0695</v>
      </c>
      <c r="BA696" s="77" t="str">
        <f t="shared" si="439"/>
        <v>Not Completed</v>
      </c>
      <c r="BB696" s="19">
        <f t="shared" si="440"/>
        <v>0</v>
      </c>
      <c r="BC696" s="19">
        <f t="shared" si="441"/>
        <v>0</v>
      </c>
      <c r="BD696" s="19">
        <f t="shared" si="442"/>
        <v>0</v>
      </c>
      <c r="BE696" s="19">
        <f t="shared" si="443"/>
        <v>1</v>
      </c>
      <c r="BF696" s="19">
        <f t="shared" si="444"/>
        <v>0</v>
      </c>
      <c r="BG696" s="19">
        <f t="shared" si="445"/>
        <v>0</v>
      </c>
      <c r="BH696" s="19">
        <f t="shared" si="446"/>
        <v>0</v>
      </c>
      <c r="BI696" s="19">
        <f t="shared" si="447"/>
        <v>0</v>
      </c>
      <c r="BJ696" s="19">
        <f t="shared" si="448"/>
        <v>0</v>
      </c>
      <c r="BK696" s="19">
        <f t="shared" si="449"/>
        <v>0</v>
      </c>
      <c r="BL696" s="19">
        <f t="shared" si="450"/>
        <v>0</v>
      </c>
      <c r="BM696" s="19">
        <f t="shared" si="451"/>
        <v>0</v>
      </c>
      <c r="BN696" s="19">
        <f t="shared" si="452"/>
        <v>1</v>
      </c>
      <c r="BO696" s="19">
        <f t="shared" si="453"/>
        <v>1</v>
      </c>
      <c r="BP696" s="19">
        <f t="shared" si="454"/>
        <v>0</v>
      </c>
      <c r="BQ696" s="19">
        <f t="shared" si="455"/>
        <v>1</v>
      </c>
      <c r="BR696" s="19">
        <f t="shared" si="456"/>
        <v>0</v>
      </c>
      <c r="BS696" s="19">
        <f t="shared" si="457"/>
        <v>0</v>
      </c>
      <c r="BT696" s="19">
        <f t="shared" si="458"/>
        <v>0</v>
      </c>
      <c r="BU696" s="19">
        <f t="shared" si="459"/>
        <v>0</v>
      </c>
      <c r="BV696" s="19">
        <f t="shared" si="460"/>
        <v>0</v>
      </c>
      <c r="BW696" s="19">
        <f t="shared" si="461"/>
        <v>0</v>
      </c>
      <c r="BY696" s="12" t="str">
        <f t="shared" si="462"/>
        <v/>
      </c>
      <c r="BZ696" s="12"/>
      <c r="CA696" s="12" t="str">
        <f t="shared" si="463"/>
        <v/>
      </c>
      <c r="CB696" s="12" t="str">
        <f t="shared" si="464"/>
        <v>PRD_BODY</v>
      </c>
      <c r="CC696" s="12" t="str">
        <f t="shared" si="465"/>
        <v>PRD_BODY</v>
      </c>
    </row>
    <row r="697" spans="1:81" ht="14.25" customHeight="1" x14ac:dyDescent="0.35">
      <c r="A697" s="77" t="str">
        <f t="shared" si="429"/>
        <v>Not Completed</v>
      </c>
      <c r="C697" s="19">
        <f t="shared" si="466"/>
        <v>696</v>
      </c>
      <c r="D697" s="14" t="str">
        <f t="shared" si="430"/>
        <v/>
      </c>
      <c r="E697" s="15"/>
      <c r="F697" s="15"/>
      <c r="G697" s="15"/>
      <c r="H697" s="20" t="str">
        <f t="shared" si="431"/>
        <v/>
      </c>
      <c r="I697" s="15"/>
      <c r="J697" s="15"/>
      <c r="K697" s="65"/>
      <c r="L697" s="65"/>
      <c r="M697" s="15"/>
      <c r="N697" s="15"/>
      <c r="O697" s="15"/>
      <c r="P697" s="16"/>
      <c r="Q697" s="21" t="str">
        <f>IF(ISBLANK(O697)=TRUE,"",VLOOKUP(O697,'validation code'!$X$35:$Y$38,2,0))</f>
        <v/>
      </c>
      <c r="R697" s="84" t="e">
        <f t="shared" si="432"/>
        <v>#VALUE!</v>
      </c>
      <c r="S697" s="16"/>
      <c r="T697" s="83" t="e">
        <f t="shared" si="433"/>
        <v>#VALUE!</v>
      </c>
      <c r="U697" s="66"/>
      <c r="V697" s="66"/>
      <c r="W697" s="66"/>
      <c r="X697" s="66"/>
      <c r="Y697" s="76"/>
      <c r="Z697" s="66"/>
      <c r="AA697" s="76"/>
      <c r="AB697" s="79">
        <f t="shared" si="468"/>
        <v>0</v>
      </c>
      <c r="AC697" s="79">
        <f t="shared" si="468"/>
        <v>0</v>
      </c>
      <c r="AD697" s="79">
        <f t="shared" si="468"/>
        <v>0</v>
      </c>
      <c r="AE697" s="79">
        <f t="shared" si="468"/>
        <v>0</v>
      </c>
      <c r="AF697" s="79">
        <f t="shared" si="468"/>
        <v>0</v>
      </c>
      <c r="AG697" s="79">
        <f t="shared" si="468"/>
        <v>0</v>
      </c>
      <c r="AH697" s="79">
        <f t="shared" si="468"/>
        <v>0</v>
      </c>
      <c r="AI697" s="79">
        <f t="shared" si="468"/>
        <v>0</v>
      </c>
      <c r="AJ697" s="79">
        <f t="shared" si="468"/>
        <v>0</v>
      </c>
      <c r="AK697" s="79">
        <f t="shared" si="468"/>
        <v>0</v>
      </c>
      <c r="AL697" s="79">
        <f t="shared" si="468"/>
        <v>0</v>
      </c>
      <c r="AM697" s="79">
        <f t="shared" si="468"/>
        <v>0</v>
      </c>
      <c r="AN697" s="68" t="e">
        <f t="shared" si="434"/>
        <v>#VALUE!</v>
      </c>
      <c r="AP697" s="77" t="str">
        <f>IF(ISBLANK(F697),"",VLOOKUP(F697,'validation code'!$T$64:$U$120,2,0))</f>
        <v/>
      </c>
      <c r="AQ697" s="77" t="str">
        <f>IF(ISBLANK(F697),"",VLOOKUP(F697,'validation code'!$T$3:$U$59,2,0))</f>
        <v/>
      </c>
      <c r="AR697" s="77" t="str">
        <f>IF(ISBLANK(M697)=TRUE,"",VLOOKUP(M697,'validation code'!$X$48:$Y$49,2,0))</f>
        <v/>
      </c>
      <c r="AS697" s="77" t="str">
        <f>IF(ISBLANK(F697)=TRUE,"",VLOOKUP(F697,'validation code'!$A$22:$B$79,2,0))</f>
        <v/>
      </c>
      <c r="AU697" s="77" t="s">
        <v>40</v>
      </c>
      <c r="AV697" s="77" t="str">
        <f>IF(ISBLANK($B$2)=TRUE,"",VLOOKUP($B$2,'validation code'!$W$54:$X$69,2,0))</f>
        <v>PRB</v>
      </c>
      <c r="AW697" s="77" t="str">
        <f t="shared" si="435"/>
        <v>01</v>
      </c>
      <c r="AX697" s="77" t="str">
        <f t="shared" si="436"/>
        <v/>
      </c>
      <c r="AY697" s="77" t="str">
        <f t="shared" si="437"/>
        <v>0696</v>
      </c>
      <c r="AZ697" s="77" t="str">
        <f t="shared" si="438"/>
        <v>EX-22-PRB-01--0696</v>
      </c>
      <c r="BA697" s="77" t="str">
        <f t="shared" si="439"/>
        <v>Not Completed</v>
      </c>
      <c r="BB697" s="19">
        <f t="shared" si="440"/>
        <v>0</v>
      </c>
      <c r="BC697" s="19">
        <f t="shared" si="441"/>
        <v>0</v>
      </c>
      <c r="BD697" s="19">
        <f t="shared" si="442"/>
        <v>0</v>
      </c>
      <c r="BE697" s="19">
        <f t="shared" si="443"/>
        <v>1</v>
      </c>
      <c r="BF697" s="19">
        <f t="shared" si="444"/>
        <v>0</v>
      </c>
      <c r="BG697" s="19">
        <f t="shared" si="445"/>
        <v>0</v>
      </c>
      <c r="BH697" s="19">
        <f t="shared" si="446"/>
        <v>0</v>
      </c>
      <c r="BI697" s="19">
        <f t="shared" si="447"/>
        <v>0</v>
      </c>
      <c r="BJ697" s="19">
        <f t="shared" si="448"/>
        <v>0</v>
      </c>
      <c r="BK697" s="19">
        <f t="shared" si="449"/>
        <v>0</v>
      </c>
      <c r="BL697" s="19">
        <f t="shared" si="450"/>
        <v>0</v>
      </c>
      <c r="BM697" s="19">
        <f t="shared" si="451"/>
        <v>0</v>
      </c>
      <c r="BN697" s="19">
        <f t="shared" si="452"/>
        <v>1</v>
      </c>
      <c r="BO697" s="19">
        <f t="shared" si="453"/>
        <v>1</v>
      </c>
      <c r="BP697" s="19">
        <f t="shared" si="454"/>
        <v>0</v>
      </c>
      <c r="BQ697" s="19">
        <f t="shared" si="455"/>
        <v>1</v>
      </c>
      <c r="BR697" s="19">
        <f t="shared" si="456"/>
        <v>0</v>
      </c>
      <c r="BS697" s="19">
        <f t="shared" si="457"/>
        <v>0</v>
      </c>
      <c r="BT697" s="19">
        <f t="shared" si="458"/>
        <v>0</v>
      </c>
      <c r="BU697" s="19">
        <f t="shared" si="459"/>
        <v>0</v>
      </c>
      <c r="BV697" s="19">
        <f t="shared" si="460"/>
        <v>0</v>
      </c>
      <c r="BW697" s="19">
        <f t="shared" si="461"/>
        <v>0</v>
      </c>
      <c r="BY697" s="12" t="str">
        <f t="shared" si="462"/>
        <v/>
      </c>
      <c r="BZ697" s="12"/>
      <c r="CA697" s="12" t="str">
        <f t="shared" si="463"/>
        <v/>
      </c>
      <c r="CB697" s="12" t="str">
        <f t="shared" si="464"/>
        <v>PRD_BODY</v>
      </c>
      <c r="CC697" s="12" t="str">
        <f t="shared" si="465"/>
        <v>PRD_BODY</v>
      </c>
    </row>
    <row r="698" spans="1:81" ht="14.25" customHeight="1" x14ac:dyDescent="0.35">
      <c r="A698" s="77" t="str">
        <f t="shared" si="429"/>
        <v>Not Completed</v>
      </c>
      <c r="C698" s="19">
        <f t="shared" si="466"/>
        <v>697</v>
      </c>
      <c r="D698" s="14" t="str">
        <f t="shared" si="430"/>
        <v/>
      </c>
      <c r="E698" s="15"/>
      <c r="F698" s="15"/>
      <c r="G698" s="15"/>
      <c r="H698" s="20" t="str">
        <f t="shared" si="431"/>
        <v/>
      </c>
      <c r="I698" s="15"/>
      <c r="J698" s="15"/>
      <c r="K698" s="65"/>
      <c r="L698" s="65"/>
      <c r="M698" s="15"/>
      <c r="N698" s="15"/>
      <c r="O698" s="15"/>
      <c r="P698" s="16"/>
      <c r="Q698" s="21" t="str">
        <f>IF(ISBLANK(O698)=TRUE,"",VLOOKUP(O698,'validation code'!$X$35:$Y$38,2,0))</f>
        <v/>
      </c>
      <c r="R698" s="84" t="e">
        <f t="shared" si="432"/>
        <v>#VALUE!</v>
      </c>
      <c r="S698" s="16"/>
      <c r="T698" s="83" t="e">
        <f t="shared" si="433"/>
        <v>#VALUE!</v>
      </c>
      <c r="U698" s="66"/>
      <c r="V698" s="66"/>
      <c r="W698" s="66"/>
      <c r="X698" s="66"/>
      <c r="Y698" s="76"/>
      <c r="Z698" s="66"/>
      <c r="AA698" s="76"/>
      <c r="AB698" s="79">
        <f t="shared" si="468"/>
        <v>0</v>
      </c>
      <c r="AC698" s="79">
        <f t="shared" si="468"/>
        <v>0</v>
      </c>
      <c r="AD698" s="79">
        <f t="shared" si="468"/>
        <v>0</v>
      </c>
      <c r="AE698" s="79">
        <f t="shared" si="468"/>
        <v>0</v>
      </c>
      <c r="AF698" s="79">
        <f t="shared" si="468"/>
        <v>0</v>
      </c>
      <c r="AG698" s="79">
        <f t="shared" si="468"/>
        <v>0</v>
      </c>
      <c r="AH698" s="79">
        <f t="shared" si="468"/>
        <v>0</v>
      </c>
      <c r="AI698" s="79">
        <f t="shared" si="468"/>
        <v>0</v>
      </c>
      <c r="AJ698" s="79">
        <f t="shared" si="468"/>
        <v>0</v>
      </c>
      <c r="AK698" s="79">
        <f t="shared" si="468"/>
        <v>0</v>
      </c>
      <c r="AL698" s="79">
        <f t="shared" si="468"/>
        <v>0</v>
      </c>
      <c r="AM698" s="79">
        <f t="shared" si="468"/>
        <v>0</v>
      </c>
      <c r="AN698" s="68" t="e">
        <f t="shared" si="434"/>
        <v>#VALUE!</v>
      </c>
      <c r="AP698" s="77" t="str">
        <f>IF(ISBLANK(F698),"",VLOOKUP(F698,'validation code'!$T$64:$U$120,2,0))</f>
        <v/>
      </c>
      <c r="AQ698" s="77" t="str">
        <f>IF(ISBLANK(F698),"",VLOOKUP(F698,'validation code'!$T$3:$U$59,2,0))</f>
        <v/>
      </c>
      <c r="AR698" s="77" t="str">
        <f>IF(ISBLANK(M698)=TRUE,"",VLOOKUP(M698,'validation code'!$X$48:$Y$49,2,0))</f>
        <v/>
      </c>
      <c r="AS698" s="77" t="str">
        <f>IF(ISBLANK(F698)=TRUE,"",VLOOKUP(F698,'validation code'!$A$22:$B$79,2,0))</f>
        <v/>
      </c>
      <c r="AU698" s="77" t="s">
        <v>40</v>
      </c>
      <c r="AV698" s="77" t="str">
        <f>IF(ISBLANK($B$2)=TRUE,"",VLOOKUP($B$2,'validation code'!$W$54:$X$69,2,0))</f>
        <v>PRB</v>
      </c>
      <c r="AW698" s="77" t="str">
        <f t="shared" si="435"/>
        <v>01</v>
      </c>
      <c r="AX698" s="77" t="str">
        <f t="shared" si="436"/>
        <v/>
      </c>
      <c r="AY698" s="77" t="str">
        <f t="shared" si="437"/>
        <v>0697</v>
      </c>
      <c r="AZ698" s="77" t="str">
        <f t="shared" si="438"/>
        <v>EX-22-PRB-01--0697</v>
      </c>
      <c r="BA698" s="77" t="str">
        <f t="shared" si="439"/>
        <v>Not Completed</v>
      </c>
      <c r="BB698" s="19">
        <f t="shared" si="440"/>
        <v>0</v>
      </c>
      <c r="BC698" s="19">
        <f t="shared" si="441"/>
        <v>0</v>
      </c>
      <c r="BD698" s="19">
        <f t="shared" si="442"/>
        <v>0</v>
      </c>
      <c r="BE698" s="19">
        <f t="shared" si="443"/>
        <v>1</v>
      </c>
      <c r="BF698" s="19">
        <f t="shared" si="444"/>
        <v>0</v>
      </c>
      <c r="BG698" s="19">
        <f t="shared" si="445"/>
        <v>0</v>
      </c>
      <c r="BH698" s="19">
        <f t="shared" si="446"/>
        <v>0</v>
      </c>
      <c r="BI698" s="19">
        <f t="shared" si="447"/>
        <v>0</v>
      </c>
      <c r="BJ698" s="19">
        <f t="shared" si="448"/>
        <v>0</v>
      </c>
      <c r="BK698" s="19">
        <f t="shared" si="449"/>
        <v>0</v>
      </c>
      <c r="BL698" s="19">
        <f t="shared" si="450"/>
        <v>0</v>
      </c>
      <c r="BM698" s="19">
        <f t="shared" si="451"/>
        <v>0</v>
      </c>
      <c r="BN698" s="19">
        <f t="shared" si="452"/>
        <v>1</v>
      </c>
      <c r="BO698" s="19">
        <f t="shared" si="453"/>
        <v>1</v>
      </c>
      <c r="BP698" s="19">
        <f t="shared" si="454"/>
        <v>0</v>
      </c>
      <c r="BQ698" s="19">
        <f t="shared" si="455"/>
        <v>1</v>
      </c>
      <c r="BR698" s="19">
        <f t="shared" si="456"/>
        <v>0</v>
      </c>
      <c r="BS698" s="19">
        <f t="shared" si="457"/>
        <v>0</v>
      </c>
      <c r="BT698" s="19">
        <f t="shared" si="458"/>
        <v>0</v>
      </c>
      <c r="BU698" s="19">
        <f t="shared" si="459"/>
        <v>0</v>
      </c>
      <c r="BV698" s="19">
        <f t="shared" si="460"/>
        <v>0</v>
      </c>
      <c r="BW698" s="19">
        <f t="shared" si="461"/>
        <v>0</v>
      </c>
      <c r="BY698" s="12" t="str">
        <f t="shared" si="462"/>
        <v/>
      </c>
      <c r="BZ698" s="12"/>
      <c r="CA698" s="12" t="str">
        <f t="shared" si="463"/>
        <v/>
      </c>
      <c r="CB698" s="12" t="str">
        <f t="shared" si="464"/>
        <v>PRD_BODY</v>
      </c>
      <c r="CC698" s="12" t="str">
        <f t="shared" si="465"/>
        <v>PRD_BODY</v>
      </c>
    </row>
    <row r="699" spans="1:81" ht="14.25" customHeight="1" x14ac:dyDescent="0.35">
      <c r="A699" s="77" t="str">
        <f t="shared" si="429"/>
        <v>Not Completed</v>
      </c>
      <c r="C699" s="19">
        <f t="shared" si="466"/>
        <v>698</v>
      </c>
      <c r="D699" s="14" t="str">
        <f t="shared" si="430"/>
        <v/>
      </c>
      <c r="E699" s="15"/>
      <c r="F699" s="15"/>
      <c r="G699" s="15"/>
      <c r="H699" s="20" t="str">
        <f t="shared" si="431"/>
        <v/>
      </c>
      <c r="I699" s="15"/>
      <c r="J699" s="15"/>
      <c r="K699" s="65"/>
      <c r="L699" s="65"/>
      <c r="M699" s="15"/>
      <c r="N699" s="15"/>
      <c r="O699" s="15"/>
      <c r="P699" s="16"/>
      <c r="Q699" s="21" t="str">
        <f>IF(ISBLANK(O699)=TRUE,"",VLOOKUP(O699,'validation code'!$X$35:$Y$38,2,0))</f>
        <v/>
      </c>
      <c r="R699" s="84" t="e">
        <f t="shared" si="432"/>
        <v>#VALUE!</v>
      </c>
      <c r="S699" s="16"/>
      <c r="T699" s="83" t="e">
        <f t="shared" si="433"/>
        <v>#VALUE!</v>
      </c>
      <c r="U699" s="66"/>
      <c r="V699" s="66"/>
      <c r="W699" s="66"/>
      <c r="X699" s="66"/>
      <c r="Y699" s="76"/>
      <c r="Z699" s="66"/>
      <c r="AA699" s="76"/>
      <c r="AB699" s="79">
        <f t="shared" si="468"/>
        <v>0</v>
      </c>
      <c r="AC699" s="79">
        <f t="shared" si="468"/>
        <v>0</v>
      </c>
      <c r="AD699" s="79">
        <f t="shared" si="468"/>
        <v>0</v>
      </c>
      <c r="AE699" s="79">
        <f t="shared" si="468"/>
        <v>0</v>
      </c>
      <c r="AF699" s="79">
        <f t="shared" si="468"/>
        <v>0</v>
      </c>
      <c r="AG699" s="79">
        <f t="shared" si="468"/>
        <v>0</v>
      </c>
      <c r="AH699" s="79">
        <f t="shared" si="468"/>
        <v>0</v>
      </c>
      <c r="AI699" s="79">
        <f t="shared" si="468"/>
        <v>0</v>
      </c>
      <c r="AJ699" s="79">
        <f t="shared" si="468"/>
        <v>0</v>
      </c>
      <c r="AK699" s="79">
        <f t="shared" si="468"/>
        <v>0</v>
      </c>
      <c r="AL699" s="79">
        <f t="shared" si="468"/>
        <v>0</v>
      </c>
      <c r="AM699" s="79">
        <f t="shared" si="468"/>
        <v>0</v>
      </c>
      <c r="AN699" s="68" t="e">
        <f t="shared" si="434"/>
        <v>#VALUE!</v>
      </c>
      <c r="AP699" s="77" t="str">
        <f>IF(ISBLANK(F699),"",VLOOKUP(F699,'validation code'!$T$64:$U$120,2,0))</f>
        <v/>
      </c>
      <c r="AQ699" s="77" t="str">
        <f>IF(ISBLANK(F699),"",VLOOKUP(F699,'validation code'!$T$3:$U$59,2,0))</f>
        <v/>
      </c>
      <c r="AR699" s="77" t="str">
        <f>IF(ISBLANK(M699)=TRUE,"",VLOOKUP(M699,'validation code'!$X$48:$Y$49,2,0))</f>
        <v/>
      </c>
      <c r="AS699" s="77" t="str">
        <f>IF(ISBLANK(F699)=TRUE,"",VLOOKUP(F699,'validation code'!$A$22:$B$79,2,0))</f>
        <v/>
      </c>
      <c r="AU699" s="77" t="s">
        <v>40</v>
      </c>
      <c r="AV699" s="77" t="str">
        <f>IF(ISBLANK($B$2)=TRUE,"",VLOOKUP($B$2,'validation code'!$W$54:$X$69,2,0))</f>
        <v>PRB</v>
      </c>
      <c r="AW699" s="77" t="str">
        <f t="shared" si="435"/>
        <v>01</v>
      </c>
      <c r="AX699" s="77" t="str">
        <f t="shared" si="436"/>
        <v/>
      </c>
      <c r="AY699" s="77" t="str">
        <f t="shared" si="437"/>
        <v>0698</v>
      </c>
      <c r="AZ699" s="77" t="str">
        <f t="shared" si="438"/>
        <v>EX-22-PRB-01--0698</v>
      </c>
      <c r="BA699" s="77" t="str">
        <f t="shared" si="439"/>
        <v>Not Completed</v>
      </c>
      <c r="BB699" s="19">
        <f t="shared" si="440"/>
        <v>0</v>
      </c>
      <c r="BC699" s="19">
        <f t="shared" si="441"/>
        <v>0</v>
      </c>
      <c r="BD699" s="19">
        <f t="shared" si="442"/>
        <v>0</v>
      </c>
      <c r="BE699" s="19">
        <f t="shared" si="443"/>
        <v>1</v>
      </c>
      <c r="BF699" s="19">
        <f t="shared" si="444"/>
        <v>0</v>
      </c>
      <c r="BG699" s="19">
        <f t="shared" si="445"/>
        <v>0</v>
      </c>
      <c r="BH699" s="19">
        <f t="shared" si="446"/>
        <v>0</v>
      </c>
      <c r="BI699" s="19">
        <f t="shared" si="447"/>
        <v>0</v>
      </c>
      <c r="BJ699" s="19">
        <f t="shared" si="448"/>
        <v>0</v>
      </c>
      <c r="BK699" s="19">
        <f t="shared" si="449"/>
        <v>0</v>
      </c>
      <c r="BL699" s="19">
        <f t="shared" si="450"/>
        <v>0</v>
      </c>
      <c r="BM699" s="19">
        <f t="shared" si="451"/>
        <v>0</v>
      </c>
      <c r="BN699" s="19">
        <f t="shared" si="452"/>
        <v>1</v>
      </c>
      <c r="BO699" s="19">
        <f t="shared" si="453"/>
        <v>1</v>
      </c>
      <c r="BP699" s="19">
        <f t="shared" si="454"/>
        <v>0</v>
      </c>
      <c r="BQ699" s="19">
        <f t="shared" si="455"/>
        <v>1</v>
      </c>
      <c r="BR699" s="19">
        <f t="shared" si="456"/>
        <v>0</v>
      </c>
      <c r="BS699" s="19">
        <f t="shared" si="457"/>
        <v>0</v>
      </c>
      <c r="BT699" s="19">
        <f t="shared" si="458"/>
        <v>0</v>
      </c>
      <c r="BU699" s="19">
        <f t="shared" si="459"/>
        <v>0</v>
      </c>
      <c r="BV699" s="19">
        <f t="shared" si="460"/>
        <v>0</v>
      </c>
      <c r="BW699" s="19">
        <f t="shared" si="461"/>
        <v>0</v>
      </c>
      <c r="BY699" s="12" t="str">
        <f t="shared" si="462"/>
        <v/>
      </c>
      <c r="BZ699" s="12"/>
      <c r="CA699" s="12" t="str">
        <f t="shared" si="463"/>
        <v/>
      </c>
      <c r="CB699" s="12" t="str">
        <f t="shared" si="464"/>
        <v>PRD_BODY</v>
      </c>
      <c r="CC699" s="12" t="str">
        <f t="shared" si="465"/>
        <v>PRD_BODY</v>
      </c>
    </row>
    <row r="700" spans="1:81" ht="14.25" customHeight="1" x14ac:dyDescent="0.35">
      <c r="A700" s="77" t="str">
        <f t="shared" si="429"/>
        <v>Not Completed</v>
      </c>
      <c r="C700" s="19">
        <f t="shared" si="466"/>
        <v>699</v>
      </c>
      <c r="D700" s="14" t="str">
        <f t="shared" si="430"/>
        <v/>
      </c>
      <c r="E700" s="15"/>
      <c r="F700" s="15"/>
      <c r="G700" s="15"/>
      <c r="H700" s="20" t="str">
        <f t="shared" si="431"/>
        <v/>
      </c>
      <c r="I700" s="15"/>
      <c r="J700" s="15"/>
      <c r="K700" s="65"/>
      <c r="L700" s="65"/>
      <c r="M700" s="15"/>
      <c r="N700" s="15"/>
      <c r="O700" s="15"/>
      <c r="P700" s="16"/>
      <c r="Q700" s="21" t="str">
        <f>IF(ISBLANK(O700)=TRUE,"",VLOOKUP(O700,'validation code'!$X$35:$Y$38,2,0))</f>
        <v/>
      </c>
      <c r="R700" s="84" t="e">
        <f t="shared" si="432"/>
        <v>#VALUE!</v>
      </c>
      <c r="S700" s="16"/>
      <c r="T700" s="83" t="e">
        <f t="shared" si="433"/>
        <v>#VALUE!</v>
      </c>
      <c r="U700" s="66"/>
      <c r="V700" s="66"/>
      <c r="W700" s="66"/>
      <c r="X700" s="66"/>
      <c r="Y700" s="76"/>
      <c r="Z700" s="66"/>
      <c r="AA700" s="76"/>
      <c r="AB700" s="79">
        <f t="shared" si="468"/>
        <v>0</v>
      </c>
      <c r="AC700" s="79">
        <f t="shared" si="468"/>
        <v>0</v>
      </c>
      <c r="AD700" s="79">
        <f t="shared" si="468"/>
        <v>0</v>
      </c>
      <c r="AE700" s="79">
        <f t="shared" si="468"/>
        <v>0</v>
      </c>
      <c r="AF700" s="79">
        <f t="shared" si="468"/>
        <v>0</v>
      </c>
      <c r="AG700" s="79">
        <f t="shared" si="468"/>
        <v>0</v>
      </c>
      <c r="AH700" s="79">
        <f t="shared" si="468"/>
        <v>0</v>
      </c>
      <c r="AI700" s="79">
        <f t="shared" si="468"/>
        <v>0</v>
      </c>
      <c r="AJ700" s="79">
        <f t="shared" si="468"/>
        <v>0</v>
      </c>
      <c r="AK700" s="79">
        <f t="shared" si="468"/>
        <v>0</v>
      </c>
      <c r="AL700" s="79">
        <f t="shared" si="468"/>
        <v>0</v>
      </c>
      <c r="AM700" s="79">
        <f t="shared" si="468"/>
        <v>0</v>
      </c>
      <c r="AN700" s="68" t="e">
        <f t="shared" si="434"/>
        <v>#VALUE!</v>
      </c>
      <c r="AP700" s="77" t="str">
        <f>IF(ISBLANK(F700),"",VLOOKUP(F700,'validation code'!$T$64:$U$120,2,0))</f>
        <v/>
      </c>
      <c r="AQ700" s="77" t="str">
        <f>IF(ISBLANK(F700),"",VLOOKUP(F700,'validation code'!$T$3:$U$59,2,0))</f>
        <v/>
      </c>
      <c r="AR700" s="77" t="str">
        <f>IF(ISBLANK(M700)=TRUE,"",VLOOKUP(M700,'validation code'!$X$48:$Y$49,2,0))</f>
        <v/>
      </c>
      <c r="AS700" s="77" t="str">
        <f>IF(ISBLANK(F700)=TRUE,"",VLOOKUP(F700,'validation code'!$A$22:$B$79,2,0))</f>
        <v/>
      </c>
      <c r="AU700" s="77" t="s">
        <v>40</v>
      </c>
      <c r="AV700" s="77" t="str">
        <f>IF(ISBLANK($B$2)=TRUE,"",VLOOKUP($B$2,'validation code'!$W$54:$X$69,2,0))</f>
        <v>PRB</v>
      </c>
      <c r="AW700" s="77" t="str">
        <f t="shared" si="435"/>
        <v>01</v>
      </c>
      <c r="AX700" s="77" t="str">
        <f t="shared" si="436"/>
        <v/>
      </c>
      <c r="AY700" s="77" t="str">
        <f t="shared" si="437"/>
        <v>0699</v>
      </c>
      <c r="AZ700" s="77" t="str">
        <f t="shared" si="438"/>
        <v>EX-22-PRB-01--0699</v>
      </c>
      <c r="BA700" s="77" t="str">
        <f t="shared" si="439"/>
        <v>Not Completed</v>
      </c>
      <c r="BB700" s="19">
        <f t="shared" si="440"/>
        <v>0</v>
      </c>
      <c r="BC700" s="19">
        <f t="shared" si="441"/>
        <v>0</v>
      </c>
      <c r="BD700" s="19">
        <f t="shared" si="442"/>
        <v>0</v>
      </c>
      <c r="BE700" s="19">
        <f t="shared" si="443"/>
        <v>1</v>
      </c>
      <c r="BF700" s="19">
        <f t="shared" si="444"/>
        <v>0</v>
      </c>
      <c r="BG700" s="19">
        <f t="shared" si="445"/>
        <v>0</v>
      </c>
      <c r="BH700" s="19">
        <f t="shared" si="446"/>
        <v>0</v>
      </c>
      <c r="BI700" s="19">
        <f t="shared" si="447"/>
        <v>0</v>
      </c>
      <c r="BJ700" s="19">
        <f t="shared" si="448"/>
        <v>0</v>
      </c>
      <c r="BK700" s="19">
        <f t="shared" si="449"/>
        <v>0</v>
      </c>
      <c r="BL700" s="19">
        <f t="shared" si="450"/>
        <v>0</v>
      </c>
      <c r="BM700" s="19">
        <f t="shared" si="451"/>
        <v>0</v>
      </c>
      <c r="BN700" s="19">
        <f t="shared" si="452"/>
        <v>1</v>
      </c>
      <c r="BO700" s="19">
        <f t="shared" si="453"/>
        <v>1</v>
      </c>
      <c r="BP700" s="19">
        <f t="shared" si="454"/>
        <v>0</v>
      </c>
      <c r="BQ700" s="19">
        <f t="shared" si="455"/>
        <v>1</v>
      </c>
      <c r="BR700" s="19">
        <f t="shared" si="456"/>
        <v>0</v>
      </c>
      <c r="BS700" s="19">
        <f t="shared" si="457"/>
        <v>0</v>
      </c>
      <c r="BT700" s="19">
        <f t="shared" si="458"/>
        <v>0</v>
      </c>
      <c r="BU700" s="19">
        <f t="shared" si="459"/>
        <v>0</v>
      </c>
      <c r="BV700" s="19">
        <f t="shared" si="460"/>
        <v>0</v>
      </c>
      <c r="BW700" s="19">
        <f t="shared" si="461"/>
        <v>0</v>
      </c>
      <c r="BY700" s="12" t="str">
        <f t="shared" si="462"/>
        <v/>
      </c>
      <c r="BZ700" s="12"/>
      <c r="CA700" s="12" t="str">
        <f t="shared" si="463"/>
        <v/>
      </c>
      <c r="CB700" s="12" t="str">
        <f t="shared" si="464"/>
        <v>PRD_BODY</v>
      </c>
      <c r="CC700" s="12" t="str">
        <f t="shared" si="465"/>
        <v>PRD_BODY</v>
      </c>
    </row>
    <row r="701" spans="1:81" ht="14.25" customHeight="1" x14ac:dyDescent="0.35">
      <c r="A701" s="77" t="str">
        <f t="shared" si="429"/>
        <v>Not Completed</v>
      </c>
      <c r="C701" s="19">
        <f t="shared" si="466"/>
        <v>700</v>
      </c>
      <c r="D701" s="14" t="str">
        <f t="shared" si="430"/>
        <v/>
      </c>
      <c r="E701" s="15"/>
      <c r="F701" s="15"/>
      <c r="G701" s="15"/>
      <c r="H701" s="20" t="str">
        <f t="shared" si="431"/>
        <v/>
      </c>
      <c r="I701" s="15"/>
      <c r="J701" s="15"/>
      <c r="K701" s="65"/>
      <c r="L701" s="65"/>
      <c r="M701" s="15"/>
      <c r="N701" s="15"/>
      <c r="O701" s="15"/>
      <c r="P701" s="16"/>
      <c r="Q701" s="21" t="str">
        <f>IF(ISBLANK(O701)=TRUE,"",VLOOKUP(O701,'validation code'!$X$35:$Y$38,2,0))</f>
        <v/>
      </c>
      <c r="R701" s="84" t="e">
        <f t="shared" si="432"/>
        <v>#VALUE!</v>
      </c>
      <c r="S701" s="16"/>
      <c r="T701" s="83" t="e">
        <f t="shared" si="433"/>
        <v>#VALUE!</v>
      </c>
      <c r="U701" s="66"/>
      <c r="V701" s="66"/>
      <c r="W701" s="66"/>
      <c r="X701" s="66"/>
      <c r="Y701" s="76"/>
      <c r="Z701" s="66"/>
      <c r="AA701" s="76"/>
      <c r="AB701" s="79">
        <f t="shared" si="468"/>
        <v>0</v>
      </c>
      <c r="AC701" s="79">
        <f t="shared" si="468"/>
        <v>0</v>
      </c>
      <c r="AD701" s="79">
        <f t="shared" si="468"/>
        <v>0</v>
      </c>
      <c r="AE701" s="79">
        <f t="shared" si="468"/>
        <v>0</v>
      </c>
      <c r="AF701" s="79">
        <f t="shared" si="468"/>
        <v>0</v>
      </c>
      <c r="AG701" s="79">
        <f t="shared" si="468"/>
        <v>0</v>
      </c>
      <c r="AH701" s="79">
        <f t="shared" si="468"/>
        <v>0</v>
      </c>
      <c r="AI701" s="79">
        <f t="shared" si="468"/>
        <v>0</v>
      </c>
      <c r="AJ701" s="79">
        <f t="shared" si="468"/>
        <v>0</v>
      </c>
      <c r="AK701" s="79">
        <f t="shared" si="468"/>
        <v>0</v>
      </c>
      <c r="AL701" s="79">
        <f t="shared" si="468"/>
        <v>0</v>
      </c>
      <c r="AM701" s="79">
        <f t="shared" si="468"/>
        <v>0</v>
      </c>
      <c r="AN701" s="68" t="e">
        <f t="shared" si="434"/>
        <v>#VALUE!</v>
      </c>
      <c r="AP701" s="77" t="str">
        <f>IF(ISBLANK(F701),"",VLOOKUP(F701,'validation code'!$T$64:$U$120,2,0))</f>
        <v/>
      </c>
      <c r="AQ701" s="77" t="str">
        <f>IF(ISBLANK(F701),"",VLOOKUP(F701,'validation code'!$T$3:$U$59,2,0))</f>
        <v/>
      </c>
      <c r="AR701" s="77" t="str">
        <f>IF(ISBLANK(M701)=TRUE,"",VLOOKUP(M701,'validation code'!$X$48:$Y$49,2,0))</f>
        <v/>
      </c>
      <c r="AS701" s="77" t="str">
        <f>IF(ISBLANK(F701)=TRUE,"",VLOOKUP(F701,'validation code'!$A$22:$B$79,2,0))</f>
        <v/>
      </c>
      <c r="AU701" s="77" t="s">
        <v>40</v>
      </c>
      <c r="AV701" s="77" t="str">
        <f>IF(ISBLANK($B$2)=TRUE,"",VLOOKUP($B$2,'validation code'!$W$54:$X$69,2,0))</f>
        <v>PRB</v>
      </c>
      <c r="AW701" s="77" t="str">
        <f t="shared" si="435"/>
        <v>01</v>
      </c>
      <c r="AX701" s="77" t="str">
        <f t="shared" si="436"/>
        <v/>
      </c>
      <c r="AY701" s="77" t="str">
        <f t="shared" si="437"/>
        <v>0700</v>
      </c>
      <c r="AZ701" s="77" t="str">
        <f t="shared" si="438"/>
        <v>EX-22-PRB-01--0700</v>
      </c>
      <c r="BA701" s="77" t="str">
        <f t="shared" si="439"/>
        <v>Not Completed</v>
      </c>
      <c r="BB701" s="19">
        <f t="shared" si="440"/>
        <v>0</v>
      </c>
      <c r="BC701" s="19">
        <f t="shared" si="441"/>
        <v>0</v>
      </c>
      <c r="BD701" s="19">
        <f t="shared" si="442"/>
        <v>0</v>
      </c>
      <c r="BE701" s="19">
        <f t="shared" si="443"/>
        <v>1</v>
      </c>
      <c r="BF701" s="19">
        <f t="shared" si="444"/>
        <v>0</v>
      </c>
      <c r="BG701" s="19">
        <f t="shared" si="445"/>
        <v>0</v>
      </c>
      <c r="BH701" s="19">
        <f t="shared" si="446"/>
        <v>0</v>
      </c>
      <c r="BI701" s="19">
        <f t="shared" si="447"/>
        <v>0</v>
      </c>
      <c r="BJ701" s="19">
        <f t="shared" si="448"/>
        <v>0</v>
      </c>
      <c r="BK701" s="19">
        <f t="shared" si="449"/>
        <v>0</v>
      </c>
      <c r="BL701" s="19">
        <f t="shared" si="450"/>
        <v>0</v>
      </c>
      <c r="BM701" s="19">
        <f t="shared" si="451"/>
        <v>0</v>
      </c>
      <c r="BN701" s="19">
        <f t="shared" si="452"/>
        <v>1</v>
      </c>
      <c r="BO701" s="19">
        <f t="shared" si="453"/>
        <v>1</v>
      </c>
      <c r="BP701" s="19">
        <f t="shared" si="454"/>
        <v>0</v>
      </c>
      <c r="BQ701" s="19">
        <f t="shared" si="455"/>
        <v>1</v>
      </c>
      <c r="BR701" s="19">
        <f t="shared" si="456"/>
        <v>0</v>
      </c>
      <c r="BS701" s="19">
        <f t="shared" si="457"/>
        <v>0</v>
      </c>
      <c r="BT701" s="19">
        <f t="shared" si="458"/>
        <v>0</v>
      </c>
      <c r="BU701" s="19">
        <f t="shared" si="459"/>
        <v>0</v>
      </c>
      <c r="BV701" s="19">
        <f t="shared" si="460"/>
        <v>0</v>
      </c>
      <c r="BW701" s="19">
        <f t="shared" si="461"/>
        <v>0</v>
      </c>
      <c r="BY701" s="12" t="str">
        <f t="shared" si="462"/>
        <v/>
      </c>
      <c r="BZ701" s="12"/>
      <c r="CA701" s="12" t="str">
        <f t="shared" si="463"/>
        <v/>
      </c>
      <c r="CB701" s="12" t="str">
        <f t="shared" si="464"/>
        <v>PRD_BODY</v>
      </c>
      <c r="CC701" s="12" t="str">
        <f t="shared" si="465"/>
        <v>PRD_BODY</v>
      </c>
    </row>
    <row r="702" spans="1:81" ht="14.25" customHeight="1" x14ac:dyDescent="0.35">
      <c r="A702" s="77" t="str">
        <f t="shared" si="429"/>
        <v>Not Completed</v>
      </c>
      <c r="C702" s="19">
        <f t="shared" si="466"/>
        <v>701</v>
      </c>
      <c r="D702" s="14" t="str">
        <f t="shared" si="430"/>
        <v/>
      </c>
      <c r="E702" s="15"/>
      <c r="F702" s="15"/>
      <c r="G702" s="15"/>
      <c r="H702" s="20" t="str">
        <f t="shared" si="431"/>
        <v/>
      </c>
      <c r="I702" s="15"/>
      <c r="J702" s="15"/>
      <c r="K702" s="65"/>
      <c r="L702" s="65"/>
      <c r="M702" s="15"/>
      <c r="N702" s="15"/>
      <c r="O702" s="15"/>
      <c r="P702" s="16"/>
      <c r="Q702" s="21" t="str">
        <f>IF(ISBLANK(O702)=TRUE,"",VLOOKUP(O702,'validation code'!$X$35:$Y$38,2,0))</f>
        <v/>
      </c>
      <c r="R702" s="84" t="e">
        <f t="shared" si="432"/>
        <v>#VALUE!</v>
      </c>
      <c r="S702" s="16"/>
      <c r="T702" s="83" t="e">
        <f t="shared" si="433"/>
        <v>#VALUE!</v>
      </c>
      <c r="U702" s="66"/>
      <c r="V702" s="66"/>
      <c r="W702" s="66"/>
      <c r="X702" s="66"/>
      <c r="Y702" s="76"/>
      <c r="Z702" s="66"/>
      <c r="AA702" s="76"/>
      <c r="AB702" s="79">
        <f t="shared" si="468"/>
        <v>0</v>
      </c>
      <c r="AC702" s="79">
        <f t="shared" si="468"/>
        <v>0</v>
      </c>
      <c r="AD702" s="79">
        <f t="shared" si="468"/>
        <v>0</v>
      </c>
      <c r="AE702" s="79">
        <f t="shared" si="468"/>
        <v>0</v>
      </c>
      <c r="AF702" s="79">
        <f t="shared" si="468"/>
        <v>0</v>
      </c>
      <c r="AG702" s="79">
        <f t="shared" si="468"/>
        <v>0</v>
      </c>
      <c r="AH702" s="79">
        <f t="shared" si="468"/>
        <v>0</v>
      </c>
      <c r="AI702" s="79">
        <f t="shared" si="468"/>
        <v>0</v>
      </c>
      <c r="AJ702" s="79">
        <f t="shared" si="468"/>
        <v>0</v>
      </c>
      <c r="AK702" s="79">
        <f t="shared" si="468"/>
        <v>0</v>
      </c>
      <c r="AL702" s="79">
        <f t="shared" si="468"/>
        <v>0</v>
      </c>
      <c r="AM702" s="79">
        <f t="shared" si="468"/>
        <v>0</v>
      </c>
      <c r="AN702" s="68" t="e">
        <f t="shared" si="434"/>
        <v>#VALUE!</v>
      </c>
      <c r="AP702" s="77" t="str">
        <f>IF(ISBLANK(F702),"",VLOOKUP(F702,'validation code'!$T$64:$U$120,2,0))</f>
        <v/>
      </c>
      <c r="AQ702" s="77" t="str">
        <f>IF(ISBLANK(F702),"",VLOOKUP(F702,'validation code'!$T$3:$U$59,2,0))</f>
        <v/>
      </c>
      <c r="AR702" s="77" t="str">
        <f>IF(ISBLANK(M702)=TRUE,"",VLOOKUP(M702,'validation code'!$X$48:$Y$49,2,0))</f>
        <v/>
      </c>
      <c r="AS702" s="77" t="str">
        <f>IF(ISBLANK(F702)=TRUE,"",VLOOKUP(F702,'validation code'!$A$22:$B$79,2,0))</f>
        <v/>
      </c>
      <c r="AU702" s="77" t="s">
        <v>40</v>
      </c>
      <c r="AV702" s="77" t="str">
        <f>IF(ISBLANK($B$2)=TRUE,"",VLOOKUP($B$2,'validation code'!$W$54:$X$69,2,0))</f>
        <v>PRB</v>
      </c>
      <c r="AW702" s="77" t="str">
        <f t="shared" si="435"/>
        <v>01</v>
      </c>
      <c r="AX702" s="77" t="str">
        <f t="shared" si="436"/>
        <v/>
      </c>
      <c r="AY702" s="77" t="str">
        <f t="shared" si="437"/>
        <v>0701</v>
      </c>
      <c r="AZ702" s="77" t="str">
        <f t="shared" si="438"/>
        <v>EX-22-PRB-01--0701</v>
      </c>
      <c r="BA702" s="77" t="str">
        <f t="shared" si="439"/>
        <v>Not Completed</v>
      </c>
      <c r="BB702" s="19">
        <f t="shared" si="440"/>
        <v>0</v>
      </c>
      <c r="BC702" s="19">
        <f t="shared" si="441"/>
        <v>0</v>
      </c>
      <c r="BD702" s="19">
        <f t="shared" si="442"/>
        <v>0</v>
      </c>
      <c r="BE702" s="19">
        <f t="shared" si="443"/>
        <v>1</v>
      </c>
      <c r="BF702" s="19">
        <f t="shared" si="444"/>
        <v>0</v>
      </c>
      <c r="BG702" s="19">
        <f t="shared" si="445"/>
        <v>0</v>
      </c>
      <c r="BH702" s="19">
        <f t="shared" si="446"/>
        <v>0</v>
      </c>
      <c r="BI702" s="19">
        <f t="shared" si="447"/>
        <v>0</v>
      </c>
      <c r="BJ702" s="19">
        <f t="shared" si="448"/>
        <v>0</v>
      </c>
      <c r="BK702" s="19">
        <f t="shared" si="449"/>
        <v>0</v>
      </c>
      <c r="BL702" s="19">
        <f t="shared" si="450"/>
        <v>0</v>
      </c>
      <c r="BM702" s="19">
        <f t="shared" si="451"/>
        <v>0</v>
      </c>
      <c r="BN702" s="19">
        <f t="shared" si="452"/>
        <v>1</v>
      </c>
      <c r="BO702" s="19">
        <f t="shared" si="453"/>
        <v>1</v>
      </c>
      <c r="BP702" s="19">
        <f t="shared" si="454"/>
        <v>0</v>
      </c>
      <c r="BQ702" s="19">
        <f t="shared" si="455"/>
        <v>1</v>
      </c>
      <c r="BR702" s="19">
        <f t="shared" si="456"/>
        <v>0</v>
      </c>
      <c r="BS702" s="19">
        <f t="shared" si="457"/>
        <v>0</v>
      </c>
      <c r="BT702" s="19">
        <f t="shared" si="458"/>
        <v>0</v>
      </c>
      <c r="BU702" s="19">
        <f t="shared" si="459"/>
        <v>0</v>
      </c>
      <c r="BV702" s="19">
        <f t="shared" si="460"/>
        <v>0</v>
      </c>
      <c r="BW702" s="19">
        <f t="shared" si="461"/>
        <v>0</v>
      </c>
      <c r="BY702" s="12" t="str">
        <f t="shared" si="462"/>
        <v/>
      </c>
      <c r="BZ702" s="12"/>
      <c r="CA702" s="12" t="str">
        <f t="shared" si="463"/>
        <v/>
      </c>
      <c r="CB702" s="12" t="str">
        <f t="shared" si="464"/>
        <v>PRD_BODY</v>
      </c>
      <c r="CC702" s="12" t="str">
        <f t="shared" si="465"/>
        <v>PRD_BODY</v>
      </c>
    </row>
    <row r="703" spans="1:81" ht="14.25" customHeight="1" x14ac:dyDescent="0.35">
      <c r="A703" s="77" t="str">
        <f t="shared" si="429"/>
        <v>Not Completed</v>
      </c>
      <c r="C703" s="19">
        <f t="shared" si="466"/>
        <v>702</v>
      </c>
      <c r="D703" s="14" t="str">
        <f t="shared" si="430"/>
        <v/>
      </c>
      <c r="E703" s="15"/>
      <c r="F703" s="15"/>
      <c r="G703" s="15"/>
      <c r="H703" s="20" t="str">
        <f t="shared" si="431"/>
        <v/>
      </c>
      <c r="I703" s="15"/>
      <c r="J703" s="15"/>
      <c r="K703" s="65"/>
      <c r="L703" s="65"/>
      <c r="M703" s="15"/>
      <c r="N703" s="15"/>
      <c r="O703" s="15"/>
      <c r="P703" s="16"/>
      <c r="Q703" s="21" t="str">
        <f>IF(ISBLANK(O703)=TRUE,"",VLOOKUP(O703,'validation code'!$X$35:$Y$38,2,0))</f>
        <v/>
      </c>
      <c r="R703" s="84" t="e">
        <f t="shared" si="432"/>
        <v>#VALUE!</v>
      </c>
      <c r="S703" s="16"/>
      <c r="T703" s="83" t="e">
        <f t="shared" si="433"/>
        <v>#VALUE!</v>
      </c>
      <c r="U703" s="66"/>
      <c r="V703" s="66"/>
      <c r="W703" s="66"/>
      <c r="X703" s="66"/>
      <c r="Y703" s="76"/>
      <c r="Z703" s="66"/>
      <c r="AA703" s="76"/>
      <c r="AB703" s="79">
        <f t="shared" si="468"/>
        <v>0</v>
      </c>
      <c r="AC703" s="79">
        <f t="shared" si="468"/>
        <v>0</v>
      </c>
      <c r="AD703" s="79">
        <f t="shared" si="468"/>
        <v>0</v>
      </c>
      <c r="AE703" s="79">
        <f t="shared" si="468"/>
        <v>0</v>
      </c>
      <c r="AF703" s="79">
        <f t="shared" si="468"/>
        <v>0</v>
      </c>
      <c r="AG703" s="79">
        <f t="shared" si="468"/>
        <v>0</v>
      </c>
      <c r="AH703" s="79">
        <f t="shared" si="468"/>
        <v>0</v>
      </c>
      <c r="AI703" s="79">
        <f t="shared" si="468"/>
        <v>0</v>
      </c>
      <c r="AJ703" s="79">
        <f t="shared" si="468"/>
        <v>0</v>
      </c>
      <c r="AK703" s="79">
        <f t="shared" si="468"/>
        <v>0</v>
      </c>
      <c r="AL703" s="79">
        <f t="shared" si="468"/>
        <v>0</v>
      </c>
      <c r="AM703" s="79">
        <f t="shared" si="468"/>
        <v>0</v>
      </c>
      <c r="AN703" s="68" t="e">
        <f t="shared" si="434"/>
        <v>#VALUE!</v>
      </c>
      <c r="AP703" s="77" t="str">
        <f>IF(ISBLANK(F703),"",VLOOKUP(F703,'validation code'!$T$64:$U$120,2,0))</f>
        <v/>
      </c>
      <c r="AQ703" s="77" t="str">
        <f>IF(ISBLANK(F703),"",VLOOKUP(F703,'validation code'!$T$3:$U$59,2,0))</f>
        <v/>
      </c>
      <c r="AR703" s="77" t="str">
        <f>IF(ISBLANK(M703)=TRUE,"",VLOOKUP(M703,'validation code'!$X$48:$Y$49,2,0))</f>
        <v/>
      </c>
      <c r="AS703" s="77" t="str">
        <f>IF(ISBLANK(F703)=TRUE,"",VLOOKUP(F703,'validation code'!$A$22:$B$79,2,0))</f>
        <v/>
      </c>
      <c r="AU703" s="77" t="s">
        <v>40</v>
      </c>
      <c r="AV703" s="77" t="str">
        <f>IF(ISBLANK($B$2)=TRUE,"",VLOOKUP($B$2,'validation code'!$W$54:$X$69,2,0))</f>
        <v>PRB</v>
      </c>
      <c r="AW703" s="77" t="str">
        <f t="shared" si="435"/>
        <v>01</v>
      </c>
      <c r="AX703" s="77" t="str">
        <f t="shared" si="436"/>
        <v/>
      </c>
      <c r="AY703" s="77" t="str">
        <f t="shared" si="437"/>
        <v>0702</v>
      </c>
      <c r="AZ703" s="77" t="str">
        <f t="shared" si="438"/>
        <v>EX-22-PRB-01--0702</v>
      </c>
      <c r="BA703" s="77" t="str">
        <f t="shared" si="439"/>
        <v>Not Completed</v>
      </c>
      <c r="BB703" s="19">
        <f t="shared" si="440"/>
        <v>0</v>
      </c>
      <c r="BC703" s="19">
        <f t="shared" si="441"/>
        <v>0</v>
      </c>
      <c r="BD703" s="19">
        <f t="shared" si="442"/>
        <v>0</v>
      </c>
      <c r="BE703" s="19">
        <f t="shared" si="443"/>
        <v>1</v>
      </c>
      <c r="BF703" s="19">
        <f t="shared" si="444"/>
        <v>0</v>
      </c>
      <c r="BG703" s="19">
        <f t="shared" si="445"/>
        <v>0</v>
      </c>
      <c r="BH703" s="19">
        <f t="shared" si="446"/>
        <v>0</v>
      </c>
      <c r="BI703" s="19">
        <f t="shared" si="447"/>
        <v>0</v>
      </c>
      <c r="BJ703" s="19">
        <f t="shared" si="448"/>
        <v>0</v>
      </c>
      <c r="BK703" s="19">
        <f t="shared" si="449"/>
        <v>0</v>
      </c>
      <c r="BL703" s="19">
        <f t="shared" si="450"/>
        <v>0</v>
      </c>
      <c r="BM703" s="19">
        <f t="shared" si="451"/>
        <v>0</v>
      </c>
      <c r="BN703" s="19">
        <f t="shared" si="452"/>
        <v>1</v>
      </c>
      <c r="BO703" s="19">
        <f t="shared" si="453"/>
        <v>1</v>
      </c>
      <c r="BP703" s="19">
        <f t="shared" si="454"/>
        <v>0</v>
      </c>
      <c r="BQ703" s="19">
        <f t="shared" si="455"/>
        <v>1</v>
      </c>
      <c r="BR703" s="19">
        <f t="shared" si="456"/>
        <v>0</v>
      </c>
      <c r="BS703" s="19">
        <f t="shared" si="457"/>
        <v>0</v>
      </c>
      <c r="BT703" s="19">
        <f t="shared" si="458"/>
        <v>0</v>
      </c>
      <c r="BU703" s="19">
        <f t="shared" si="459"/>
        <v>0</v>
      </c>
      <c r="BV703" s="19">
        <f t="shared" si="460"/>
        <v>0</v>
      </c>
      <c r="BW703" s="19">
        <f t="shared" si="461"/>
        <v>0</v>
      </c>
      <c r="BY703" s="12" t="str">
        <f t="shared" si="462"/>
        <v/>
      </c>
      <c r="BZ703" s="12"/>
      <c r="CA703" s="12" t="str">
        <f t="shared" si="463"/>
        <v/>
      </c>
      <c r="CB703" s="12" t="str">
        <f t="shared" si="464"/>
        <v>PRD_BODY</v>
      </c>
      <c r="CC703" s="12" t="str">
        <f t="shared" si="465"/>
        <v>PRD_BODY</v>
      </c>
    </row>
    <row r="704" spans="1:81" ht="14.25" customHeight="1" x14ac:dyDescent="0.35">
      <c r="A704" s="77" t="str">
        <f t="shared" si="429"/>
        <v>Not Completed</v>
      </c>
      <c r="C704" s="19">
        <f t="shared" si="466"/>
        <v>703</v>
      </c>
      <c r="D704" s="14" t="str">
        <f t="shared" si="430"/>
        <v/>
      </c>
      <c r="E704" s="15"/>
      <c r="F704" s="15"/>
      <c r="G704" s="15"/>
      <c r="H704" s="20" t="str">
        <f t="shared" si="431"/>
        <v/>
      </c>
      <c r="I704" s="15"/>
      <c r="J704" s="15"/>
      <c r="K704" s="65"/>
      <c r="L704" s="65"/>
      <c r="M704" s="15"/>
      <c r="N704" s="15"/>
      <c r="O704" s="15"/>
      <c r="P704" s="16"/>
      <c r="Q704" s="21" t="str">
        <f>IF(ISBLANK(O704)=TRUE,"",VLOOKUP(O704,'validation code'!$X$35:$Y$38,2,0))</f>
        <v/>
      </c>
      <c r="R704" s="84" t="e">
        <f t="shared" si="432"/>
        <v>#VALUE!</v>
      </c>
      <c r="S704" s="16"/>
      <c r="T704" s="83" t="e">
        <f t="shared" si="433"/>
        <v>#VALUE!</v>
      </c>
      <c r="U704" s="66"/>
      <c r="V704" s="66"/>
      <c r="W704" s="66"/>
      <c r="X704" s="66"/>
      <c r="Y704" s="76"/>
      <c r="Z704" s="66"/>
      <c r="AA704" s="76"/>
      <c r="AB704" s="79">
        <f t="shared" si="468"/>
        <v>0</v>
      </c>
      <c r="AC704" s="79">
        <f t="shared" si="468"/>
        <v>0</v>
      </c>
      <c r="AD704" s="79">
        <f t="shared" si="468"/>
        <v>0</v>
      </c>
      <c r="AE704" s="79">
        <f t="shared" si="468"/>
        <v>0</v>
      </c>
      <c r="AF704" s="79">
        <f t="shared" si="468"/>
        <v>0</v>
      </c>
      <c r="AG704" s="79">
        <f t="shared" si="468"/>
        <v>0</v>
      </c>
      <c r="AH704" s="79">
        <f t="shared" si="468"/>
        <v>0</v>
      </c>
      <c r="AI704" s="79">
        <f t="shared" si="468"/>
        <v>0</v>
      </c>
      <c r="AJ704" s="79">
        <f t="shared" si="468"/>
        <v>0</v>
      </c>
      <c r="AK704" s="79">
        <f t="shared" si="468"/>
        <v>0</v>
      </c>
      <c r="AL704" s="79">
        <f t="shared" si="468"/>
        <v>0</v>
      </c>
      <c r="AM704" s="79">
        <f t="shared" si="468"/>
        <v>0</v>
      </c>
      <c r="AN704" s="68" t="e">
        <f t="shared" si="434"/>
        <v>#VALUE!</v>
      </c>
      <c r="AP704" s="77" t="str">
        <f>IF(ISBLANK(F704),"",VLOOKUP(F704,'validation code'!$T$64:$U$120,2,0))</f>
        <v/>
      </c>
      <c r="AQ704" s="77" t="str">
        <f>IF(ISBLANK(F704),"",VLOOKUP(F704,'validation code'!$T$3:$U$59,2,0))</f>
        <v/>
      </c>
      <c r="AR704" s="77" t="str">
        <f>IF(ISBLANK(M704)=TRUE,"",VLOOKUP(M704,'validation code'!$X$48:$Y$49,2,0))</f>
        <v/>
      </c>
      <c r="AS704" s="77" t="str">
        <f>IF(ISBLANK(F704)=TRUE,"",VLOOKUP(F704,'validation code'!$A$22:$B$79,2,0))</f>
        <v/>
      </c>
      <c r="AU704" s="77" t="s">
        <v>40</v>
      </c>
      <c r="AV704" s="77" t="str">
        <f>IF(ISBLANK($B$2)=TRUE,"",VLOOKUP($B$2,'validation code'!$W$54:$X$69,2,0))</f>
        <v>PRB</v>
      </c>
      <c r="AW704" s="77" t="str">
        <f t="shared" si="435"/>
        <v>01</v>
      </c>
      <c r="AX704" s="77" t="str">
        <f t="shared" si="436"/>
        <v/>
      </c>
      <c r="AY704" s="77" t="str">
        <f t="shared" si="437"/>
        <v>0703</v>
      </c>
      <c r="AZ704" s="77" t="str">
        <f t="shared" si="438"/>
        <v>EX-22-PRB-01--0703</v>
      </c>
      <c r="BA704" s="77" t="str">
        <f t="shared" si="439"/>
        <v>Not Completed</v>
      </c>
      <c r="BB704" s="19">
        <f t="shared" si="440"/>
        <v>0</v>
      </c>
      <c r="BC704" s="19">
        <f t="shared" si="441"/>
        <v>0</v>
      </c>
      <c r="BD704" s="19">
        <f t="shared" si="442"/>
        <v>0</v>
      </c>
      <c r="BE704" s="19">
        <f t="shared" si="443"/>
        <v>1</v>
      </c>
      <c r="BF704" s="19">
        <f t="shared" si="444"/>
        <v>0</v>
      </c>
      <c r="BG704" s="19">
        <f t="shared" si="445"/>
        <v>0</v>
      </c>
      <c r="BH704" s="19">
        <f t="shared" si="446"/>
        <v>0</v>
      </c>
      <c r="BI704" s="19">
        <f t="shared" si="447"/>
        <v>0</v>
      </c>
      <c r="BJ704" s="19">
        <f t="shared" si="448"/>
        <v>0</v>
      </c>
      <c r="BK704" s="19">
        <f t="shared" si="449"/>
        <v>0</v>
      </c>
      <c r="BL704" s="19">
        <f t="shared" si="450"/>
        <v>0</v>
      </c>
      <c r="BM704" s="19">
        <f t="shared" si="451"/>
        <v>0</v>
      </c>
      <c r="BN704" s="19">
        <f t="shared" si="452"/>
        <v>1</v>
      </c>
      <c r="BO704" s="19">
        <f t="shared" si="453"/>
        <v>1</v>
      </c>
      <c r="BP704" s="19">
        <f t="shared" si="454"/>
        <v>0</v>
      </c>
      <c r="BQ704" s="19">
        <f t="shared" si="455"/>
        <v>1</v>
      </c>
      <c r="BR704" s="19">
        <f t="shared" si="456"/>
        <v>0</v>
      </c>
      <c r="BS704" s="19">
        <f t="shared" si="457"/>
        <v>0</v>
      </c>
      <c r="BT704" s="19">
        <f t="shared" si="458"/>
        <v>0</v>
      </c>
      <c r="BU704" s="19">
        <f t="shared" si="459"/>
        <v>0</v>
      </c>
      <c r="BV704" s="19">
        <f t="shared" si="460"/>
        <v>0</v>
      </c>
      <c r="BW704" s="19">
        <f t="shared" si="461"/>
        <v>0</v>
      </c>
      <c r="BY704" s="12" t="str">
        <f t="shared" si="462"/>
        <v/>
      </c>
      <c r="BZ704" s="12"/>
      <c r="CA704" s="12" t="str">
        <f t="shared" si="463"/>
        <v/>
      </c>
      <c r="CB704" s="12" t="str">
        <f t="shared" si="464"/>
        <v>PRD_BODY</v>
      </c>
      <c r="CC704" s="12" t="str">
        <f t="shared" si="465"/>
        <v>PRD_BODY</v>
      </c>
    </row>
    <row r="705" spans="1:81" ht="14.25" customHeight="1" x14ac:dyDescent="0.35">
      <c r="A705" s="77" t="str">
        <f t="shared" si="429"/>
        <v>Not Completed</v>
      </c>
      <c r="C705" s="19">
        <f t="shared" si="466"/>
        <v>704</v>
      </c>
      <c r="D705" s="14" t="str">
        <f t="shared" si="430"/>
        <v/>
      </c>
      <c r="E705" s="15"/>
      <c r="F705" s="15"/>
      <c r="G705" s="15"/>
      <c r="H705" s="20" t="str">
        <f t="shared" si="431"/>
        <v/>
      </c>
      <c r="I705" s="15"/>
      <c r="J705" s="15"/>
      <c r="K705" s="65"/>
      <c r="L705" s="65"/>
      <c r="M705" s="15"/>
      <c r="N705" s="15"/>
      <c r="O705" s="15"/>
      <c r="P705" s="16"/>
      <c r="Q705" s="21" t="str">
        <f>IF(ISBLANK(O705)=TRUE,"",VLOOKUP(O705,'validation code'!$X$35:$Y$38,2,0))</f>
        <v/>
      </c>
      <c r="R705" s="84" t="e">
        <f t="shared" si="432"/>
        <v>#VALUE!</v>
      </c>
      <c r="S705" s="16"/>
      <c r="T705" s="83" t="e">
        <f t="shared" si="433"/>
        <v>#VALUE!</v>
      </c>
      <c r="U705" s="66"/>
      <c r="V705" s="66"/>
      <c r="W705" s="66"/>
      <c r="X705" s="66"/>
      <c r="Y705" s="76"/>
      <c r="Z705" s="66"/>
      <c r="AA705" s="76"/>
      <c r="AB705" s="79">
        <f t="shared" si="468"/>
        <v>0</v>
      </c>
      <c r="AC705" s="79">
        <f t="shared" si="468"/>
        <v>0</v>
      </c>
      <c r="AD705" s="79">
        <f t="shared" si="468"/>
        <v>0</v>
      </c>
      <c r="AE705" s="79">
        <f t="shared" ref="AB705:AM726" si="469">IFERROR(ROUND(IF(OR(ISBLANK($V705)=TRUE,$V705&lt;&gt;AE$1=TRUE,ISBLANK($T705)=TRUE),"",IF(AE$1=$V705,$T705,0)),0),0)</f>
        <v>0</v>
      </c>
      <c r="AF705" s="79">
        <f t="shared" si="469"/>
        <v>0</v>
      </c>
      <c r="AG705" s="79">
        <f t="shared" si="469"/>
        <v>0</v>
      </c>
      <c r="AH705" s="79">
        <f t="shared" si="469"/>
        <v>0</v>
      </c>
      <c r="AI705" s="79">
        <f t="shared" si="469"/>
        <v>0</v>
      </c>
      <c r="AJ705" s="79">
        <f t="shared" si="469"/>
        <v>0</v>
      </c>
      <c r="AK705" s="79">
        <f t="shared" si="469"/>
        <v>0</v>
      </c>
      <c r="AL705" s="79">
        <f t="shared" si="469"/>
        <v>0</v>
      </c>
      <c r="AM705" s="79">
        <f t="shared" si="469"/>
        <v>0</v>
      </c>
      <c r="AN705" s="68" t="e">
        <f t="shared" si="434"/>
        <v>#VALUE!</v>
      </c>
      <c r="AP705" s="77" t="str">
        <f>IF(ISBLANK(F705),"",VLOOKUP(F705,'validation code'!$T$64:$U$120,2,0))</f>
        <v/>
      </c>
      <c r="AQ705" s="77" t="str">
        <f>IF(ISBLANK(F705),"",VLOOKUP(F705,'validation code'!$T$3:$U$59,2,0))</f>
        <v/>
      </c>
      <c r="AR705" s="77" t="str">
        <f>IF(ISBLANK(M705)=TRUE,"",VLOOKUP(M705,'validation code'!$X$48:$Y$49,2,0))</f>
        <v/>
      </c>
      <c r="AS705" s="77" t="str">
        <f>IF(ISBLANK(F705)=TRUE,"",VLOOKUP(F705,'validation code'!$A$22:$B$79,2,0))</f>
        <v/>
      </c>
      <c r="AU705" s="77" t="s">
        <v>40</v>
      </c>
      <c r="AV705" s="77" t="str">
        <f>IF(ISBLANK($B$2)=TRUE,"",VLOOKUP($B$2,'validation code'!$W$54:$X$69,2,0))</f>
        <v>PRB</v>
      </c>
      <c r="AW705" s="77" t="str">
        <f t="shared" si="435"/>
        <v>01</v>
      </c>
      <c r="AX705" s="77" t="str">
        <f t="shared" si="436"/>
        <v/>
      </c>
      <c r="AY705" s="77" t="str">
        <f t="shared" si="437"/>
        <v>0704</v>
      </c>
      <c r="AZ705" s="77" t="str">
        <f t="shared" si="438"/>
        <v>EX-22-PRB-01--0704</v>
      </c>
      <c r="BA705" s="77" t="str">
        <f t="shared" si="439"/>
        <v>Not Completed</v>
      </c>
      <c r="BB705" s="19">
        <f t="shared" si="440"/>
        <v>0</v>
      </c>
      <c r="BC705" s="19">
        <f t="shared" si="441"/>
        <v>0</v>
      </c>
      <c r="BD705" s="19">
        <f t="shared" si="442"/>
        <v>0</v>
      </c>
      <c r="BE705" s="19">
        <f t="shared" si="443"/>
        <v>1</v>
      </c>
      <c r="BF705" s="19">
        <f t="shared" si="444"/>
        <v>0</v>
      </c>
      <c r="BG705" s="19">
        <f t="shared" si="445"/>
        <v>0</v>
      </c>
      <c r="BH705" s="19">
        <f t="shared" si="446"/>
        <v>0</v>
      </c>
      <c r="BI705" s="19">
        <f t="shared" si="447"/>
        <v>0</v>
      </c>
      <c r="BJ705" s="19">
        <f t="shared" si="448"/>
        <v>0</v>
      </c>
      <c r="BK705" s="19">
        <f t="shared" si="449"/>
        <v>0</v>
      </c>
      <c r="BL705" s="19">
        <f t="shared" si="450"/>
        <v>0</v>
      </c>
      <c r="BM705" s="19">
        <f t="shared" si="451"/>
        <v>0</v>
      </c>
      <c r="BN705" s="19">
        <f t="shared" si="452"/>
        <v>1</v>
      </c>
      <c r="BO705" s="19">
        <f t="shared" si="453"/>
        <v>1</v>
      </c>
      <c r="BP705" s="19">
        <f t="shared" si="454"/>
        <v>0</v>
      </c>
      <c r="BQ705" s="19">
        <f t="shared" si="455"/>
        <v>1</v>
      </c>
      <c r="BR705" s="19">
        <f t="shared" si="456"/>
        <v>0</v>
      </c>
      <c r="BS705" s="19">
        <f t="shared" si="457"/>
        <v>0</v>
      </c>
      <c r="BT705" s="19">
        <f t="shared" si="458"/>
        <v>0</v>
      </c>
      <c r="BU705" s="19">
        <f t="shared" si="459"/>
        <v>0</v>
      </c>
      <c r="BV705" s="19">
        <f t="shared" si="460"/>
        <v>0</v>
      </c>
      <c r="BW705" s="19">
        <f t="shared" si="461"/>
        <v>0</v>
      </c>
      <c r="BY705" s="12" t="str">
        <f t="shared" si="462"/>
        <v/>
      </c>
      <c r="BZ705" s="12"/>
      <c r="CA705" s="12" t="str">
        <f t="shared" si="463"/>
        <v/>
      </c>
      <c r="CB705" s="12" t="str">
        <f t="shared" si="464"/>
        <v>PRD_BODY</v>
      </c>
      <c r="CC705" s="12" t="str">
        <f t="shared" si="465"/>
        <v>PRD_BODY</v>
      </c>
    </row>
    <row r="706" spans="1:81" ht="14.25" customHeight="1" x14ac:dyDescent="0.35">
      <c r="A706" s="77" t="str">
        <f t="shared" si="429"/>
        <v>Not Completed</v>
      </c>
      <c r="C706" s="19">
        <f t="shared" si="466"/>
        <v>705</v>
      </c>
      <c r="D706" s="14" t="str">
        <f t="shared" si="430"/>
        <v/>
      </c>
      <c r="E706" s="15"/>
      <c r="F706" s="15"/>
      <c r="G706" s="15"/>
      <c r="H706" s="20" t="str">
        <f t="shared" si="431"/>
        <v/>
      </c>
      <c r="I706" s="15"/>
      <c r="J706" s="15"/>
      <c r="K706" s="65"/>
      <c r="L706" s="65"/>
      <c r="M706" s="15"/>
      <c r="N706" s="15"/>
      <c r="O706" s="15"/>
      <c r="P706" s="16"/>
      <c r="Q706" s="21" t="str">
        <f>IF(ISBLANK(O706)=TRUE,"",VLOOKUP(O706,'validation code'!$X$35:$Y$38,2,0))</f>
        <v/>
      </c>
      <c r="R706" s="84" t="e">
        <f t="shared" si="432"/>
        <v>#VALUE!</v>
      </c>
      <c r="S706" s="16"/>
      <c r="T706" s="83" t="e">
        <f t="shared" si="433"/>
        <v>#VALUE!</v>
      </c>
      <c r="U706" s="66"/>
      <c r="V706" s="66"/>
      <c r="W706" s="66"/>
      <c r="X706" s="66"/>
      <c r="Y706" s="76"/>
      <c r="Z706" s="66"/>
      <c r="AA706" s="76"/>
      <c r="AB706" s="79">
        <f t="shared" si="469"/>
        <v>0</v>
      </c>
      <c r="AC706" s="79">
        <f t="shared" si="469"/>
        <v>0</v>
      </c>
      <c r="AD706" s="79">
        <f t="shared" si="469"/>
        <v>0</v>
      </c>
      <c r="AE706" s="79">
        <f t="shared" si="469"/>
        <v>0</v>
      </c>
      <c r="AF706" s="79">
        <f t="shared" si="469"/>
        <v>0</v>
      </c>
      <c r="AG706" s="79">
        <f t="shared" si="469"/>
        <v>0</v>
      </c>
      <c r="AH706" s="79">
        <f t="shared" si="469"/>
        <v>0</v>
      </c>
      <c r="AI706" s="79">
        <f t="shared" si="469"/>
        <v>0</v>
      </c>
      <c r="AJ706" s="79">
        <f t="shared" si="469"/>
        <v>0</v>
      </c>
      <c r="AK706" s="79">
        <f t="shared" si="469"/>
        <v>0</v>
      </c>
      <c r="AL706" s="79">
        <f t="shared" si="469"/>
        <v>0</v>
      </c>
      <c r="AM706" s="79">
        <f t="shared" si="469"/>
        <v>0</v>
      </c>
      <c r="AN706" s="68" t="e">
        <f t="shared" si="434"/>
        <v>#VALUE!</v>
      </c>
      <c r="AP706" s="77" t="str">
        <f>IF(ISBLANK(F706),"",VLOOKUP(F706,'validation code'!$T$64:$U$120,2,0))</f>
        <v/>
      </c>
      <c r="AQ706" s="77" t="str">
        <f>IF(ISBLANK(F706),"",VLOOKUP(F706,'validation code'!$T$3:$U$59,2,0))</f>
        <v/>
      </c>
      <c r="AR706" s="77" t="str">
        <f>IF(ISBLANK(M706)=TRUE,"",VLOOKUP(M706,'validation code'!$X$48:$Y$49,2,0))</f>
        <v/>
      </c>
      <c r="AS706" s="77" t="str">
        <f>IF(ISBLANK(F706)=TRUE,"",VLOOKUP(F706,'validation code'!$A$22:$B$79,2,0))</f>
        <v/>
      </c>
      <c r="AU706" s="77" t="s">
        <v>40</v>
      </c>
      <c r="AV706" s="77" t="str">
        <f>IF(ISBLANK($B$2)=TRUE,"",VLOOKUP($B$2,'validation code'!$W$54:$X$69,2,0))</f>
        <v>PRB</v>
      </c>
      <c r="AW706" s="77" t="str">
        <f t="shared" si="435"/>
        <v>01</v>
      </c>
      <c r="AX706" s="77" t="str">
        <f t="shared" si="436"/>
        <v/>
      </c>
      <c r="AY706" s="77" t="str">
        <f t="shared" si="437"/>
        <v>0705</v>
      </c>
      <c r="AZ706" s="77" t="str">
        <f t="shared" si="438"/>
        <v>EX-22-PRB-01--0705</v>
      </c>
      <c r="BA706" s="77" t="str">
        <f t="shared" si="439"/>
        <v>Not Completed</v>
      </c>
      <c r="BB706" s="19">
        <f t="shared" si="440"/>
        <v>0</v>
      </c>
      <c r="BC706" s="19">
        <f t="shared" si="441"/>
        <v>0</v>
      </c>
      <c r="BD706" s="19">
        <f t="shared" si="442"/>
        <v>0</v>
      </c>
      <c r="BE706" s="19">
        <f t="shared" si="443"/>
        <v>1</v>
      </c>
      <c r="BF706" s="19">
        <f t="shared" si="444"/>
        <v>0</v>
      </c>
      <c r="BG706" s="19">
        <f t="shared" si="445"/>
        <v>0</v>
      </c>
      <c r="BH706" s="19">
        <f t="shared" si="446"/>
        <v>0</v>
      </c>
      <c r="BI706" s="19">
        <f t="shared" si="447"/>
        <v>0</v>
      </c>
      <c r="BJ706" s="19">
        <f t="shared" si="448"/>
        <v>0</v>
      </c>
      <c r="BK706" s="19">
        <f t="shared" si="449"/>
        <v>0</v>
      </c>
      <c r="BL706" s="19">
        <f t="shared" si="450"/>
        <v>0</v>
      </c>
      <c r="BM706" s="19">
        <f t="shared" si="451"/>
        <v>0</v>
      </c>
      <c r="BN706" s="19">
        <f t="shared" si="452"/>
        <v>1</v>
      </c>
      <c r="BO706" s="19">
        <f t="shared" si="453"/>
        <v>1</v>
      </c>
      <c r="BP706" s="19">
        <f t="shared" si="454"/>
        <v>0</v>
      </c>
      <c r="BQ706" s="19">
        <f t="shared" si="455"/>
        <v>1</v>
      </c>
      <c r="BR706" s="19">
        <f t="shared" si="456"/>
        <v>0</v>
      </c>
      <c r="BS706" s="19">
        <f t="shared" si="457"/>
        <v>0</v>
      </c>
      <c r="BT706" s="19">
        <f t="shared" si="458"/>
        <v>0</v>
      </c>
      <c r="BU706" s="19">
        <f t="shared" si="459"/>
        <v>0</v>
      </c>
      <c r="BV706" s="19">
        <f t="shared" si="460"/>
        <v>0</v>
      </c>
      <c r="BW706" s="19">
        <f t="shared" si="461"/>
        <v>0</v>
      </c>
      <c r="BY706" s="12" t="str">
        <f t="shared" si="462"/>
        <v/>
      </c>
      <c r="BZ706" s="12"/>
      <c r="CA706" s="12" t="str">
        <f t="shared" si="463"/>
        <v/>
      </c>
      <c r="CB706" s="12" t="str">
        <f t="shared" si="464"/>
        <v>PRD_BODY</v>
      </c>
      <c r="CC706" s="12" t="str">
        <f t="shared" si="465"/>
        <v>PRD_BODY</v>
      </c>
    </row>
    <row r="707" spans="1:81" ht="14.25" customHeight="1" x14ac:dyDescent="0.35">
      <c r="A707" s="77" t="str">
        <f t="shared" si="429"/>
        <v>Not Completed</v>
      </c>
      <c r="C707" s="19">
        <f t="shared" si="466"/>
        <v>706</v>
      </c>
      <c r="D707" s="14" t="str">
        <f t="shared" si="430"/>
        <v/>
      </c>
      <c r="E707" s="15"/>
      <c r="F707" s="15"/>
      <c r="G707" s="15"/>
      <c r="H707" s="20" t="str">
        <f t="shared" si="431"/>
        <v/>
      </c>
      <c r="I707" s="15"/>
      <c r="J707" s="15"/>
      <c r="K707" s="65"/>
      <c r="L707" s="65"/>
      <c r="M707" s="15"/>
      <c r="N707" s="15"/>
      <c r="O707" s="15"/>
      <c r="P707" s="16"/>
      <c r="Q707" s="21" t="str">
        <f>IF(ISBLANK(O707)=TRUE,"",VLOOKUP(O707,'validation code'!$X$35:$Y$38,2,0))</f>
        <v/>
      </c>
      <c r="R707" s="84" t="e">
        <f t="shared" si="432"/>
        <v>#VALUE!</v>
      </c>
      <c r="S707" s="16"/>
      <c r="T707" s="83" t="e">
        <f t="shared" si="433"/>
        <v>#VALUE!</v>
      </c>
      <c r="U707" s="66"/>
      <c r="V707" s="66"/>
      <c r="W707" s="66"/>
      <c r="X707" s="66"/>
      <c r="Y707" s="76"/>
      <c r="Z707" s="66"/>
      <c r="AA707" s="76"/>
      <c r="AB707" s="79">
        <f t="shared" si="469"/>
        <v>0</v>
      </c>
      <c r="AC707" s="79">
        <f t="shared" si="469"/>
        <v>0</v>
      </c>
      <c r="AD707" s="79">
        <f t="shared" si="469"/>
        <v>0</v>
      </c>
      <c r="AE707" s="79">
        <f t="shared" si="469"/>
        <v>0</v>
      </c>
      <c r="AF707" s="79">
        <f t="shared" si="469"/>
        <v>0</v>
      </c>
      <c r="AG707" s="79">
        <f t="shared" si="469"/>
        <v>0</v>
      </c>
      <c r="AH707" s="79">
        <f t="shared" si="469"/>
        <v>0</v>
      </c>
      <c r="AI707" s="79">
        <f t="shared" si="469"/>
        <v>0</v>
      </c>
      <c r="AJ707" s="79">
        <f t="shared" si="469"/>
        <v>0</v>
      </c>
      <c r="AK707" s="79">
        <f t="shared" si="469"/>
        <v>0</v>
      </c>
      <c r="AL707" s="79">
        <f t="shared" si="469"/>
        <v>0</v>
      </c>
      <c r="AM707" s="79">
        <f t="shared" si="469"/>
        <v>0</v>
      </c>
      <c r="AN707" s="68" t="e">
        <f t="shared" si="434"/>
        <v>#VALUE!</v>
      </c>
      <c r="AP707" s="77" t="str">
        <f>IF(ISBLANK(F707),"",VLOOKUP(F707,'validation code'!$T$64:$U$120,2,0))</f>
        <v/>
      </c>
      <c r="AQ707" s="77" t="str">
        <f>IF(ISBLANK(F707),"",VLOOKUP(F707,'validation code'!$T$3:$U$59,2,0))</f>
        <v/>
      </c>
      <c r="AR707" s="77" t="str">
        <f>IF(ISBLANK(M707)=TRUE,"",VLOOKUP(M707,'validation code'!$X$48:$Y$49,2,0))</f>
        <v/>
      </c>
      <c r="AS707" s="77" t="str">
        <f>IF(ISBLANK(F707)=TRUE,"",VLOOKUP(F707,'validation code'!$A$22:$B$79,2,0))</f>
        <v/>
      </c>
      <c r="AU707" s="77" t="s">
        <v>40</v>
      </c>
      <c r="AV707" s="77" t="str">
        <f>IF(ISBLANK($B$2)=TRUE,"",VLOOKUP($B$2,'validation code'!$W$54:$X$69,2,0))</f>
        <v>PRB</v>
      </c>
      <c r="AW707" s="77" t="str">
        <f t="shared" si="435"/>
        <v>01</v>
      </c>
      <c r="AX707" s="77" t="str">
        <f t="shared" si="436"/>
        <v/>
      </c>
      <c r="AY707" s="77" t="str">
        <f t="shared" si="437"/>
        <v>0706</v>
      </c>
      <c r="AZ707" s="77" t="str">
        <f t="shared" si="438"/>
        <v>EX-22-PRB-01--0706</v>
      </c>
      <c r="BA707" s="77" t="str">
        <f t="shared" si="439"/>
        <v>Not Completed</v>
      </c>
      <c r="BB707" s="19">
        <f t="shared" si="440"/>
        <v>0</v>
      </c>
      <c r="BC707" s="19">
        <f t="shared" si="441"/>
        <v>0</v>
      </c>
      <c r="BD707" s="19">
        <f t="shared" si="442"/>
        <v>0</v>
      </c>
      <c r="BE707" s="19">
        <f t="shared" si="443"/>
        <v>1</v>
      </c>
      <c r="BF707" s="19">
        <f t="shared" si="444"/>
        <v>0</v>
      </c>
      <c r="BG707" s="19">
        <f t="shared" si="445"/>
        <v>0</v>
      </c>
      <c r="BH707" s="19">
        <f t="shared" si="446"/>
        <v>0</v>
      </c>
      <c r="BI707" s="19">
        <f t="shared" si="447"/>
        <v>0</v>
      </c>
      <c r="BJ707" s="19">
        <f t="shared" si="448"/>
        <v>0</v>
      </c>
      <c r="BK707" s="19">
        <f t="shared" si="449"/>
        <v>0</v>
      </c>
      <c r="BL707" s="19">
        <f t="shared" si="450"/>
        <v>0</v>
      </c>
      <c r="BM707" s="19">
        <f t="shared" si="451"/>
        <v>0</v>
      </c>
      <c r="BN707" s="19">
        <f t="shared" si="452"/>
        <v>1</v>
      </c>
      <c r="BO707" s="19">
        <f t="shared" si="453"/>
        <v>1</v>
      </c>
      <c r="BP707" s="19">
        <f t="shared" si="454"/>
        <v>0</v>
      </c>
      <c r="BQ707" s="19">
        <f t="shared" si="455"/>
        <v>1</v>
      </c>
      <c r="BR707" s="19">
        <f t="shared" si="456"/>
        <v>0</v>
      </c>
      <c r="BS707" s="19">
        <f t="shared" si="457"/>
        <v>0</v>
      </c>
      <c r="BT707" s="19">
        <f t="shared" si="458"/>
        <v>0</v>
      </c>
      <c r="BU707" s="19">
        <f t="shared" si="459"/>
        <v>0</v>
      </c>
      <c r="BV707" s="19">
        <f t="shared" si="460"/>
        <v>0</v>
      </c>
      <c r="BW707" s="19">
        <f t="shared" si="461"/>
        <v>0</v>
      </c>
      <c r="BY707" s="12" t="str">
        <f t="shared" si="462"/>
        <v/>
      </c>
      <c r="BZ707" s="12"/>
      <c r="CA707" s="12" t="str">
        <f t="shared" si="463"/>
        <v/>
      </c>
      <c r="CB707" s="12" t="str">
        <f t="shared" si="464"/>
        <v>PRD_BODY</v>
      </c>
      <c r="CC707" s="12" t="str">
        <f t="shared" si="465"/>
        <v>PRD_BODY</v>
      </c>
    </row>
    <row r="708" spans="1:81" ht="14.25" customHeight="1" x14ac:dyDescent="0.35">
      <c r="A708" s="77" t="str">
        <f t="shared" ref="A708:A771" si="470">BA708</f>
        <v>Not Completed</v>
      </c>
      <c r="C708" s="19">
        <f t="shared" si="466"/>
        <v>707</v>
      </c>
      <c r="D708" s="14" t="str">
        <f t="shared" ref="D708:D771" si="471">IF(A708="not completed","",AZ708)</f>
        <v/>
      </c>
      <c r="E708" s="15"/>
      <c r="F708" s="15"/>
      <c r="G708" s="15"/>
      <c r="H708" s="20" t="str">
        <f t="shared" ref="H708:H771" si="472">IF(ISBLANK(G708),"",VLOOKUP(G708,T_profitcode,2,0))</f>
        <v/>
      </c>
      <c r="I708" s="15"/>
      <c r="J708" s="15"/>
      <c r="K708" s="65"/>
      <c r="L708" s="65"/>
      <c r="M708" s="15"/>
      <c r="N708" s="15"/>
      <c r="O708" s="15"/>
      <c r="P708" s="16"/>
      <c r="Q708" s="21" t="str">
        <f>IF(ISBLANK(O708)=TRUE,"",VLOOKUP(O708,'validation code'!$X$35:$Y$38,2,0))</f>
        <v/>
      </c>
      <c r="R708" s="84" t="e">
        <f t="shared" ref="R708:R771" si="473">ROUND(T708+S708,0)</f>
        <v>#VALUE!</v>
      </c>
      <c r="S708" s="16"/>
      <c r="T708" s="83" t="e">
        <f t="shared" ref="T708:T771" si="474">ROUND(IF(ISERR(P708*Q708)=TRUE,"",P708*Q708*N708),0)</f>
        <v>#VALUE!</v>
      </c>
      <c r="U708" s="66"/>
      <c r="V708" s="66"/>
      <c r="W708" s="66"/>
      <c r="X708" s="66"/>
      <c r="Y708" s="76"/>
      <c r="Z708" s="66"/>
      <c r="AA708" s="76"/>
      <c r="AB708" s="79">
        <f t="shared" si="469"/>
        <v>0</v>
      </c>
      <c r="AC708" s="79">
        <f t="shared" si="469"/>
        <v>0</v>
      </c>
      <c r="AD708" s="79">
        <f t="shared" si="469"/>
        <v>0</v>
      </c>
      <c r="AE708" s="79">
        <f t="shared" si="469"/>
        <v>0</v>
      </c>
      <c r="AF708" s="79">
        <f t="shared" si="469"/>
        <v>0</v>
      </c>
      <c r="AG708" s="79">
        <f t="shared" si="469"/>
        <v>0</v>
      </c>
      <c r="AH708" s="79">
        <f t="shared" si="469"/>
        <v>0</v>
      </c>
      <c r="AI708" s="79">
        <f t="shared" si="469"/>
        <v>0</v>
      </c>
      <c r="AJ708" s="79">
        <f t="shared" si="469"/>
        <v>0</v>
      </c>
      <c r="AK708" s="79">
        <f t="shared" si="469"/>
        <v>0</v>
      </c>
      <c r="AL708" s="79">
        <f t="shared" si="469"/>
        <v>0</v>
      </c>
      <c r="AM708" s="79">
        <f t="shared" si="469"/>
        <v>0</v>
      </c>
      <c r="AN708" s="68" t="e">
        <f t="shared" ref="AN708:AN771" si="475">(SUM(AB708:AM708))-T708</f>
        <v>#VALUE!</v>
      </c>
      <c r="AP708" s="77" t="str">
        <f>IF(ISBLANK(F708),"",VLOOKUP(F708,'validation code'!$T$64:$U$120,2,0))</f>
        <v/>
      </c>
      <c r="AQ708" s="77" t="str">
        <f>IF(ISBLANK(F708),"",VLOOKUP(F708,'validation code'!$T$3:$U$59,2,0))</f>
        <v/>
      </c>
      <c r="AR708" s="77" t="str">
        <f>IF(ISBLANK(M708)=TRUE,"",VLOOKUP(M708,'validation code'!$X$48:$Y$49,2,0))</f>
        <v/>
      </c>
      <c r="AS708" s="77" t="str">
        <f>IF(ISBLANK(F708)=TRUE,"",VLOOKUP(F708,'validation code'!$A$22:$B$79,2,0))</f>
        <v/>
      </c>
      <c r="AU708" s="77" t="s">
        <v>40</v>
      </c>
      <c r="AV708" s="77" t="str">
        <f>IF(ISBLANK($B$2)=TRUE,"",VLOOKUP($B$2,'validation code'!$W$54:$X$69,2,0))</f>
        <v>PRB</v>
      </c>
      <c r="AW708" s="77" t="str">
        <f t="shared" ref="AW708:AW771" si="476">TEXT(MONTH(V708),"00")</f>
        <v>01</v>
      </c>
      <c r="AX708" s="77" t="str">
        <f t="shared" ref="AX708:AX771" si="477">TEXT(LEFT(G708,1),"ABC")</f>
        <v/>
      </c>
      <c r="AY708" s="77" t="str">
        <f t="shared" ref="AY708:AY771" si="478">TEXT(C708,"0000")</f>
        <v>0707</v>
      </c>
      <c r="AZ708" s="77" t="str">
        <f t="shared" ref="AZ708:AZ771" si="479">AU708&amp;"-"&amp;AV708&amp;"-"&amp;AW708&amp;"-"&amp;AX708&amp;"-"&amp;AY708</f>
        <v>EX-22-PRB-01--0707</v>
      </c>
      <c r="BA708" s="77" t="str">
        <f t="shared" ref="BA708:BA771" si="480">IF(SUM(BB708:BW708)=22,"completed","Not Completed")</f>
        <v>Not Completed</v>
      </c>
      <c r="BB708" s="19">
        <f t="shared" ref="BB708:BB771" si="481">IF(ISBLANK(F708)=TRUE,0,1)</f>
        <v>0</v>
      </c>
      <c r="BC708" s="19">
        <f t="shared" ref="BC708:BC771" si="482">IF(ISBLANK(G708)=TRUE,0,1)</f>
        <v>0</v>
      </c>
      <c r="BD708" s="19">
        <f t="shared" ref="BD708:BD771" si="483">IF(ISBLANK(G708)=TRUE,0,1)</f>
        <v>0</v>
      </c>
      <c r="BE708" s="19">
        <f t="shared" ref="BE708:BE771" si="484">IF(ISBLANK(H708)=TRUE,0,1)</f>
        <v>1</v>
      </c>
      <c r="BF708" s="19">
        <f t="shared" ref="BF708:BF771" si="485">IF(ISBLANK(I708)=TRUE,0,1)</f>
        <v>0</v>
      </c>
      <c r="BG708" s="19">
        <f t="shared" ref="BG708:BG771" si="486">IF(ISBLANK(J708)=TRUE,0,1)</f>
        <v>0</v>
      </c>
      <c r="BH708" s="19">
        <f t="shared" ref="BH708:BH771" si="487">IF(ISBLANK(K708)=TRUE,0,1)</f>
        <v>0</v>
      </c>
      <c r="BI708" s="19">
        <f t="shared" ref="BI708:BI771" si="488">IF(ISBLANK(L708)=TRUE,0,1)</f>
        <v>0</v>
      </c>
      <c r="BJ708" s="19">
        <f t="shared" ref="BJ708:BJ771" si="489">IF(ISBLANK(M708)=TRUE,0,1)</f>
        <v>0</v>
      </c>
      <c r="BK708" s="19">
        <f t="shared" ref="BK708:BK771" si="490">IF(ISBLANK(N708)=TRUE,0,1)</f>
        <v>0</v>
      </c>
      <c r="BL708" s="19">
        <f t="shared" ref="BL708:BL771" si="491">IF(ISBLANK(O708)=TRUE,0,1)</f>
        <v>0</v>
      </c>
      <c r="BM708" s="19">
        <f t="shared" ref="BM708:BM771" si="492">IF(ISBLANK(P708)=TRUE,0,1)</f>
        <v>0</v>
      </c>
      <c r="BN708" s="19">
        <f t="shared" ref="BN708:BN771" si="493">IF(ISBLANK(Q708)=TRUE,0,1)</f>
        <v>1</v>
      </c>
      <c r="BO708" s="19">
        <f t="shared" ref="BO708:BO771" si="494">IF(ISBLANK(R708)=TRUE,0,1)</f>
        <v>1</v>
      </c>
      <c r="BP708" s="19">
        <f t="shared" ref="BP708:BP771" si="495">IF(ISBLANK(S708)=TRUE,0,1)</f>
        <v>0</v>
      </c>
      <c r="BQ708" s="19">
        <f t="shared" ref="BQ708:BQ771" si="496">IF(ISBLANK(T708)=TRUE,0,1)</f>
        <v>1</v>
      </c>
      <c r="BR708" s="19">
        <f t="shared" ref="BR708:BR771" si="497">IF(ISBLANK(U708)=TRUE,0,1)</f>
        <v>0</v>
      </c>
      <c r="BS708" s="19">
        <f t="shared" ref="BS708:BS771" si="498">IF(ISBLANK(V708)=TRUE,0,1)</f>
        <v>0</v>
      </c>
      <c r="BT708" s="19">
        <f t="shared" ref="BT708:BT771" si="499">IF(ISBLANK(W708)=TRUE,0,1)</f>
        <v>0</v>
      </c>
      <c r="BU708" s="19">
        <f t="shared" ref="BU708:BU771" si="500">IF(ISBLANK(X708)=TRUE,0,1)</f>
        <v>0</v>
      </c>
      <c r="BV708" s="19">
        <f t="shared" ref="BV708:BV771" si="501">IF(ISBLANK(Y708)=TRUE,0,1)</f>
        <v>0</v>
      </c>
      <c r="BW708" s="19">
        <f t="shared" ref="BW708:BW771" si="502">IF(ISBLANK(Z708)=TRUE,0,1)</f>
        <v>0</v>
      </c>
      <c r="BY708" s="12" t="str">
        <f t="shared" ref="BY708:BY771" si="503">LEFT(J708,10)</f>
        <v/>
      </c>
      <c r="BZ708" s="12"/>
      <c r="CA708" s="12" t="str">
        <f t="shared" ref="CA708:CA771" si="504">LEFT(BY708,4)</f>
        <v/>
      </c>
      <c r="CB708" s="12" t="str">
        <f t="shared" ref="CB708:CB771" si="505">B$2</f>
        <v>PRD_BODY</v>
      </c>
      <c r="CC708" s="12" t="str">
        <f t="shared" ref="CC708:CC771" si="506">CB708&amp;CA708</f>
        <v>PRD_BODY</v>
      </c>
    </row>
    <row r="709" spans="1:81" ht="14.25" customHeight="1" x14ac:dyDescent="0.35">
      <c r="A709" s="77" t="str">
        <f t="shared" si="470"/>
        <v>Not Completed</v>
      </c>
      <c r="C709" s="19">
        <f t="shared" ref="C709:C772" si="507">C708+1</f>
        <v>708</v>
      </c>
      <c r="D709" s="14" t="str">
        <f t="shared" si="471"/>
        <v/>
      </c>
      <c r="E709" s="15"/>
      <c r="F709" s="15"/>
      <c r="G709" s="15"/>
      <c r="H709" s="20" t="str">
        <f t="shared" si="472"/>
        <v/>
      </c>
      <c r="I709" s="15"/>
      <c r="J709" s="15"/>
      <c r="K709" s="65"/>
      <c r="L709" s="65"/>
      <c r="M709" s="15"/>
      <c r="N709" s="15"/>
      <c r="O709" s="15"/>
      <c r="P709" s="16"/>
      <c r="Q709" s="21" t="str">
        <f>IF(ISBLANK(O709)=TRUE,"",VLOOKUP(O709,'validation code'!$X$35:$Y$38,2,0))</f>
        <v/>
      </c>
      <c r="R709" s="84" t="e">
        <f t="shared" si="473"/>
        <v>#VALUE!</v>
      </c>
      <c r="S709" s="16"/>
      <c r="T709" s="83" t="e">
        <f t="shared" si="474"/>
        <v>#VALUE!</v>
      </c>
      <c r="U709" s="66"/>
      <c r="V709" s="66"/>
      <c r="W709" s="66"/>
      <c r="X709" s="66"/>
      <c r="Y709" s="76"/>
      <c r="Z709" s="66"/>
      <c r="AA709" s="76"/>
      <c r="AB709" s="79">
        <f t="shared" si="469"/>
        <v>0</v>
      </c>
      <c r="AC709" s="79">
        <f t="shared" si="469"/>
        <v>0</v>
      </c>
      <c r="AD709" s="79">
        <f t="shared" si="469"/>
        <v>0</v>
      </c>
      <c r="AE709" s="79">
        <f t="shared" si="469"/>
        <v>0</v>
      </c>
      <c r="AF709" s="79">
        <f t="shared" si="469"/>
        <v>0</v>
      </c>
      <c r="AG709" s="79">
        <f t="shared" si="469"/>
        <v>0</v>
      </c>
      <c r="AH709" s="79">
        <f t="shared" si="469"/>
        <v>0</v>
      </c>
      <c r="AI709" s="79">
        <f t="shared" si="469"/>
        <v>0</v>
      </c>
      <c r="AJ709" s="79">
        <f t="shared" si="469"/>
        <v>0</v>
      </c>
      <c r="AK709" s="79">
        <f t="shared" si="469"/>
        <v>0</v>
      </c>
      <c r="AL709" s="79">
        <f t="shared" si="469"/>
        <v>0</v>
      </c>
      <c r="AM709" s="79">
        <f t="shared" si="469"/>
        <v>0</v>
      </c>
      <c r="AN709" s="68" t="e">
        <f t="shared" si="475"/>
        <v>#VALUE!</v>
      </c>
      <c r="AP709" s="77" t="str">
        <f>IF(ISBLANK(F709),"",VLOOKUP(F709,'validation code'!$T$64:$U$120,2,0))</f>
        <v/>
      </c>
      <c r="AQ709" s="77" t="str">
        <f>IF(ISBLANK(F709),"",VLOOKUP(F709,'validation code'!$T$3:$U$59,2,0))</f>
        <v/>
      </c>
      <c r="AR709" s="77" t="str">
        <f>IF(ISBLANK(M709)=TRUE,"",VLOOKUP(M709,'validation code'!$X$48:$Y$49,2,0))</f>
        <v/>
      </c>
      <c r="AS709" s="77" t="str">
        <f>IF(ISBLANK(F709)=TRUE,"",VLOOKUP(F709,'validation code'!$A$22:$B$79,2,0))</f>
        <v/>
      </c>
      <c r="AU709" s="77" t="s">
        <v>40</v>
      </c>
      <c r="AV709" s="77" t="str">
        <f>IF(ISBLANK($B$2)=TRUE,"",VLOOKUP($B$2,'validation code'!$W$54:$X$69,2,0))</f>
        <v>PRB</v>
      </c>
      <c r="AW709" s="77" t="str">
        <f t="shared" si="476"/>
        <v>01</v>
      </c>
      <c r="AX709" s="77" t="str">
        <f t="shared" si="477"/>
        <v/>
      </c>
      <c r="AY709" s="77" t="str">
        <f t="shared" si="478"/>
        <v>0708</v>
      </c>
      <c r="AZ709" s="77" t="str">
        <f t="shared" si="479"/>
        <v>EX-22-PRB-01--0708</v>
      </c>
      <c r="BA709" s="77" t="str">
        <f t="shared" si="480"/>
        <v>Not Completed</v>
      </c>
      <c r="BB709" s="19">
        <f t="shared" si="481"/>
        <v>0</v>
      </c>
      <c r="BC709" s="19">
        <f t="shared" si="482"/>
        <v>0</v>
      </c>
      <c r="BD709" s="19">
        <f t="shared" si="483"/>
        <v>0</v>
      </c>
      <c r="BE709" s="19">
        <f t="shared" si="484"/>
        <v>1</v>
      </c>
      <c r="BF709" s="19">
        <f t="shared" si="485"/>
        <v>0</v>
      </c>
      <c r="BG709" s="19">
        <f t="shared" si="486"/>
        <v>0</v>
      </c>
      <c r="BH709" s="19">
        <f t="shared" si="487"/>
        <v>0</v>
      </c>
      <c r="BI709" s="19">
        <f t="shared" si="488"/>
        <v>0</v>
      </c>
      <c r="BJ709" s="19">
        <f t="shared" si="489"/>
        <v>0</v>
      </c>
      <c r="BK709" s="19">
        <f t="shared" si="490"/>
        <v>0</v>
      </c>
      <c r="BL709" s="19">
        <f t="shared" si="491"/>
        <v>0</v>
      </c>
      <c r="BM709" s="19">
        <f t="shared" si="492"/>
        <v>0</v>
      </c>
      <c r="BN709" s="19">
        <f t="shared" si="493"/>
        <v>1</v>
      </c>
      <c r="BO709" s="19">
        <f t="shared" si="494"/>
        <v>1</v>
      </c>
      <c r="BP709" s="19">
        <f t="shared" si="495"/>
        <v>0</v>
      </c>
      <c r="BQ709" s="19">
        <f t="shared" si="496"/>
        <v>1</v>
      </c>
      <c r="BR709" s="19">
        <f t="shared" si="497"/>
        <v>0</v>
      </c>
      <c r="BS709" s="19">
        <f t="shared" si="498"/>
        <v>0</v>
      </c>
      <c r="BT709" s="19">
        <f t="shared" si="499"/>
        <v>0</v>
      </c>
      <c r="BU709" s="19">
        <f t="shared" si="500"/>
        <v>0</v>
      </c>
      <c r="BV709" s="19">
        <f t="shared" si="501"/>
        <v>0</v>
      </c>
      <c r="BW709" s="19">
        <f t="shared" si="502"/>
        <v>0</v>
      </c>
      <c r="BY709" s="12" t="str">
        <f t="shared" si="503"/>
        <v/>
      </c>
      <c r="BZ709" s="12"/>
      <c r="CA709" s="12" t="str">
        <f t="shared" si="504"/>
        <v/>
      </c>
      <c r="CB709" s="12" t="str">
        <f t="shared" si="505"/>
        <v>PRD_BODY</v>
      </c>
      <c r="CC709" s="12" t="str">
        <f t="shared" si="506"/>
        <v>PRD_BODY</v>
      </c>
    </row>
    <row r="710" spans="1:81" ht="14.25" customHeight="1" x14ac:dyDescent="0.35">
      <c r="A710" s="77" t="str">
        <f t="shared" si="470"/>
        <v>Not Completed</v>
      </c>
      <c r="C710" s="19">
        <f t="shared" si="507"/>
        <v>709</v>
      </c>
      <c r="D710" s="14" t="str">
        <f t="shared" si="471"/>
        <v/>
      </c>
      <c r="E710" s="15"/>
      <c r="F710" s="15"/>
      <c r="G710" s="15"/>
      <c r="H710" s="20" t="str">
        <f t="shared" si="472"/>
        <v/>
      </c>
      <c r="I710" s="15"/>
      <c r="J710" s="15"/>
      <c r="K710" s="65"/>
      <c r="L710" s="65"/>
      <c r="M710" s="15"/>
      <c r="N710" s="15"/>
      <c r="O710" s="15"/>
      <c r="P710" s="16"/>
      <c r="Q710" s="21" t="str">
        <f>IF(ISBLANK(O710)=TRUE,"",VLOOKUP(O710,'validation code'!$X$35:$Y$38,2,0))</f>
        <v/>
      </c>
      <c r="R710" s="84" t="e">
        <f t="shared" si="473"/>
        <v>#VALUE!</v>
      </c>
      <c r="S710" s="16"/>
      <c r="T710" s="83" t="e">
        <f t="shared" si="474"/>
        <v>#VALUE!</v>
      </c>
      <c r="U710" s="66"/>
      <c r="V710" s="66"/>
      <c r="W710" s="66"/>
      <c r="X710" s="66"/>
      <c r="Y710" s="76"/>
      <c r="Z710" s="66"/>
      <c r="AA710" s="76"/>
      <c r="AB710" s="79">
        <f t="shared" si="469"/>
        <v>0</v>
      </c>
      <c r="AC710" s="79">
        <f t="shared" si="469"/>
        <v>0</v>
      </c>
      <c r="AD710" s="79">
        <f t="shared" si="469"/>
        <v>0</v>
      </c>
      <c r="AE710" s="79">
        <f t="shared" si="469"/>
        <v>0</v>
      </c>
      <c r="AF710" s="79">
        <f t="shared" si="469"/>
        <v>0</v>
      </c>
      <c r="AG710" s="79">
        <f t="shared" si="469"/>
        <v>0</v>
      </c>
      <c r="AH710" s="79">
        <f t="shared" si="469"/>
        <v>0</v>
      </c>
      <c r="AI710" s="79">
        <f t="shared" si="469"/>
        <v>0</v>
      </c>
      <c r="AJ710" s="79">
        <f t="shared" si="469"/>
        <v>0</v>
      </c>
      <c r="AK710" s="79">
        <f t="shared" si="469"/>
        <v>0</v>
      </c>
      <c r="AL710" s="79">
        <f t="shared" si="469"/>
        <v>0</v>
      </c>
      <c r="AM710" s="79">
        <f t="shared" si="469"/>
        <v>0</v>
      </c>
      <c r="AN710" s="68" t="e">
        <f t="shared" si="475"/>
        <v>#VALUE!</v>
      </c>
      <c r="AP710" s="77" t="str">
        <f>IF(ISBLANK(F710),"",VLOOKUP(F710,'validation code'!$T$64:$U$120,2,0))</f>
        <v/>
      </c>
      <c r="AQ710" s="77" t="str">
        <f>IF(ISBLANK(F710),"",VLOOKUP(F710,'validation code'!$T$3:$U$59,2,0))</f>
        <v/>
      </c>
      <c r="AR710" s="77" t="str">
        <f>IF(ISBLANK(M710)=TRUE,"",VLOOKUP(M710,'validation code'!$X$48:$Y$49,2,0))</f>
        <v/>
      </c>
      <c r="AS710" s="77" t="str">
        <f>IF(ISBLANK(F710)=TRUE,"",VLOOKUP(F710,'validation code'!$A$22:$B$79,2,0))</f>
        <v/>
      </c>
      <c r="AU710" s="77" t="s">
        <v>40</v>
      </c>
      <c r="AV710" s="77" t="str">
        <f>IF(ISBLANK($B$2)=TRUE,"",VLOOKUP($B$2,'validation code'!$W$54:$X$69,2,0))</f>
        <v>PRB</v>
      </c>
      <c r="AW710" s="77" t="str">
        <f t="shared" si="476"/>
        <v>01</v>
      </c>
      <c r="AX710" s="77" t="str">
        <f t="shared" si="477"/>
        <v/>
      </c>
      <c r="AY710" s="77" t="str">
        <f t="shared" si="478"/>
        <v>0709</v>
      </c>
      <c r="AZ710" s="77" t="str">
        <f t="shared" si="479"/>
        <v>EX-22-PRB-01--0709</v>
      </c>
      <c r="BA710" s="77" t="str">
        <f t="shared" si="480"/>
        <v>Not Completed</v>
      </c>
      <c r="BB710" s="19">
        <f t="shared" si="481"/>
        <v>0</v>
      </c>
      <c r="BC710" s="19">
        <f t="shared" si="482"/>
        <v>0</v>
      </c>
      <c r="BD710" s="19">
        <f t="shared" si="483"/>
        <v>0</v>
      </c>
      <c r="BE710" s="19">
        <f t="shared" si="484"/>
        <v>1</v>
      </c>
      <c r="BF710" s="19">
        <f t="shared" si="485"/>
        <v>0</v>
      </c>
      <c r="BG710" s="19">
        <f t="shared" si="486"/>
        <v>0</v>
      </c>
      <c r="BH710" s="19">
        <f t="shared" si="487"/>
        <v>0</v>
      </c>
      <c r="BI710" s="19">
        <f t="shared" si="488"/>
        <v>0</v>
      </c>
      <c r="BJ710" s="19">
        <f t="shared" si="489"/>
        <v>0</v>
      </c>
      <c r="BK710" s="19">
        <f t="shared" si="490"/>
        <v>0</v>
      </c>
      <c r="BL710" s="19">
        <f t="shared" si="491"/>
        <v>0</v>
      </c>
      <c r="BM710" s="19">
        <f t="shared" si="492"/>
        <v>0</v>
      </c>
      <c r="BN710" s="19">
        <f t="shared" si="493"/>
        <v>1</v>
      </c>
      <c r="BO710" s="19">
        <f t="shared" si="494"/>
        <v>1</v>
      </c>
      <c r="BP710" s="19">
        <f t="shared" si="495"/>
        <v>0</v>
      </c>
      <c r="BQ710" s="19">
        <f t="shared" si="496"/>
        <v>1</v>
      </c>
      <c r="BR710" s="19">
        <f t="shared" si="497"/>
        <v>0</v>
      </c>
      <c r="BS710" s="19">
        <f t="shared" si="498"/>
        <v>0</v>
      </c>
      <c r="BT710" s="19">
        <f t="shared" si="499"/>
        <v>0</v>
      </c>
      <c r="BU710" s="19">
        <f t="shared" si="500"/>
        <v>0</v>
      </c>
      <c r="BV710" s="19">
        <f t="shared" si="501"/>
        <v>0</v>
      </c>
      <c r="BW710" s="19">
        <f t="shared" si="502"/>
        <v>0</v>
      </c>
      <c r="BY710" s="12" t="str">
        <f t="shared" si="503"/>
        <v/>
      </c>
      <c r="BZ710" s="12"/>
      <c r="CA710" s="12" t="str">
        <f t="shared" si="504"/>
        <v/>
      </c>
      <c r="CB710" s="12" t="str">
        <f t="shared" si="505"/>
        <v>PRD_BODY</v>
      </c>
      <c r="CC710" s="12" t="str">
        <f t="shared" si="506"/>
        <v>PRD_BODY</v>
      </c>
    </row>
    <row r="711" spans="1:81" ht="14.25" customHeight="1" x14ac:dyDescent="0.35">
      <c r="A711" s="77" t="str">
        <f t="shared" si="470"/>
        <v>Not Completed</v>
      </c>
      <c r="C711" s="19">
        <f t="shared" si="507"/>
        <v>710</v>
      </c>
      <c r="D711" s="14" t="str">
        <f t="shared" si="471"/>
        <v/>
      </c>
      <c r="E711" s="15"/>
      <c r="F711" s="15"/>
      <c r="G711" s="15"/>
      <c r="H711" s="20" t="str">
        <f t="shared" si="472"/>
        <v/>
      </c>
      <c r="I711" s="15"/>
      <c r="J711" s="15"/>
      <c r="K711" s="65"/>
      <c r="L711" s="65"/>
      <c r="M711" s="15"/>
      <c r="N711" s="15"/>
      <c r="O711" s="15"/>
      <c r="P711" s="16"/>
      <c r="Q711" s="21" t="str">
        <f>IF(ISBLANK(O711)=TRUE,"",VLOOKUP(O711,'validation code'!$X$35:$Y$38,2,0))</f>
        <v/>
      </c>
      <c r="R711" s="84" t="e">
        <f t="shared" si="473"/>
        <v>#VALUE!</v>
      </c>
      <c r="S711" s="16"/>
      <c r="T711" s="83" t="e">
        <f t="shared" si="474"/>
        <v>#VALUE!</v>
      </c>
      <c r="U711" s="66"/>
      <c r="V711" s="66"/>
      <c r="W711" s="66"/>
      <c r="X711" s="66"/>
      <c r="Y711" s="76"/>
      <c r="Z711" s="66"/>
      <c r="AA711" s="76"/>
      <c r="AB711" s="79">
        <f t="shared" si="469"/>
        <v>0</v>
      </c>
      <c r="AC711" s="79">
        <f t="shared" si="469"/>
        <v>0</v>
      </c>
      <c r="AD711" s="79">
        <f t="shared" si="469"/>
        <v>0</v>
      </c>
      <c r="AE711" s="79">
        <f t="shared" si="469"/>
        <v>0</v>
      </c>
      <c r="AF711" s="79">
        <f t="shared" si="469"/>
        <v>0</v>
      </c>
      <c r="AG711" s="79">
        <f t="shared" si="469"/>
        <v>0</v>
      </c>
      <c r="AH711" s="79">
        <f t="shared" si="469"/>
        <v>0</v>
      </c>
      <c r="AI711" s="79">
        <f t="shared" si="469"/>
        <v>0</v>
      </c>
      <c r="AJ711" s="79">
        <f t="shared" si="469"/>
        <v>0</v>
      </c>
      <c r="AK711" s="79">
        <f t="shared" si="469"/>
        <v>0</v>
      </c>
      <c r="AL711" s="79">
        <f t="shared" si="469"/>
        <v>0</v>
      </c>
      <c r="AM711" s="79">
        <f t="shared" si="469"/>
        <v>0</v>
      </c>
      <c r="AN711" s="68" t="e">
        <f t="shared" si="475"/>
        <v>#VALUE!</v>
      </c>
      <c r="AP711" s="77" t="str">
        <f>IF(ISBLANK(F711),"",VLOOKUP(F711,'validation code'!$T$64:$U$120,2,0))</f>
        <v/>
      </c>
      <c r="AQ711" s="77" t="str">
        <f>IF(ISBLANK(F711),"",VLOOKUP(F711,'validation code'!$T$3:$U$59,2,0))</f>
        <v/>
      </c>
      <c r="AR711" s="77" t="str">
        <f>IF(ISBLANK(M711)=TRUE,"",VLOOKUP(M711,'validation code'!$X$48:$Y$49,2,0))</f>
        <v/>
      </c>
      <c r="AS711" s="77" t="str">
        <f>IF(ISBLANK(F711)=TRUE,"",VLOOKUP(F711,'validation code'!$A$22:$B$79,2,0))</f>
        <v/>
      </c>
      <c r="AU711" s="77" t="s">
        <v>40</v>
      </c>
      <c r="AV711" s="77" t="str">
        <f>IF(ISBLANK($B$2)=TRUE,"",VLOOKUP($B$2,'validation code'!$W$54:$X$69,2,0))</f>
        <v>PRB</v>
      </c>
      <c r="AW711" s="77" t="str">
        <f t="shared" si="476"/>
        <v>01</v>
      </c>
      <c r="AX711" s="77" t="str">
        <f t="shared" si="477"/>
        <v/>
      </c>
      <c r="AY711" s="77" t="str">
        <f t="shared" si="478"/>
        <v>0710</v>
      </c>
      <c r="AZ711" s="77" t="str">
        <f t="shared" si="479"/>
        <v>EX-22-PRB-01--0710</v>
      </c>
      <c r="BA711" s="77" t="str">
        <f t="shared" si="480"/>
        <v>Not Completed</v>
      </c>
      <c r="BB711" s="19">
        <f t="shared" si="481"/>
        <v>0</v>
      </c>
      <c r="BC711" s="19">
        <f t="shared" si="482"/>
        <v>0</v>
      </c>
      <c r="BD711" s="19">
        <f t="shared" si="483"/>
        <v>0</v>
      </c>
      <c r="BE711" s="19">
        <f t="shared" si="484"/>
        <v>1</v>
      </c>
      <c r="BF711" s="19">
        <f t="shared" si="485"/>
        <v>0</v>
      </c>
      <c r="BG711" s="19">
        <f t="shared" si="486"/>
        <v>0</v>
      </c>
      <c r="BH711" s="19">
        <f t="shared" si="487"/>
        <v>0</v>
      </c>
      <c r="BI711" s="19">
        <f t="shared" si="488"/>
        <v>0</v>
      </c>
      <c r="BJ711" s="19">
        <f t="shared" si="489"/>
        <v>0</v>
      </c>
      <c r="BK711" s="19">
        <f t="shared" si="490"/>
        <v>0</v>
      </c>
      <c r="BL711" s="19">
        <f t="shared" si="491"/>
        <v>0</v>
      </c>
      <c r="BM711" s="19">
        <f t="shared" si="492"/>
        <v>0</v>
      </c>
      <c r="BN711" s="19">
        <f t="shared" si="493"/>
        <v>1</v>
      </c>
      <c r="BO711" s="19">
        <f t="shared" si="494"/>
        <v>1</v>
      </c>
      <c r="BP711" s="19">
        <f t="shared" si="495"/>
        <v>0</v>
      </c>
      <c r="BQ711" s="19">
        <f t="shared" si="496"/>
        <v>1</v>
      </c>
      <c r="BR711" s="19">
        <f t="shared" si="497"/>
        <v>0</v>
      </c>
      <c r="BS711" s="19">
        <f t="shared" si="498"/>
        <v>0</v>
      </c>
      <c r="BT711" s="19">
        <f t="shared" si="499"/>
        <v>0</v>
      </c>
      <c r="BU711" s="19">
        <f t="shared" si="500"/>
        <v>0</v>
      </c>
      <c r="BV711" s="19">
        <f t="shared" si="501"/>
        <v>0</v>
      </c>
      <c r="BW711" s="19">
        <f t="shared" si="502"/>
        <v>0</v>
      </c>
      <c r="BY711" s="12" t="str">
        <f t="shared" si="503"/>
        <v/>
      </c>
      <c r="BZ711" s="12"/>
      <c r="CA711" s="12" t="str">
        <f t="shared" si="504"/>
        <v/>
      </c>
      <c r="CB711" s="12" t="str">
        <f t="shared" si="505"/>
        <v>PRD_BODY</v>
      </c>
      <c r="CC711" s="12" t="str">
        <f t="shared" si="506"/>
        <v>PRD_BODY</v>
      </c>
    </row>
    <row r="712" spans="1:81" ht="14.25" customHeight="1" x14ac:dyDescent="0.35">
      <c r="A712" s="77" t="str">
        <f t="shared" si="470"/>
        <v>Not Completed</v>
      </c>
      <c r="C712" s="19">
        <f t="shared" si="507"/>
        <v>711</v>
      </c>
      <c r="D712" s="14" t="str">
        <f t="shared" si="471"/>
        <v/>
      </c>
      <c r="E712" s="15"/>
      <c r="F712" s="15"/>
      <c r="G712" s="15"/>
      <c r="H712" s="20" t="str">
        <f t="shared" si="472"/>
        <v/>
      </c>
      <c r="I712" s="15"/>
      <c r="J712" s="15"/>
      <c r="K712" s="65"/>
      <c r="L712" s="65"/>
      <c r="M712" s="15"/>
      <c r="N712" s="15"/>
      <c r="O712" s="15"/>
      <c r="P712" s="16"/>
      <c r="Q712" s="21" t="str">
        <f>IF(ISBLANK(O712)=TRUE,"",VLOOKUP(O712,'validation code'!$X$35:$Y$38,2,0))</f>
        <v/>
      </c>
      <c r="R712" s="84" t="e">
        <f t="shared" si="473"/>
        <v>#VALUE!</v>
      </c>
      <c r="S712" s="16"/>
      <c r="T712" s="83" t="e">
        <f t="shared" si="474"/>
        <v>#VALUE!</v>
      </c>
      <c r="U712" s="66"/>
      <c r="V712" s="66"/>
      <c r="W712" s="66"/>
      <c r="X712" s="66"/>
      <c r="Y712" s="76"/>
      <c r="Z712" s="66"/>
      <c r="AA712" s="76"/>
      <c r="AB712" s="79">
        <f t="shared" si="469"/>
        <v>0</v>
      </c>
      <c r="AC712" s="79">
        <f t="shared" si="469"/>
        <v>0</v>
      </c>
      <c r="AD712" s="79">
        <f t="shared" si="469"/>
        <v>0</v>
      </c>
      <c r="AE712" s="79">
        <f t="shared" si="469"/>
        <v>0</v>
      </c>
      <c r="AF712" s="79">
        <f t="shared" si="469"/>
        <v>0</v>
      </c>
      <c r="AG712" s="79">
        <f t="shared" si="469"/>
        <v>0</v>
      </c>
      <c r="AH712" s="79">
        <f t="shared" si="469"/>
        <v>0</v>
      </c>
      <c r="AI712" s="79">
        <f t="shared" si="469"/>
        <v>0</v>
      </c>
      <c r="AJ712" s="79">
        <f t="shared" si="469"/>
        <v>0</v>
      </c>
      <c r="AK712" s="79">
        <f t="shared" si="469"/>
        <v>0</v>
      </c>
      <c r="AL712" s="79">
        <f t="shared" si="469"/>
        <v>0</v>
      </c>
      <c r="AM712" s="79">
        <f t="shared" si="469"/>
        <v>0</v>
      </c>
      <c r="AN712" s="68" t="e">
        <f t="shared" si="475"/>
        <v>#VALUE!</v>
      </c>
      <c r="AP712" s="77" t="str">
        <f>IF(ISBLANK(F712),"",VLOOKUP(F712,'validation code'!$T$64:$U$120,2,0))</f>
        <v/>
      </c>
      <c r="AQ712" s="77" t="str">
        <f>IF(ISBLANK(F712),"",VLOOKUP(F712,'validation code'!$T$3:$U$59,2,0))</f>
        <v/>
      </c>
      <c r="AR712" s="77" t="str">
        <f>IF(ISBLANK(M712)=TRUE,"",VLOOKUP(M712,'validation code'!$X$48:$Y$49,2,0))</f>
        <v/>
      </c>
      <c r="AS712" s="77" t="str">
        <f>IF(ISBLANK(F712)=TRUE,"",VLOOKUP(F712,'validation code'!$A$22:$B$79,2,0))</f>
        <v/>
      </c>
      <c r="AU712" s="77" t="s">
        <v>40</v>
      </c>
      <c r="AV712" s="77" t="str">
        <f>IF(ISBLANK($B$2)=TRUE,"",VLOOKUP($B$2,'validation code'!$W$54:$X$69,2,0))</f>
        <v>PRB</v>
      </c>
      <c r="AW712" s="77" t="str">
        <f t="shared" si="476"/>
        <v>01</v>
      </c>
      <c r="AX712" s="77" t="str">
        <f t="shared" si="477"/>
        <v/>
      </c>
      <c r="AY712" s="77" t="str">
        <f t="shared" si="478"/>
        <v>0711</v>
      </c>
      <c r="AZ712" s="77" t="str">
        <f t="shared" si="479"/>
        <v>EX-22-PRB-01--0711</v>
      </c>
      <c r="BA712" s="77" t="str">
        <f t="shared" si="480"/>
        <v>Not Completed</v>
      </c>
      <c r="BB712" s="19">
        <f t="shared" si="481"/>
        <v>0</v>
      </c>
      <c r="BC712" s="19">
        <f t="shared" si="482"/>
        <v>0</v>
      </c>
      <c r="BD712" s="19">
        <f t="shared" si="483"/>
        <v>0</v>
      </c>
      <c r="BE712" s="19">
        <f t="shared" si="484"/>
        <v>1</v>
      </c>
      <c r="BF712" s="19">
        <f t="shared" si="485"/>
        <v>0</v>
      </c>
      <c r="BG712" s="19">
        <f t="shared" si="486"/>
        <v>0</v>
      </c>
      <c r="BH712" s="19">
        <f t="shared" si="487"/>
        <v>0</v>
      </c>
      <c r="BI712" s="19">
        <f t="shared" si="488"/>
        <v>0</v>
      </c>
      <c r="BJ712" s="19">
        <f t="shared" si="489"/>
        <v>0</v>
      </c>
      <c r="BK712" s="19">
        <f t="shared" si="490"/>
        <v>0</v>
      </c>
      <c r="BL712" s="19">
        <f t="shared" si="491"/>
        <v>0</v>
      </c>
      <c r="BM712" s="19">
        <f t="shared" si="492"/>
        <v>0</v>
      </c>
      <c r="BN712" s="19">
        <f t="shared" si="493"/>
        <v>1</v>
      </c>
      <c r="BO712" s="19">
        <f t="shared" si="494"/>
        <v>1</v>
      </c>
      <c r="BP712" s="19">
        <f t="shared" si="495"/>
        <v>0</v>
      </c>
      <c r="BQ712" s="19">
        <f t="shared" si="496"/>
        <v>1</v>
      </c>
      <c r="BR712" s="19">
        <f t="shared" si="497"/>
        <v>0</v>
      </c>
      <c r="BS712" s="19">
        <f t="shared" si="498"/>
        <v>0</v>
      </c>
      <c r="BT712" s="19">
        <f t="shared" si="499"/>
        <v>0</v>
      </c>
      <c r="BU712" s="19">
        <f t="shared" si="500"/>
        <v>0</v>
      </c>
      <c r="BV712" s="19">
        <f t="shared" si="501"/>
        <v>0</v>
      </c>
      <c r="BW712" s="19">
        <f t="shared" si="502"/>
        <v>0</v>
      </c>
      <c r="BY712" s="12" t="str">
        <f t="shared" si="503"/>
        <v/>
      </c>
      <c r="BZ712" s="12"/>
      <c r="CA712" s="12" t="str">
        <f t="shared" si="504"/>
        <v/>
      </c>
      <c r="CB712" s="12" t="str">
        <f t="shared" si="505"/>
        <v>PRD_BODY</v>
      </c>
      <c r="CC712" s="12" t="str">
        <f t="shared" si="506"/>
        <v>PRD_BODY</v>
      </c>
    </row>
    <row r="713" spans="1:81" ht="14.25" customHeight="1" x14ac:dyDescent="0.35">
      <c r="A713" s="77" t="str">
        <f t="shared" si="470"/>
        <v>Not Completed</v>
      </c>
      <c r="C713" s="19">
        <f t="shared" si="507"/>
        <v>712</v>
      </c>
      <c r="D713" s="14" t="str">
        <f t="shared" si="471"/>
        <v/>
      </c>
      <c r="E713" s="15"/>
      <c r="F713" s="15"/>
      <c r="G713" s="15"/>
      <c r="H713" s="20" t="str">
        <f t="shared" si="472"/>
        <v/>
      </c>
      <c r="I713" s="15"/>
      <c r="J713" s="15"/>
      <c r="K713" s="65"/>
      <c r="L713" s="65"/>
      <c r="M713" s="15"/>
      <c r="N713" s="15"/>
      <c r="O713" s="15"/>
      <c r="P713" s="16"/>
      <c r="Q713" s="21" t="str">
        <f>IF(ISBLANK(O713)=TRUE,"",VLOOKUP(O713,'validation code'!$X$35:$Y$38,2,0))</f>
        <v/>
      </c>
      <c r="R713" s="84" t="e">
        <f t="shared" si="473"/>
        <v>#VALUE!</v>
      </c>
      <c r="S713" s="16"/>
      <c r="T713" s="83" t="e">
        <f t="shared" si="474"/>
        <v>#VALUE!</v>
      </c>
      <c r="U713" s="66"/>
      <c r="V713" s="66"/>
      <c r="W713" s="66"/>
      <c r="X713" s="66"/>
      <c r="Y713" s="76"/>
      <c r="Z713" s="66"/>
      <c r="AA713" s="76"/>
      <c r="AB713" s="79">
        <f t="shared" si="469"/>
        <v>0</v>
      </c>
      <c r="AC713" s="79">
        <f t="shared" si="469"/>
        <v>0</v>
      </c>
      <c r="AD713" s="79">
        <f t="shared" si="469"/>
        <v>0</v>
      </c>
      <c r="AE713" s="79">
        <f t="shared" si="469"/>
        <v>0</v>
      </c>
      <c r="AF713" s="79">
        <f t="shared" si="469"/>
        <v>0</v>
      </c>
      <c r="AG713" s="79">
        <f t="shared" si="469"/>
        <v>0</v>
      </c>
      <c r="AH713" s="79">
        <f t="shared" si="469"/>
        <v>0</v>
      </c>
      <c r="AI713" s="79">
        <f t="shared" si="469"/>
        <v>0</v>
      </c>
      <c r="AJ713" s="79">
        <f t="shared" si="469"/>
        <v>0</v>
      </c>
      <c r="AK713" s="79">
        <f t="shared" si="469"/>
        <v>0</v>
      </c>
      <c r="AL713" s="79">
        <f t="shared" si="469"/>
        <v>0</v>
      </c>
      <c r="AM713" s="79">
        <f t="shared" si="469"/>
        <v>0</v>
      </c>
      <c r="AN713" s="68" t="e">
        <f t="shared" si="475"/>
        <v>#VALUE!</v>
      </c>
      <c r="AP713" s="77" t="str">
        <f>IF(ISBLANK(F713),"",VLOOKUP(F713,'validation code'!$T$64:$U$120,2,0))</f>
        <v/>
      </c>
      <c r="AQ713" s="77" t="str">
        <f>IF(ISBLANK(F713),"",VLOOKUP(F713,'validation code'!$T$3:$U$59,2,0))</f>
        <v/>
      </c>
      <c r="AR713" s="77" t="str">
        <f>IF(ISBLANK(M713)=TRUE,"",VLOOKUP(M713,'validation code'!$X$48:$Y$49,2,0))</f>
        <v/>
      </c>
      <c r="AS713" s="77" t="str">
        <f>IF(ISBLANK(F713)=TRUE,"",VLOOKUP(F713,'validation code'!$A$22:$B$79,2,0))</f>
        <v/>
      </c>
      <c r="AU713" s="77" t="s">
        <v>40</v>
      </c>
      <c r="AV713" s="77" t="str">
        <f>IF(ISBLANK($B$2)=TRUE,"",VLOOKUP($B$2,'validation code'!$W$54:$X$69,2,0))</f>
        <v>PRB</v>
      </c>
      <c r="AW713" s="77" t="str">
        <f t="shared" si="476"/>
        <v>01</v>
      </c>
      <c r="AX713" s="77" t="str">
        <f t="shared" si="477"/>
        <v/>
      </c>
      <c r="AY713" s="77" t="str">
        <f t="shared" si="478"/>
        <v>0712</v>
      </c>
      <c r="AZ713" s="77" t="str">
        <f t="shared" si="479"/>
        <v>EX-22-PRB-01--0712</v>
      </c>
      <c r="BA713" s="77" t="str">
        <f t="shared" si="480"/>
        <v>Not Completed</v>
      </c>
      <c r="BB713" s="19">
        <f t="shared" si="481"/>
        <v>0</v>
      </c>
      <c r="BC713" s="19">
        <f t="shared" si="482"/>
        <v>0</v>
      </c>
      <c r="BD713" s="19">
        <f t="shared" si="483"/>
        <v>0</v>
      </c>
      <c r="BE713" s="19">
        <f t="shared" si="484"/>
        <v>1</v>
      </c>
      <c r="BF713" s="19">
        <f t="shared" si="485"/>
        <v>0</v>
      </c>
      <c r="BG713" s="19">
        <f t="shared" si="486"/>
        <v>0</v>
      </c>
      <c r="BH713" s="19">
        <f t="shared" si="487"/>
        <v>0</v>
      </c>
      <c r="BI713" s="19">
        <f t="shared" si="488"/>
        <v>0</v>
      </c>
      <c r="BJ713" s="19">
        <f t="shared" si="489"/>
        <v>0</v>
      </c>
      <c r="BK713" s="19">
        <f t="shared" si="490"/>
        <v>0</v>
      </c>
      <c r="BL713" s="19">
        <f t="shared" si="491"/>
        <v>0</v>
      </c>
      <c r="BM713" s="19">
        <f t="shared" si="492"/>
        <v>0</v>
      </c>
      <c r="BN713" s="19">
        <f t="shared" si="493"/>
        <v>1</v>
      </c>
      <c r="BO713" s="19">
        <f t="shared" si="494"/>
        <v>1</v>
      </c>
      <c r="BP713" s="19">
        <f t="shared" si="495"/>
        <v>0</v>
      </c>
      <c r="BQ713" s="19">
        <f t="shared" si="496"/>
        <v>1</v>
      </c>
      <c r="BR713" s="19">
        <f t="shared" si="497"/>
        <v>0</v>
      </c>
      <c r="BS713" s="19">
        <f t="shared" si="498"/>
        <v>0</v>
      </c>
      <c r="BT713" s="19">
        <f t="shared" si="499"/>
        <v>0</v>
      </c>
      <c r="BU713" s="19">
        <f t="shared" si="500"/>
        <v>0</v>
      </c>
      <c r="BV713" s="19">
        <f t="shared" si="501"/>
        <v>0</v>
      </c>
      <c r="BW713" s="19">
        <f t="shared" si="502"/>
        <v>0</v>
      </c>
      <c r="BY713" s="12" t="str">
        <f t="shared" si="503"/>
        <v/>
      </c>
      <c r="BZ713" s="12"/>
      <c r="CA713" s="12" t="str">
        <f t="shared" si="504"/>
        <v/>
      </c>
      <c r="CB713" s="12" t="str">
        <f t="shared" si="505"/>
        <v>PRD_BODY</v>
      </c>
      <c r="CC713" s="12" t="str">
        <f t="shared" si="506"/>
        <v>PRD_BODY</v>
      </c>
    </row>
    <row r="714" spans="1:81" ht="14.25" customHeight="1" x14ac:dyDescent="0.35">
      <c r="A714" s="77" t="str">
        <f t="shared" si="470"/>
        <v>Not Completed</v>
      </c>
      <c r="C714" s="19">
        <f t="shared" si="507"/>
        <v>713</v>
      </c>
      <c r="D714" s="14" t="str">
        <f t="shared" si="471"/>
        <v/>
      </c>
      <c r="E714" s="15"/>
      <c r="F714" s="15"/>
      <c r="G714" s="15"/>
      <c r="H714" s="20" t="str">
        <f t="shared" si="472"/>
        <v/>
      </c>
      <c r="I714" s="15"/>
      <c r="J714" s="15"/>
      <c r="K714" s="65"/>
      <c r="L714" s="65"/>
      <c r="M714" s="15"/>
      <c r="N714" s="15"/>
      <c r="O714" s="15"/>
      <c r="P714" s="16"/>
      <c r="Q714" s="21" t="str">
        <f>IF(ISBLANK(O714)=TRUE,"",VLOOKUP(O714,'validation code'!$X$35:$Y$38,2,0))</f>
        <v/>
      </c>
      <c r="R714" s="84" t="e">
        <f t="shared" si="473"/>
        <v>#VALUE!</v>
      </c>
      <c r="S714" s="16"/>
      <c r="T714" s="83" t="e">
        <f t="shared" si="474"/>
        <v>#VALUE!</v>
      </c>
      <c r="U714" s="66"/>
      <c r="V714" s="66"/>
      <c r="W714" s="66"/>
      <c r="X714" s="66"/>
      <c r="Y714" s="76"/>
      <c r="Z714" s="66"/>
      <c r="AA714" s="76"/>
      <c r="AB714" s="79">
        <f t="shared" si="469"/>
        <v>0</v>
      </c>
      <c r="AC714" s="79">
        <f t="shared" si="469"/>
        <v>0</v>
      </c>
      <c r="AD714" s="79">
        <f t="shared" si="469"/>
        <v>0</v>
      </c>
      <c r="AE714" s="79">
        <f t="shared" si="469"/>
        <v>0</v>
      </c>
      <c r="AF714" s="79">
        <f t="shared" si="469"/>
        <v>0</v>
      </c>
      <c r="AG714" s="79">
        <f t="shared" si="469"/>
        <v>0</v>
      </c>
      <c r="AH714" s="79">
        <f t="shared" si="469"/>
        <v>0</v>
      </c>
      <c r="AI714" s="79">
        <f t="shared" si="469"/>
        <v>0</v>
      </c>
      <c r="AJ714" s="79">
        <f t="shared" si="469"/>
        <v>0</v>
      </c>
      <c r="AK714" s="79">
        <f t="shared" si="469"/>
        <v>0</v>
      </c>
      <c r="AL714" s="79">
        <f t="shared" si="469"/>
        <v>0</v>
      </c>
      <c r="AM714" s="79">
        <f t="shared" si="469"/>
        <v>0</v>
      </c>
      <c r="AN714" s="68" t="e">
        <f t="shared" si="475"/>
        <v>#VALUE!</v>
      </c>
      <c r="AP714" s="77" t="str">
        <f>IF(ISBLANK(F714),"",VLOOKUP(F714,'validation code'!$T$64:$U$120,2,0))</f>
        <v/>
      </c>
      <c r="AQ714" s="77" t="str">
        <f>IF(ISBLANK(F714),"",VLOOKUP(F714,'validation code'!$T$3:$U$59,2,0))</f>
        <v/>
      </c>
      <c r="AR714" s="77" t="str">
        <f>IF(ISBLANK(M714)=TRUE,"",VLOOKUP(M714,'validation code'!$X$48:$Y$49,2,0))</f>
        <v/>
      </c>
      <c r="AS714" s="77" t="str">
        <f>IF(ISBLANK(F714)=TRUE,"",VLOOKUP(F714,'validation code'!$A$22:$B$79,2,0))</f>
        <v/>
      </c>
      <c r="AU714" s="77" t="s">
        <v>40</v>
      </c>
      <c r="AV714" s="77" t="str">
        <f>IF(ISBLANK($B$2)=TRUE,"",VLOOKUP($B$2,'validation code'!$W$54:$X$69,2,0))</f>
        <v>PRB</v>
      </c>
      <c r="AW714" s="77" t="str">
        <f t="shared" si="476"/>
        <v>01</v>
      </c>
      <c r="AX714" s="77" t="str">
        <f t="shared" si="477"/>
        <v/>
      </c>
      <c r="AY714" s="77" t="str">
        <f t="shared" si="478"/>
        <v>0713</v>
      </c>
      <c r="AZ714" s="77" t="str">
        <f t="shared" si="479"/>
        <v>EX-22-PRB-01--0713</v>
      </c>
      <c r="BA714" s="77" t="str">
        <f t="shared" si="480"/>
        <v>Not Completed</v>
      </c>
      <c r="BB714" s="19">
        <f t="shared" si="481"/>
        <v>0</v>
      </c>
      <c r="BC714" s="19">
        <f t="shared" si="482"/>
        <v>0</v>
      </c>
      <c r="BD714" s="19">
        <f t="shared" si="483"/>
        <v>0</v>
      </c>
      <c r="BE714" s="19">
        <f t="shared" si="484"/>
        <v>1</v>
      </c>
      <c r="BF714" s="19">
        <f t="shared" si="485"/>
        <v>0</v>
      </c>
      <c r="BG714" s="19">
        <f t="shared" si="486"/>
        <v>0</v>
      </c>
      <c r="BH714" s="19">
        <f t="shared" si="487"/>
        <v>0</v>
      </c>
      <c r="BI714" s="19">
        <f t="shared" si="488"/>
        <v>0</v>
      </c>
      <c r="BJ714" s="19">
        <f t="shared" si="489"/>
        <v>0</v>
      </c>
      <c r="BK714" s="19">
        <f t="shared" si="490"/>
        <v>0</v>
      </c>
      <c r="BL714" s="19">
        <f t="shared" si="491"/>
        <v>0</v>
      </c>
      <c r="BM714" s="19">
        <f t="shared" si="492"/>
        <v>0</v>
      </c>
      <c r="BN714" s="19">
        <f t="shared" si="493"/>
        <v>1</v>
      </c>
      <c r="BO714" s="19">
        <f t="shared" si="494"/>
        <v>1</v>
      </c>
      <c r="BP714" s="19">
        <f t="shared" si="495"/>
        <v>0</v>
      </c>
      <c r="BQ714" s="19">
        <f t="shared" si="496"/>
        <v>1</v>
      </c>
      <c r="BR714" s="19">
        <f t="shared" si="497"/>
        <v>0</v>
      </c>
      <c r="BS714" s="19">
        <f t="shared" si="498"/>
        <v>0</v>
      </c>
      <c r="BT714" s="19">
        <f t="shared" si="499"/>
        <v>0</v>
      </c>
      <c r="BU714" s="19">
        <f t="shared" si="500"/>
        <v>0</v>
      </c>
      <c r="BV714" s="19">
        <f t="shared" si="501"/>
        <v>0</v>
      </c>
      <c r="BW714" s="19">
        <f t="shared" si="502"/>
        <v>0</v>
      </c>
      <c r="BY714" s="12" t="str">
        <f t="shared" si="503"/>
        <v/>
      </c>
      <c r="BZ714" s="12"/>
      <c r="CA714" s="12" t="str">
        <f t="shared" si="504"/>
        <v/>
      </c>
      <c r="CB714" s="12" t="str">
        <f t="shared" si="505"/>
        <v>PRD_BODY</v>
      </c>
      <c r="CC714" s="12" t="str">
        <f t="shared" si="506"/>
        <v>PRD_BODY</v>
      </c>
    </row>
    <row r="715" spans="1:81" ht="14.25" customHeight="1" x14ac:dyDescent="0.35">
      <c r="A715" s="77" t="str">
        <f t="shared" si="470"/>
        <v>Not Completed</v>
      </c>
      <c r="C715" s="19">
        <f t="shared" si="507"/>
        <v>714</v>
      </c>
      <c r="D715" s="14" t="str">
        <f t="shared" si="471"/>
        <v/>
      </c>
      <c r="E715" s="15"/>
      <c r="F715" s="15"/>
      <c r="G715" s="15"/>
      <c r="H715" s="20" t="str">
        <f t="shared" si="472"/>
        <v/>
      </c>
      <c r="I715" s="15"/>
      <c r="J715" s="15"/>
      <c r="K715" s="65"/>
      <c r="L715" s="65"/>
      <c r="M715" s="15"/>
      <c r="N715" s="15"/>
      <c r="O715" s="15"/>
      <c r="P715" s="16"/>
      <c r="Q715" s="21" t="str">
        <f>IF(ISBLANK(O715)=TRUE,"",VLOOKUP(O715,'validation code'!$X$35:$Y$38,2,0))</f>
        <v/>
      </c>
      <c r="R715" s="84" t="e">
        <f t="shared" si="473"/>
        <v>#VALUE!</v>
      </c>
      <c r="S715" s="16"/>
      <c r="T715" s="83" t="e">
        <f t="shared" si="474"/>
        <v>#VALUE!</v>
      </c>
      <c r="U715" s="66"/>
      <c r="V715" s="66"/>
      <c r="W715" s="66"/>
      <c r="X715" s="66"/>
      <c r="Y715" s="76"/>
      <c r="Z715" s="66"/>
      <c r="AA715" s="76"/>
      <c r="AB715" s="79">
        <f t="shared" si="469"/>
        <v>0</v>
      </c>
      <c r="AC715" s="79">
        <f t="shared" si="469"/>
        <v>0</v>
      </c>
      <c r="AD715" s="79">
        <f t="shared" si="469"/>
        <v>0</v>
      </c>
      <c r="AE715" s="79">
        <f t="shared" si="469"/>
        <v>0</v>
      </c>
      <c r="AF715" s="79">
        <f t="shared" si="469"/>
        <v>0</v>
      </c>
      <c r="AG715" s="79">
        <f t="shared" si="469"/>
        <v>0</v>
      </c>
      <c r="AH715" s="79">
        <f t="shared" si="469"/>
        <v>0</v>
      </c>
      <c r="AI715" s="79">
        <f t="shared" si="469"/>
        <v>0</v>
      </c>
      <c r="AJ715" s="79">
        <f t="shared" si="469"/>
        <v>0</v>
      </c>
      <c r="AK715" s="79">
        <f t="shared" si="469"/>
        <v>0</v>
      </c>
      <c r="AL715" s="79">
        <f t="shared" si="469"/>
        <v>0</v>
      </c>
      <c r="AM715" s="79">
        <f t="shared" si="469"/>
        <v>0</v>
      </c>
      <c r="AN715" s="68" t="e">
        <f t="shared" si="475"/>
        <v>#VALUE!</v>
      </c>
      <c r="AP715" s="77" t="str">
        <f>IF(ISBLANK(F715),"",VLOOKUP(F715,'validation code'!$T$64:$U$120,2,0))</f>
        <v/>
      </c>
      <c r="AQ715" s="77" t="str">
        <f>IF(ISBLANK(F715),"",VLOOKUP(F715,'validation code'!$T$3:$U$59,2,0))</f>
        <v/>
      </c>
      <c r="AR715" s="77" t="str">
        <f>IF(ISBLANK(M715)=TRUE,"",VLOOKUP(M715,'validation code'!$X$48:$Y$49,2,0))</f>
        <v/>
      </c>
      <c r="AS715" s="77" t="str">
        <f>IF(ISBLANK(F715)=TRUE,"",VLOOKUP(F715,'validation code'!$A$22:$B$79,2,0))</f>
        <v/>
      </c>
      <c r="AU715" s="77" t="s">
        <v>40</v>
      </c>
      <c r="AV715" s="77" t="str">
        <f>IF(ISBLANK($B$2)=TRUE,"",VLOOKUP($B$2,'validation code'!$W$54:$X$69,2,0))</f>
        <v>PRB</v>
      </c>
      <c r="AW715" s="77" t="str">
        <f t="shared" si="476"/>
        <v>01</v>
      </c>
      <c r="AX715" s="77" t="str">
        <f t="shared" si="477"/>
        <v/>
      </c>
      <c r="AY715" s="77" t="str">
        <f t="shared" si="478"/>
        <v>0714</v>
      </c>
      <c r="AZ715" s="77" t="str">
        <f t="shared" si="479"/>
        <v>EX-22-PRB-01--0714</v>
      </c>
      <c r="BA715" s="77" t="str">
        <f t="shared" si="480"/>
        <v>Not Completed</v>
      </c>
      <c r="BB715" s="19">
        <f t="shared" si="481"/>
        <v>0</v>
      </c>
      <c r="BC715" s="19">
        <f t="shared" si="482"/>
        <v>0</v>
      </c>
      <c r="BD715" s="19">
        <f t="shared" si="483"/>
        <v>0</v>
      </c>
      <c r="BE715" s="19">
        <f t="shared" si="484"/>
        <v>1</v>
      </c>
      <c r="BF715" s="19">
        <f t="shared" si="485"/>
        <v>0</v>
      </c>
      <c r="BG715" s="19">
        <f t="shared" si="486"/>
        <v>0</v>
      </c>
      <c r="BH715" s="19">
        <f t="shared" si="487"/>
        <v>0</v>
      </c>
      <c r="BI715" s="19">
        <f t="shared" si="488"/>
        <v>0</v>
      </c>
      <c r="BJ715" s="19">
        <f t="shared" si="489"/>
        <v>0</v>
      </c>
      <c r="BK715" s="19">
        <f t="shared" si="490"/>
        <v>0</v>
      </c>
      <c r="BL715" s="19">
        <f t="shared" si="491"/>
        <v>0</v>
      </c>
      <c r="BM715" s="19">
        <f t="shared" si="492"/>
        <v>0</v>
      </c>
      <c r="BN715" s="19">
        <f t="shared" si="493"/>
        <v>1</v>
      </c>
      <c r="BO715" s="19">
        <f t="shared" si="494"/>
        <v>1</v>
      </c>
      <c r="BP715" s="19">
        <f t="shared" si="495"/>
        <v>0</v>
      </c>
      <c r="BQ715" s="19">
        <f t="shared" si="496"/>
        <v>1</v>
      </c>
      <c r="BR715" s="19">
        <f t="shared" si="497"/>
        <v>0</v>
      </c>
      <c r="BS715" s="19">
        <f t="shared" si="498"/>
        <v>0</v>
      </c>
      <c r="BT715" s="19">
        <f t="shared" si="499"/>
        <v>0</v>
      </c>
      <c r="BU715" s="19">
        <f t="shared" si="500"/>
        <v>0</v>
      </c>
      <c r="BV715" s="19">
        <f t="shared" si="501"/>
        <v>0</v>
      </c>
      <c r="BW715" s="19">
        <f t="shared" si="502"/>
        <v>0</v>
      </c>
      <c r="BY715" s="12" t="str">
        <f t="shared" si="503"/>
        <v/>
      </c>
      <c r="BZ715" s="12"/>
      <c r="CA715" s="12" t="str">
        <f t="shared" si="504"/>
        <v/>
      </c>
      <c r="CB715" s="12" t="str">
        <f t="shared" si="505"/>
        <v>PRD_BODY</v>
      </c>
      <c r="CC715" s="12" t="str">
        <f t="shared" si="506"/>
        <v>PRD_BODY</v>
      </c>
    </row>
    <row r="716" spans="1:81" ht="14.25" customHeight="1" x14ac:dyDescent="0.35">
      <c r="A716" s="77" t="str">
        <f t="shared" si="470"/>
        <v>Not Completed</v>
      </c>
      <c r="C716" s="19">
        <f t="shared" si="507"/>
        <v>715</v>
      </c>
      <c r="D716" s="14" t="str">
        <f t="shared" si="471"/>
        <v/>
      </c>
      <c r="E716" s="15"/>
      <c r="F716" s="15"/>
      <c r="G716" s="15"/>
      <c r="H716" s="20" t="str">
        <f t="shared" si="472"/>
        <v/>
      </c>
      <c r="I716" s="15"/>
      <c r="J716" s="15"/>
      <c r="K716" s="65"/>
      <c r="L716" s="65"/>
      <c r="M716" s="15"/>
      <c r="N716" s="15"/>
      <c r="O716" s="15"/>
      <c r="P716" s="16"/>
      <c r="Q716" s="21" t="str">
        <f>IF(ISBLANK(O716)=TRUE,"",VLOOKUP(O716,'validation code'!$X$35:$Y$38,2,0))</f>
        <v/>
      </c>
      <c r="R716" s="84" t="e">
        <f t="shared" si="473"/>
        <v>#VALUE!</v>
      </c>
      <c r="S716" s="16"/>
      <c r="T716" s="83" t="e">
        <f t="shared" si="474"/>
        <v>#VALUE!</v>
      </c>
      <c r="U716" s="66"/>
      <c r="V716" s="66"/>
      <c r="W716" s="66"/>
      <c r="X716" s="66"/>
      <c r="Y716" s="76"/>
      <c r="Z716" s="66"/>
      <c r="AA716" s="76"/>
      <c r="AB716" s="79">
        <f t="shared" si="469"/>
        <v>0</v>
      </c>
      <c r="AC716" s="79">
        <f t="shared" si="469"/>
        <v>0</v>
      </c>
      <c r="AD716" s="79">
        <f t="shared" si="469"/>
        <v>0</v>
      </c>
      <c r="AE716" s="79">
        <f t="shared" si="469"/>
        <v>0</v>
      </c>
      <c r="AF716" s="79">
        <f t="shared" si="469"/>
        <v>0</v>
      </c>
      <c r="AG716" s="79">
        <f t="shared" si="469"/>
        <v>0</v>
      </c>
      <c r="AH716" s="79">
        <f t="shared" si="469"/>
        <v>0</v>
      </c>
      <c r="AI716" s="79">
        <f t="shared" si="469"/>
        <v>0</v>
      </c>
      <c r="AJ716" s="79">
        <f t="shared" si="469"/>
        <v>0</v>
      </c>
      <c r="AK716" s="79">
        <f t="shared" si="469"/>
        <v>0</v>
      </c>
      <c r="AL716" s="79">
        <f t="shared" si="469"/>
        <v>0</v>
      </c>
      <c r="AM716" s="79">
        <f t="shared" si="469"/>
        <v>0</v>
      </c>
      <c r="AN716" s="68" t="e">
        <f t="shared" si="475"/>
        <v>#VALUE!</v>
      </c>
      <c r="AP716" s="77" t="str">
        <f>IF(ISBLANK(F716),"",VLOOKUP(F716,'validation code'!$T$64:$U$120,2,0))</f>
        <v/>
      </c>
      <c r="AQ716" s="77" t="str">
        <f>IF(ISBLANK(F716),"",VLOOKUP(F716,'validation code'!$T$3:$U$59,2,0))</f>
        <v/>
      </c>
      <c r="AR716" s="77" t="str">
        <f>IF(ISBLANK(M716)=TRUE,"",VLOOKUP(M716,'validation code'!$X$48:$Y$49,2,0))</f>
        <v/>
      </c>
      <c r="AS716" s="77" t="str">
        <f>IF(ISBLANK(F716)=TRUE,"",VLOOKUP(F716,'validation code'!$A$22:$B$79,2,0))</f>
        <v/>
      </c>
      <c r="AU716" s="77" t="s">
        <v>40</v>
      </c>
      <c r="AV716" s="77" t="str">
        <f>IF(ISBLANK($B$2)=TRUE,"",VLOOKUP($B$2,'validation code'!$W$54:$X$69,2,0))</f>
        <v>PRB</v>
      </c>
      <c r="AW716" s="77" t="str">
        <f t="shared" si="476"/>
        <v>01</v>
      </c>
      <c r="AX716" s="77" t="str">
        <f t="shared" si="477"/>
        <v/>
      </c>
      <c r="AY716" s="77" t="str">
        <f t="shared" si="478"/>
        <v>0715</v>
      </c>
      <c r="AZ716" s="77" t="str">
        <f t="shared" si="479"/>
        <v>EX-22-PRB-01--0715</v>
      </c>
      <c r="BA716" s="77" t="str">
        <f t="shared" si="480"/>
        <v>Not Completed</v>
      </c>
      <c r="BB716" s="19">
        <f t="shared" si="481"/>
        <v>0</v>
      </c>
      <c r="BC716" s="19">
        <f t="shared" si="482"/>
        <v>0</v>
      </c>
      <c r="BD716" s="19">
        <f t="shared" si="483"/>
        <v>0</v>
      </c>
      <c r="BE716" s="19">
        <f t="shared" si="484"/>
        <v>1</v>
      </c>
      <c r="BF716" s="19">
        <f t="shared" si="485"/>
        <v>0</v>
      </c>
      <c r="BG716" s="19">
        <f t="shared" si="486"/>
        <v>0</v>
      </c>
      <c r="BH716" s="19">
        <f t="shared" si="487"/>
        <v>0</v>
      </c>
      <c r="BI716" s="19">
        <f t="shared" si="488"/>
        <v>0</v>
      </c>
      <c r="BJ716" s="19">
        <f t="shared" si="489"/>
        <v>0</v>
      </c>
      <c r="BK716" s="19">
        <f t="shared" si="490"/>
        <v>0</v>
      </c>
      <c r="BL716" s="19">
        <f t="shared" si="491"/>
        <v>0</v>
      </c>
      <c r="BM716" s="19">
        <f t="shared" si="492"/>
        <v>0</v>
      </c>
      <c r="BN716" s="19">
        <f t="shared" si="493"/>
        <v>1</v>
      </c>
      <c r="BO716" s="19">
        <f t="shared" si="494"/>
        <v>1</v>
      </c>
      <c r="BP716" s="19">
        <f t="shared" si="495"/>
        <v>0</v>
      </c>
      <c r="BQ716" s="19">
        <f t="shared" si="496"/>
        <v>1</v>
      </c>
      <c r="BR716" s="19">
        <f t="shared" si="497"/>
        <v>0</v>
      </c>
      <c r="BS716" s="19">
        <f t="shared" si="498"/>
        <v>0</v>
      </c>
      <c r="BT716" s="19">
        <f t="shared" si="499"/>
        <v>0</v>
      </c>
      <c r="BU716" s="19">
        <f t="shared" si="500"/>
        <v>0</v>
      </c>
      <c r="BV716" s="19">
        <f t="shared" si="501"/>
        <v>0</v>
      </c>
      <c r="BW716" s="19">
        <f t="shared" si="502"/>
        <v>0</v>
      </c>
      <c r="BY716" s="12" t="str">
        <f t="shared" si="503"/>
        <v/>
      </c>
      <c r="BZ716" s="12"/>
      <c r="CA716" s="12" t="str">
        <f t="shared" si="504"/>
        <v/>
      </c>
      <c r="CB716" s="12" t="str">
        <f t="shared" si="505"/>
        <v>PRD_BODY</v>
      </c>
      <c r="CC716" s="12" t="str">
        <f t="shared" si="506"/>
        <v>PRD_BODY</v>
      </c>
    </row>
    <row r="717" spans="1:81" ht="14.25" customHeight="1" x14ac:dyDescent="0.35">
      <c r="A717" s="77" t="str">
        <f t="shared" si="470"/>
        <v>Not Completed</v>
      </c>
      <c r="C717" s="19">
        <f t="shared" si="507"/>
        <v>716</v>
      </c>
      <c r="D717" s="14" t="str">
        <f t="shared" si="471"/>
        <v/>
      </c>
      <c r="E717" s="15"/>
      <c r="F717" s="15"/>
      <c r="G717" s="15"/>
      <c r="H717" s="20" t="str">
        <f t="shared" si="472"/>
        <v/>
      </c>
      <c r="I717" s="15"/>
      <c r="J717" s="15"/>
      <c r="K717" s="65"/>
      <c r="L717" s="65"/>
      <c r="M717" s="15"/>
      <c r="N717" s="15"/>
      <c r="O717" s="15"/>
      <c r="P717" s="16"/>
      <c r="Q717" s="21" t="str">
        <f>IF(ISBLANK(O717)=TRUE,"",VLOOKUP(O717,'validation code'!$X$35:$Y$38,2,0))</f>
        <v/>
      </c>
      <c r="R717" s="84" t="e">
        <f t="shared" si="473"/>
        <v>#VALUE!</v>
      </c>
      <c r="S717" s="16"/>
      <c r="T717" s="83" t="e">
        <f t="shared" si="474"/>
        <v>#VALUE!</v>
      </c>
      <c r="U717" s="66"/>
      <c r="V717" s="66"/>
      <c r="W717" s="66"/>
      <c r="X717" s="66"/>
      <c r="Y717" s="76"/>
      <c r="Z717" s="66"/>
      <c r="AA717" s="76"/>
      <c r="AB717" s="79">
        <f t="shared" si="469"/>
        <v>0</v>
      </c>
      <c r="AC717" s="79">
        <f t="shared" si="469"/>
        <v>0</v>
      </c>
      <c r="AD717" s="79">
        <f t="shared" si="469"/>
        <v>0</v>
      </c>
      <c r="AE717" s="79">
        <f t="shared" si="469"/>
        <v>0</v>
      </c>
      <c r="AF717" s="79">
        <f t="shared" si="469"/>
        <v>0</v>
      </c>
      <c r="AG717" s="79">
        <f t="shared" si="469"/>
        <v>0</v>
      </c>
      <c r="AH717" s="79">
        <f t="shared" si="469"/>
        <v>0</v>
      </c>
      <c r="AI717" s="79">
        <f t="shared" si="469"/>
        <v>0</v>
      </c>
      <c r="AJ717" s="79">
        <f t="shared" si="469"/>
        <v>0</v>
      </c>
      <c r="AK717" s="79">
        <f t="shared" si="469"/>
        <v>0</v>
      </c>
      <c r="AL717" s="79">
        <f t="shared" si="469"/>
        <v>0</v>
      </c>
      <c r="AM717" s="79">
        <f t="shared" si="469"/>
        <v>0</v>
      </c>
      <c r="AN717" s="68" t="e">
        <f t="shared" si="475"/>
        <v>#VALUE!</v>
      </c>
      <c r="AP717" s="77" t="str">
        <f>IF(ISBLANK(F717),"",VLOOKUP(F717,'validation code'!$T$64:$U$120,2,0))</f>
        <v/>
      </c>
      <c r="AQ717" s="77" t="str">
        <f>IF(ISBLANK(F717),"",VLOOKUP(F717,'validation code'!$T$3:$U$59,2,0))</f>
        <v/>
      </c>
      <c r="AR717" s="77" t="str">
        <f>IF(ISBLANK(M717)=TRUE,"",VLOOKUP(M717,'validation code'!$X$48:$Y$49,2,0))</f>
        <v/>
      </c>
      <c r="AS717" s="77" t="str">
        <f>IF(ISBLANK(F717)=TRUE,"",VLOOKUP(F717,'validation code'!$A$22:$B$79,2,0))</f>
        <v/>
      </c>
      <c r="AU717" s="77" t="s">
        <v>40</v>
      </c>
      <c r="AV717" s="77" t="str">
        <f>IF(ISBLANK($B$2)=TRUE,"",VLOOKUP($B$2,'validation code'!$W$54:$X$69,2,0))</f>
        <v>PRB</v>
      </c>
      <c r="AW717" s="77" t="str">
        <f t="shared" si="476"/>
        <v>01</v>
      </c>
      <c r="AX717" s="77" t="str">
        <f t="shared" si="477"/>
        <v/>
      </c>
      <c r="AY717" s="77" t="str">
        <f t="shared" si="478"/>
        <v>0716</v>
      </c>
      <c r="AZ717" s="77" t="str">
        <f t="shared" si="479"/>
        <v>EX-22-PRB-01--0716</v>
      </c>
      <c r="BA717" s="77" t="str">
        <f t="shared" si="480"/>
        <v>Not Completed</v>
      </c>
      <c r="BB717" s="19">
        <f t="shared" si="481"/>
        <v>0</v>
      </c>
      <c r="BC717" s="19">
        <f t="shared" si="482"/>
        <v>0</v>
      </c>
      <c r="BD717" s="19">
        <f t="shared" si="483"/>
        <v>0</v>
      </c>
      <c r="BE717" s="19">
        <f t="shared" si="484"/>
        <v>1</v>
      </c>
      <c r="BF717" s="19">
        <f t="shared" si="485"/>
        <v>0</v>
      </c>
      <c r="BG717" s="19">
        <f t="shared" si="486"/>
        <v>0</v>
      </c>
      <c r="BH717" s="19">
        <f t="shared" si="487"/>
        <v>0</v>
      </c>
      <c r="BI717" s="19">
        <f t="shared" si="488"/>
        <v>0</v>
      </c>
      <c r="BJ717" s="19">
        <f t="shared" si="489"/>
        <v>0</v>
      </c>
      <c r="BK717" s="19">
        <f t="shared" si="490"/>
        <v>0</v>
      </c>
      <c r="BL717" s="19">
        <f t="shared" si="491"/>
        <v>0</v>
      </c>
      <c r="BM717" s="19">
        <f t="shared" si="492"/>
        <v>0</v>
      </c>
      <c r="BN717" s="19">
        <f t="shared" si="493"/>
        <v>1</v>
      </c>
      <c r="BO717" s="19">
        <f t="shared" si="494"/>
        <v>1</v>
      </c>
      <c r="BP717" s="19">
        <f t="shared" si="495"/>
        <v>0</v>
      </c>
      <c r="BQ717" s="19">
        <f t="shared" si="496"/>
        <v>1</v>
      </c>
      <c r="BR717" s="19">
        <f t="shared" si="497"/>
        <v>0</v>
      </c>
      <c r="BS717" s="19">
        <f t="shared" si="498"/>
        <v>0</v>
      </c>
      <c r="BT717" s="19">
        <f t="shared" si="499"/>
        <v>0</v>
      </c>
      <c r="BU717" s="19">
        <f t="shared" si="500"/>
        <v>0</v>
      </c>
      <c r="BV717" s="19">
        <f t="shared" si="501"/>
        <v>0</v>
      </c>
      <c r="BW717" s="19">
        <f t="shared" si="502"/>
        <v>0</v>
      </c>
      <c r="BY717" s="12" t="str">
        <f t="shared" si="503"/>
        <v/>
      </c>
      <c r="BZ717" s="12"/>
      <c r="CA717" s="12" t="str">
        <f t="shared" si="504"/>
        <v/>
      </c>
      <c r="CB717" s="12" t="str">
        <f t="shared" si="505"/>
        <v>PRD_BODY</v>
      </c>
      <c r="CC717" s="12" t="str">
        <f t="shared" si="506"/>
        <v>PRD_BODY</v>
      </c>
    </row>
    <row r="718" spans="1:81" ht="14.25" customHeight="1" x14ac:dyDescent="0.35">
      <c r="A718" s="77" t="str">
        <f t="shared" si="470"/>
        <v>Not Completed</v>
      </c>
      <c r="C718" s="19">
        <f t="shared" si="507"/>
        <v>717</v>
      </c>
      <c r="D718" s="14" t="str">
        <f t="shared" si="471"/>
        <v/>
      </c>
      <c r="E718" s="15"/>
      <c r="F718" s="15"/>
      <c r="G718" s="15"/>
      <c r="H718" s="20" t="str">
        <f t="shared" si="472"/>
        <v/>
      </c>
      <c r="I718" s="15"/>
      <c r="J718" s="15"/>
      <c r="K718" s="65"/>
      <c r="L718" s="65"/>
      <c r="M718" s="15"/>
      <c r="N718" s="15"/>
      <c r="O718" s="15"/>
      <c r="P718" s="16"/>
      <c r="Q718" s="21" t="str">
        <f>IF(ISBLANK(O718)=TRUE,"",VLOOKUP(O718,'validation code'!$X$35:$Y$38,2,0))</f>
        <v/>
      </c>
      <c r="R718" s="84" t="e">
        <f t="shared" si="473"/>
        <v>#VALUE!</v>
      </c>
      <c r="S718" s="16"/>
      <c r="T718" s="83" t="e">
        <f t="shared" si="474"/>
        <v>#VALUE!</v>
      </c>
      <c r="U718" s="66"/>
      <c r="V718" s="66"/>
      <c r="W718" s="66"/>
      <c r="X718" s="66"/>
      <c r="Y718" s="76"/>
      <c r="Z718" s="66"/>
      <c r="AA718" s="76"/>
      <c r="AB718" s="79">
        <f t="shared" si="469"/>
        <v>0</v>
      </c>
      <c r="AC718" s="79">
        <f t="shared" si="469"/>
        <v>0</v>
      </c>
      <c r="AD718" s="79">
        <f t="shared" si="469"/>
        <v>0</v>
      </c>
      <c r="AE718" s="79">
        <f t="shared" si="469"/>
        <v>0</v>
      </c>
      <c r="AF718" s="79">
        <f t="shared" si="469"/>
        <v>0</v>
      </c>
      <c r="AG718" s="79">
        <f t="shared" si="469"/>
        <v>0</v>
      </c>
      <c r="AH718" s="79">
        <f t="shared" si="469"/>
        <v>0</v>
      </c>
      <c r="AI718" s="79">
        <f t="shared" si="469"/>
        <v>0</v>
      </c>
      <c r="AJ718" s="79">
        <f t="shared" si="469"/>
        <v>0</v>
      </c>
      <c r="AK718" s="79">
        <f t="shared" si="469"/>
        <v>0</v>
      </c>
      <c r="AL718" s="79">
        <f t="shared" si="469"/>
        <v>0</v>
      </c>
      <c r="AM718" s="79">
        <f t="shared" si="469"/>
        <v>0</v>
      </c>
      <c r="AN718" s="68" t="e">
        <f t="shared" si="475"/>
        <v>#VALUE!</v>
      </c>
      <c r="AP718" s="77" t="str">
        <f>IF(ISBLANK(F718),"",VLOOKUP(F718,'validation code'!$T$64:$U$120,2,0))</f>
        <v/>
      </c>
      <c r="AQ718" s="77" t="str">
        <f>IF(ISBLANK(F718),"",VLOOKUP(F718,'validation code'!$T$3:$U$59,2,0))</f>
        <v/>
      </c>
      <c r="AR718" s="77" t="str">
        <f>IF(ISBLANK(M718)=TRUE,"",VLOOKUP(M718,'validation code'!$X$48:$Y$49,2,0))</f>
        <v/>
      </c>
      <c r="AS718" s="77" t="str">
        <f>IF(ISBLANK(F718)=TRUE,"",VLOOKUP(F718,'validation code'!$A$22:$B$79,2,0))</f>
        <v/>
      </c>
      <c r="AU718" s="77" t="s">
        <v>40</v>
      </c>
      <c r="AV718" s="77" t="str">
        <f>IF(ISBLANK($B$2)=TRUE,"",VLOOKUP($B$2,'validation code'!$W$54:$X$69,2,0))</f>
        <v>PRB</v>
      </c>
      <c r="AW718" s="77" t="str">
        <f t="shared" si="476"/>
        <v>01</v>
      </c>
      <c r="AX718" s="77" t="str">
        <f t="shared" si="477"/>
        <v/>
      </c>
      <c r="AY718" s="77" t="str">
        <f t="shared" si="478"/>
        <v>0717</v>
      </c>
      <c r="AZ718" s="77" t="str">
        <f t="shared" si="479"/>
        <v>EX-22-PRB-01--0717</v>
      </c>
      <c r="BA718" s="77" t="str">
        <f t="shared" si="480"/>
        <v>Not Completed</v>
      </c>
      <c r="BB718" s="19">
        <f t="shared" si="481"/>
        <v>0</v>
      </c>
      <c r="BC718" s="19">
        <f t="shared" si="482"/>
        <v>0</v>
      </c>
      <c r="BD718" s="19">
        <f t="shared" si="483"/>
        <v>0</v>
      </c>
      <c r="BE718" s="19">
        <f t="shared" si="484"/>
        <v>1</v>
      </c>
      <c r="BF718" s="19">
        <f t="shared" si="485"/>
        <v>0</v>
      </c>
      <c r="BG718" s="19">
        <f t="shared" si="486"/>
        <v>0</v>
      </c>
      <c r="BH718" s="19">
        <f t="shared" si="487"/>
        <v>0</v>
      </c>
      <c r="BI718" s="19">
        <f t="shared" si="488"/>
        <v>0</v>
      </c>
      <c r="BJ718" s="19">
        <f t="shared" si="489"/>
        <v>0</v>
      </c>
      <c r="BK718" s="19">
        <f t="shared" si="490"/>
        <v>0</v>
      </c>
      <c r="BL718" s="19">
        <f t="shared" si="491"/>
        <v>0</v>
      </c>
      <c r="BM718" s="19">
        <f t="shared" si="492"/>
        <v>0</v>
      </c>
      <c r="BN718" s="19">
        <f t="shared" si="493"/>
        <v>1</v>
      </c>
      <c r="BO718" s="19">
        <f t="shared" si="494"/>
        <v>1</v>
      </c>
      <c r="BP718" s="19">
        <f t="shared" si="495"/>
        <v>0</v>
      </c>
      <c r="BQ718" s="19">
        <f t="shared" si="496"/>
        <v>1</v>
      </c>
      <c r="BR718" s="19">
        <f t="shared" si="497"/>
        <v>0</v>
      </c>
      <c r="BS718" s="19">
        <f t="shared" si="498"/>
        <v>0</v>
      </c>
      <c r="BT718" s="19">
        <f t="shared" si="499"/>
        <v>0</v>
      </c>
      <c r="BU718" s="19">
        <f t="shared" si="500"/>
        <v>0</v>
      </c>
      <c r="BV718" s="19">
        <f t="shared" si="501"/>
        <v>0</v>
      </c>
      <c r="BW718" s="19">
        <f t="shared" si="502"/>
        <v>0</v>
      </c>
      <c r="BY718" s="12" t="str">
        <f t="shared" si="503"/>
        <v/>
      </c>
      <c r="BZ718" s="12"/>
      <c r="CA718" s="12" t="str">
        <f t="shared" si="504"/>
        <v/>
      </c>
      <c r="CB718" s="12" t="str">
        <f t="shared" si="505"/>
        <v>PRD_BODY</v>
      </c>
      <c r="CC718" s="12" t="str">
        <f t="shared" si="506"/>
        <v>PRD_BODY</v>
      </c>
    </row>
    <row r="719" spans="1:81" ht="14.25" customHeight="1" x14ac:dyDescent="0.35">
      <c r="A719" s="77" t="str">
        <f t="shared" si="470"/>
        <v>Not Completed</v>
      </c>
      <c r="C719" s="19">
        <f t="shared" si="507"/>
        <v>718</v>
      </c>
      <c r="D719" s="14" t="str">
        <f t="shared" si="471"/>
        <v/>
      </c>
      <c r="E719" s="15"/>
      <c r="F719" s="15"/>
      <c r="G719" s="15"/>
      <c r="H719" s="20" t="str">
        <f t="shared" si="472"/>
        <v/>
      </c>
      <c r="I719" s="15"/>
      <c r="J719" s="15"/>
      <c r="K719" s="65"/>
      <c r="L719" s="65"/>
      <c r="M719" s="15"/>
      <c r="N719" s="15"/>
      <c r="O719" s="15"/>
      <c r="P719" s="16"/>
      <c r="Q719" s="21" t="str">
        <f>IF(ISBLANK(O719)=TRUE,"",VLOOKUP(O719,'validation code'!$X$35:$Y$38,2,0))</f>
        <v/>
      </c>
      <c r="R719" s="84" t="e">
        <f t="shared" si="473"/>
        <v>#VALUE!</v>
      </c>
      <c r="S719" s="16"/>
      <c r="T719" s="83" t="e">
        <f t="shared" si="474"/>
        <v>#VALUE!</v>
      </c>
      <c r="U719" s="66"/>
      <c r="V719" s="66"/>
      <c r="W719" s="66"/>
      <c r="X719" s="66"/>
      <c r="Y719" s="76"/>
      <c r="Z719" s="66"/>
      <c r="AA719" s="76"/>
      <c r="AB719" s="79">
        <f t="shared" si="469"/>
        <v>0</v>
      </c>
      <c r="AC719" s="79">
        <f t="shared" si="469"/>
        <v>0</v>
      </c>
      <c r="AD719" s="79">
        <f t="shared" si="469"/>
        <v>0</v>
      </c>
      <c r="AE719" s="79">
        <f t="shared" si="469"/>
        <v>0</v>
      </c>
      <c r="AF719" s="79">
        <f t="shared" si="469"/>
        <v>0</v>
      </c>
      <c r="AG719" s="79">
        <f t="shared" si="469"/>
        <v>0</v>
      </c>
      <c r="AH719" s="79">
        <f t="shared" si="469"/>
        <v>0</v>
      </c>
      <c r="AI719" s="79">
        <f t="shared" si="469"/>
        <v>0</v>
      </c>
      <c r="AJ719" s="79">
        <f t="shared" si="469"/>
        <v>0</v>
      </c>
      <c r="AK719" s="79">
        <f t="shared" si="469"/>
        <v>0</v>
      </c>
      <c r="AL719" s="79">
        <f t="shared" si="469"/>
        <v>0</v>
      </c>
      <c r="AM719" s="79">
        <f t="shared" si="469"/>
        <v>0</v>
      </c>
      <c r="AN719" s="68" t="e">
        <f t="shared" si="475"/>
        <v>#VALUE!</v>
      </c>
      <c r="AP719" s="77" t="str">
        <f>IF(ISBLANK(F719),"",VLOOKUP(F719,'validation code'!$T$64:$U$120,2,0))</f>
        <v/>
      </c>
      <c r="AQ719" s="77" t="str">
        <f>IF(ISBLANK(F719),"",VLOOKUP(F719,'validation code'!$T$3:$U$59,2,0))</f>
        <v/>
      </c>
      <c r="AR719" s="77" t="str">
        <f>IF(ISBLANK(M719)=TRUE,"",VLOOKUP(M719,'validation code'!$X$48:$Y$49,2,0))</f>
        <v/>
      </c>
      <c r="AS719" s="77" t="str">
        <f>IF(ISBLANK(F719)=TRUE,"",VLOOKUP(F719,'validation code'!$A$22:$B$79,2,0))</f>
        <v/>
      </c>
      <c r="AU719" s="77" t="s">
        <v>40</v>
      </c>
      <c r="AV719" s="77" t="str">
        <f>IF(ISBLANK($B$2)=TRUE,"",VLOOKUP($B$2,'validation code'!$W$54:$X$69,2,0))</f>
        <v>PRB</v>
      </c>
      <c r="AW719" s="77" t="str">
        <f t="shared" si="476"/>
        <v>01</v>
      </c>
      <c r="AX719" s="77" t="str">
        <f t="shared" si="477"/>
        <v/>
      </c>
      <c r="AY719" s="77" t="str">
        <f t="shared" si="478"/>
        <v>0718</v>
      </c>
      <c r="AZ719" s="77" t="str">
        <f t="shared" si="479"/>
        <v>EX-22-PRB-01--0718</v>
      </c>
      <c r="BA719" s="77" t="str">
        <f t="shared" si="480"/>
        <v>Not Completed</v>
      </c>
      <c r="BB719" s="19">
        <f t="shared" si="481"/>
        <v>0</v>
      </c>
      <c r="BC719" s="19">
        <f t="shared" si="482"/>
        <v>0</v>
      </c>
      <c r="BD719" s="19">
        <f t="shared" si="483"/>
        <v>0</v>
      </c>
      <c r="BE719" s="19">
        <f t="shared" si="484"/>
        <v>1</v>
      </c>
      <c r="BF719" s="19">
        <f t="shared" si="485"/>
        <v>0</v>
      </c>
      <c r="BG719" s="19">
        <f t="shared" si="486"/>
        <v>0</v>
      </c>
      <c r="BH719" s="19">
        <f t="shared" si="487"/>
        <v>0</v>
      </c>
      <c r="BI719" s="19">
        <f t="shared" si="488"/>
        <v>0</v>
      </c>
      <c r="BJ719" s="19">
        <f t="shared" si="489"/>
        <v>0</v>
      </c>
      <c r="BK719" s="19">
        <f t="shared" si="490"/>
        <v>0</v>
      </c>
      <c r="BL719" s="19">
        <f t="shared" si="491"/>
        <v>0</v>
      </c>
      <c r="BM719" s="19">
        <f t="shared" si="492"/>
        <v>0</v>
      </c>
      <c r="BN719" s="19">
        <f t="shared" si="493"/>
        <v>1</v>
      </c>
      <c r="BO719" s="19">
        <f t="shared" si="494"/>
        <v>1</v>
      </c>
      <c r="BP719" s="19">
        <f t="shared" si="495"/>
        <v>0</v>
      </c>
      <c r="BQ719" s="19">
        <f t="shared" si="496"/>
        <v>1</v>
      </c>
      <c r="BR719" s="19">
        <f t="shared" si="497"/>
        <v>0</v>
      </c>
      <c r="BS719" s="19">
        <f t="shared" si="498"/>
        <v>0</v>
      </c>
      <c r="BT719" s="19">
        <f t="shared" si="499"/>
        <v>0</v>
      </c>
      <c r="BU719" s="19">
        <f t="shared" si="500"/>
        <v>0</v>
      </c>
      <c r="BV719" s="19">
        <f t="shared" si="501"/>
        <v>0</v>
      </c>
      <c r="BW719" s="19">
        <f t="shared" si="502"/>
        <v>0</v>
      </c>
      <c r="BY719" s="12" t="str">
        <f t="shared" si="503"/>
        <v/>
      </c>
      <c r="BZ719" s="12"/>
      <c r="CA719" s="12" t="str">
        <f t="shared" si="504"/>
        <v/>
      </c>
      <c r="CB719" s="12" t="str">
        <f t="shared" si="505"/>
        <v>PRD_BODY</v>
      </c>
      <c r="CC719" s="12" t="str">
        <f t="shared" si="506"/>
        <v>PRD_BODY</v>
      </c>
    </row>
    <row r="720" spans="1:81" ht="14.25" customHeight="1" x14ac:dyDescent="0.35">
      <c r="A720" s="77" t="str">
        <f t="shared" si="470"/>
        <v>Not Completed</v>
      </c>
      <c r="C720" s="19">
        <f t="shared" si="507"/>
        <v>719</v>
      </c>
      <c r="D720" s="14" t="str">
        <f t="shared" si="471"/>
        <v/>
      </c>
      <c r="E720" s="15"/>
      <c r="F720" s="15"/>
      <c r="G720" s="15"/>
      <c r="H720" s="20" t="str">
        <f t="shared" si="472"/>
        <v/>
      </c>
      <c r="I720" s="15"/>
      <c r="J720" s="15"/>
      <c r="K720" s="65"/>
      <c r="L720" s="65"/>
      <c r="M720" s="15"/>
      <c r="N720" s="15"/>
      <c r="O720" s="15"/>
      <c r="P720" s="16"/>
      <c r="Q720" s="21" t="str">
        <f>IF(ISBLANK(O720)=TRUE,"",VLOOKUP(O720,'validation code'!$X$35:$Y$38,2,0))</f>
        <v/>
      </c>
      <c r="R720" s="84" t="e">
        <f t="shared" si="473"/>
        <v>#VALUE!</v>
      </c>
      <c r="S720" s="16"/>
      <c r="T720" s="83" t="e">
        <f t="shared" si="474"/>
        <v>#VALUE!</v>
      </c>
      <c r="U720" s="66"/>
      <c r="V720" s="66"/>
      <c r="W720" s="66"/>
      <c r="X720" s="66"/>
      <c r="Y720" s="76"/>
      <c r="Z720" s="66"/>
      <c r="AA720" s="76"/>
      <c r="AB720" s="79">
        <f t="shared" si="469"/>
        <v>0</v>
      </c>
      <c r="AC720" s="79">
        <f t="shared" si="469"/>
        <v>0</v>
      </c>
      <c r="AD720" s="79">
        <f t="shared" si="469"/>
        <v>0</v>
      </c>
      <c r="AE720" s="79">
        <f t="shared" si="469"/>
        <v>0</v>
      </c>
      <c r="AF720" s="79">
        <f t="shared" si="469"/>
        <v>0</v>
      </c>
      <c r="AG720" s="79">
        <f t="shared" si="469"/>
        <v>0</v>
      </c>
      <c r="AH720" s="79">
        <f t="shared" si="469"/>
        <v>0</v>
      </c>
      <c r="AI720" s="79">
        <f t="shared" si="469"/>
        <v>0</v>
      </c>
      <c r="AJ720" s="79">
        <f t="shared" si="469"/>
        <v>0</v>
      </c>
      <c r="AK720" s="79">
        <f t="shared" si="469"/>
        <v>0</v>
      </c>
      <c r="AL720" s="79">
        <f t="shared" si="469"/>
        <v>0</v>
      </c>
      <c r="AM720" s="79">
        <f t="shared" si="469"/>
        <v>0</v>
      </c>
      <c r="AN720" s="68" t="e">
        <f t="shared" si="475"/>
        <v>#VALUE!</v>
      </c>
      <c r="AP720" s="77" t="str">
        <f>IF(ISBLANK(F720),"",VLOOKUP(F720,'validation code'!$T$64:$U$120,2,0))</f>
        <v/>
      </c>
      <c r="AQ720" s="77" t="str">
        <f>IF(ISBLANK(F720),"",VLOOKUP(F720,'validation code'!$T$3:$U$59,2,0))</f>
        <v/>
      </c>
      <c r="AR720" s="77" t="str">
        <f>IF(ISBLANK(M720)=TRUE,"",VLOOKUP(M720,'validation code'!$X$48:$Y$49,2,0))</f>
        <v/>
      </c>
      <c r="AS720" s="77" t="str">
        <f>IF(ISBLANK(F720)=TRUE,"",VLOOKUP(F720,'validation code'!$A$22:$B$79,2,0))</f>
        <v/>
      </c>
      <c r="AU720" s="77" t="s">
        <v>40</v>
      </c>
      <c r="AV720" s="77" t="str">
        <f>IF(ISBLANK($B$2)=TRUE,"",VLOOKUP($B$2,'validation code'!$W$54:$X$69,2,0))</f>
        <v>PRB</v>
      </c>
      <c r="AW720" s="77" t="str">
        <f t="shared" si="476"/>
        <v>01</v>
      </c>
      <c r="AX720" s="77" t="str">
        <f t="shared" si="477"/>
        <v/>
      </c>
      <c r="AY720" s="77" t="str">
        <f t="shared" si="478"/>
        <v>0719</v>
      </c>
      <c r="AZ720" s="77" t="str">
        <f t="shared" si="479"/>
        <v>EX-22-PRB-01--0719</v>
      </c>
      <c r="BA720" s="77" t="str">
        <f t="shared" si="480"/>
        <v>Not Completed</v>
      </c>
      <c r="BB720" s="19">
        <f t="shared" si="481"/>
        <v>0</v>
      </c>
      <c r="BC720" s="19">
        <f t="shared" si="482"/>
        <v>0</v>
      </c>
      <c r="BD720" s="19">
        <f t="shared" si="483"/>
        <v>0</v>
      </c>
      <c r="BE720" s="19">
        <f t="shared" si="484"/>
        <v>1</v>
      </c>
      <c r="BF720" s="19">
        <f t="shared" si="485"/>
        <v>0</v>
      </c>
      <c r="BG720" s="19">
        <f t="shared" si="486"/>
        <v>0</v>
      </c>
      <c r="BH720" s="19">
        <f t="shared" si="487"/>
        <v>0</v>
      </c>
      <c r="BI720" s="19">
        <f t="shared" si="488"/>
        <v>0</v>
      </c>
      <c r="BJ720" s="19">
        <f t="shared" si="489"/>
        <v>0</v>
      </c>
      <c r="BK720" s="19">
        <f t="shared" si="490"/>
        <v>0</v>
      </c>
      <c r="BL720" s="19">
        <f t="shared" si="491"/>
        <v>0</v>
      </c>
      <c r="BM720" s="19">
        <f t="shared" si="492"/>
        <v>0</v>
      </c>
      <c r="BN720" s="19">
        <f t="shared" si="493"/>
        <v>1</v>
      </c>
      <c r="BO720" s="19">
        <f t="shared" si="494"/>
        <v>1</v>
      </c>
      <c r="BP720" s="19">
        <f t="shared" si="495"/>
        <v>0</v>
      </c>
      <c r="BQ720" s="19">
        <f t="shared" si="496"/>
        <v>1</v>
      </c>
      <c r="BR720" s="19">
        <f t="shared" si="497"/>
        <v>0</v>
      </c>
      <c r="BS720" s="19">
        <f t="shared" si="498"/>
        <v>0</v>
      </c>
      <c r="BT720" s="19">
        <f t="shared" si="499"/>
        <v>0</v>
      </c>
      <c r="BU720" s="19">
        <f t="shared" si="500"/>
        <v>0</v>
      </c>
      <c r="BV720" s="19">
        <f t="shared" si="501"/>
        <v>0</v>
      </c>
      <c r="BW720" s="19">
        <f t="shared" si="502"/>
        <v>0</v>
      </c>
      <c r="BY720" s="12" t="str">
        <f t="shared" si="503"/>
        <v/>
      </c>
      <c r="BZ720" s="12"/>
      <c r="CA720" s="12" t="str">
        <f t="shared" si="504"/>
        <v/>
      </c>
      <c r="CB720" s="12" t="str">
        <f t="shared" si="505"/>
        <v>PRD_BODY</v>
      </c>
      <c r="CC720" s="12" t="str">
        <f t="shared" si="506"/>
        <v>PRD_BODY</v>
      </c>
    </row>
    <row r="721" spans="1:81" ht="14.25" customHeight="1" x14ac:dyDescent="0.35">
      <c r="A721" s="77" t="str">
        <f t="shared" si="470"/>
        <v>Not Completed</v>
      </c>
      <c r="C721" s="19">
        <f t="shared" si="507"/>
        <v>720</v>
      </c>
      <c r="D721" s="14" t="str">
        <f t="shared" si="471"/>
        <v/>
      </c>
      <c r="E721" s="15"/>
      <c r="F721" s="15"/>
      <c r="G721" s="15"/>
      <c r="H721" s="20" t="str">
        <f t="shared" si="472"/>
        <v/>
      </c>
      <c r="I721" s="15"/>
      <c r="J721" s="15"/>
      <c r="K721" s="65"/>
      <c r="L721" s="65"/>
      <c r="M721" s="15"/>
      <c r="N721" s="15"/>
      <c r="O721" s="15"/>
      <c r="P721" s="16"/>
      <c r="Q721" s="21" t="str">
        <f>IF(ISBLANK(O721)=TRUE,"",VLOOKUP(O721,'validation code'!$X$35:$Y$38,2,0))</f>
        <v/>
      </c>
      <c r="R721" s="84" t="e">
        <f t="shared" si="473"/>
        <v>#VALUE!</v>
      </c>
      <c r="S721" s="16"/>
      <c r="T721" s="83" t="e">
        <f t="shared" si="474"/>
        <v>#VALUE!</v>
      </c>
      <c r="U721" s="66"/>
      <c r="V721" s="66"/>
      <c r="W721" s="66"/>
      <c r="X721" s="66"/>
      <c r="Y721" s="76"/>
      <c r="Z721" s="66"/>
      <c r="AA721" s="76"/>
      <c r="AB721" s="79">
        <f t="shared" si="469"/>
        <v>0</v>
      </c>
      <c r="AC721" s="79">
        <f t="shared" si="469"/>
        <v>0</v>
      </c>
      <c r="AD721" s="79">
        <f t="shared" si="469"/>
        <v>0</v>
      </c>
      <c r="AE721" s="79">
        <f t="shared" si="469"/>
        <v>0</v>
      </c>
      <c r="AF721" s="79">
        <f t="shared" si="469"/>
        <v>0</v>
      </c>
      <c r="AG721" s="79">
        <f t="shared" si="469"/>
        <v>0</v>
      </c>
      <c r="AH721" s="79">
        <f t="shared" si="469"/>
        <v>0</v>
      </c>
      <c r="AI721" s="79">
        <f t="shared" si="469"/>
        <v>0</v>
      </c>
      <c r="AJ721" s="79">
        <f t="shared" si="469"/>
        <v>0</v>
      </c>
      <c r="AK721" s="79">
        <f t="shared" si="469"/>
        <v>0</v>
      </c>
      <c r="AL721" s="79">
        <f t="shared" si="469"/>
        <v>0</v>
      </c>
      <c r="AM721" s="79">
        <f t="shared" si="469"/>
        <v>0</v>
      </c>
      <c r="AN721" s="68" t="e">
        <f t="shared" si="475"/>
        <v>#VALUE!</v>
      </c>
      <c r="AP721" s="77" t="str">
        <f>IF(ISBLANK(F721),"",VLOOKUP(F721,'validation code'!$T$64:$U$120,2,0))</f>
        <v/>
      </c>
      <c r="AQ721" s="77" t="str">
        <f>IF(ISBLANK(F721),"",VLOOKUP(F721,'validation code'!$T$3:$U$59,2,0))</f>
        <v/>
      </c>
      <c r="AR721" s="77" t="str">
        <f>IF(ISBLANK(M721)=TRUE,"",VLOOKUP(M721,'validation code'!$X$48:$Y$49,2,0))</f>
        <v/>
      </c>
      <c r="AS721" s="77" t="str">
        <f>IF(ISBLANK(F721)=TRUE,"",VLOOKUP(F721,'validation code'!$A$22:$B$79,2,0))</f>
        <v/>
      </c>
      <c r="AU721" s="77" t="s">
        <v>40</v>
      </c>
      <c r="AV721" s="77" t="str">
        <f>IF(ISBLANK($B$2)=TRUE,"",VLOOKUP($B$2,'validation code'!$W$54:$X$69,2,0))</f>
        <v>PRB</v>
      </c>
      <c r="AW721" s="77" t="str">
        <f t="shared" si="476"/>
        <v>01</v>
      </c>
      <c r="AX721" s="77" t="str">
        <f t="shared" si="477"/>
        <v/>
      </c>
      <c r="AY721" s="77" t="str">
        <f t="shared" si="478"/>
        <v>0720</v>
      </c>
      <c r="AZ721" s="77" t="str">
        <f t="shared" si="479"/>
        <v>EX-22-PRB-01--0720</v>
      </c>
      <c r="BA721" s="77" t="str">
        <f t="shared" si="480"/>
        <v>Not Completed</v>
      </c>
      <c r="BB721" s="19">
        <f t="shared" si="481"/>
        <v>0</v>
      </c>
      <c r="BC721" s="19">
        <f t="shared" si="482"/>
        <v>0</v>
      </c>
      <c r="BD721" s="19">
        <f t="shared" si="483"/>
        <v>0</v>
      </c>
      <c r="BE721" s="19">
        <f t="shared" si="484"/>
        <v>1</v>
      </c>
      <c r="BF721" s="19">
        <f t="shared" si="485"/>
        <v>0</v>
      </c>
      <c r="BG721" s="19">
        <f t="shared" si="486"/>
        <v>0</v>
      </c>
      <c r="BH721" s="19">
        <f t="shared" si="487"/>
        <v>0</v>
      </c>
      <c r="BI721" s="19">
        <f t="shared" si="488"/>
        <v>0</v>
      </c>
      <c r="BJ721" s="19">
        <f t="shared" si="489"/>
        <v>0</v>
      </c>
      <c r="BK721" s="19">
        <f t="shared" si="490"/>
        <v>0</v>
      </c>
      <c r="BL721" s="19">
        <f t="shared" si="491"/>
        <v>0</v>
      </c>
      <c r="BM721" s="19">
        <f t="shared" si="492"/>
        <v>0</v>
      </c>
      <c r="BN721" s="19">
        <f t="shared" si="493"/>
        <v>1</v>
      </c>
      <c r="BO721" s="19">
        <f t="shared" si="494"/>
        <v>1</v>
      </c>
      <c r="BP721" s="19">
        <f t="shared" si="495"/>
        <v>0</v>
      </c>
      <c r="BQ721" s="19">
        <f t="shared" si="496"/>
        <v>1</v>
      </c>
      <c r="BR721" s="19">
        <f t="shared" si="497"/>
        <v>0</v>
      </c>
      <c r="BS721" s="19">
        <f t="shared" si="498"/>
        <v>0</v>
      </c>
      <c r="BT721" s="19">
        <f t="shared" si="499"/>
        <v>0</v>
      </c>
      <c r="BU721" s="19">
        <f t="shared" si="500"/>
        <v>0</v>
      </c>
      <c r="BV721" s="19">
        <f t="shared" si="501"/>
        <v>0</v>
      </c>
      <c r="BW721" s="19">
        <f t="shared" si="502"/>
        <v>0</v>
      </c>
      <c r="BY721" s="12" t="str">
        <f t="shared" si="503"/>
        <v/>
      </c>
      <c r="BZ721" s="12"/>
      <c r="CA721" s="12" t="str">
        <f t="shared" si="504"/>
        <v/>
      </c>
      <c r="CB721" s="12" t="str">
        <f t="shared" si="505"/>
        <v>PRD_BODY</v>
      </c>
      <c r="CC721" s="12" t="str">
        <f t="shared" si="506"/>
        <v>PRD_BODY</v>
      </c>
    </row>
    <row r="722" spans="1:81" ht="14.25" customHeight="1" x14ac:dyDescent="0.35">
      <c r="A722" s="77" t="str">
        <f t="shared" si="470"/>
        <v>Not Completed</v>
      </c>
      <c r="C722" s="19">
        <f t="shared" si="507"/>
        <v>721</v>
      </c>
      <c r="D722" s="14" t="str">
        <f t="shared" si="471"/>
        <v/>
      </c>
      <c r="E722" s="15"/>
      <c r="F722" s="15"/>
      <c r="G722" s="15"/>
      <c r="H722" s="20" t="str">
        <f t="shared" si="472"/>
        <v/>
      </c>
      <c r="I722" s="15"/>
      <c r="J722" s="15"/>
      <c r="K722" s="65"/>
      <c r="L722" s="65"/>
      <c r="M722" s="15"/>
      <c r="N722" s="15"/>
      <c r="O722" s="15"/>
      <c r="P722" s="16"/>
      <c r="Q722" s="21" t="str">
        <f>IF(ISBLANK(O722)=TRUE,"",VLOOKUP(O722,'validation code'!$X$35:$Y$38,2,0))</f>
        <v/>
      </c>
      <c r="R722" s="84" t="e">
        <f t="shared" si="473"/>
        <v>#VALUE!</v>
      </c>
      <c r="S722" s="16"/>
      <c r="T722" s="83" t="e">
        <f t="shared" si="474"/>
        <v>#VALUE!</v>
      </c>
      <c r="U722" s="66"/>
      <c r="V722" s="66"/>
      <c r="W722" s="66"/>
      <c r="X722" s="66"/>
      <c r="Y722" s="76"/>
      <c r="Z722" s="66"/>
      <c r="AA722" s="76"/>
      <c r="AB722" s="79">
        <f t="shared" si="469"/>
        <v>0</v>
      </c>
      <c r="AC722" s="79">
        <f t="shared" si="469"/>
        <v>0</v>
      </c>
      <c r="AD722" s="79">
        <f t="shared" si="469"/>
        <v>0</v>
      </c>
      <c r="AE722" s="79">
        <f t="shared" si="469"/>
        <v>0</v>
      </c>
      <c r="AF722" s="79">
        <f t="shared" si="469"/>
        <v>0</v>
      </c>
      <c r="AG722" s="79">
        <f t="shared" si="469"/>
        <v>0</v>
      </c>
      <c r="AH722" s="79">
        <f t="shared" si="469"/>
        <v>0</v>
      </c>
      <c r="AI722" s="79">
        <f t="shared" si="469"/>
        <v>0</v>
      </c>
      <c r="AJ722" s="79">
        <f t="shared" si="469"/>
        <v>0</v>
      </c>
      <c r="AK722" s="79">
        <f t="shared" si="469"/>
        <v>0</v>
      </c>
      <c r="AL722" s="79">
        <f t="shared" si="469"/>
        <v>0</v>
      </c>
      <c r="AM722" s="79">
        <f t="shared" si="469"/>
        <v>0</v>
      </c>
      <c r="AN722" s="68" t="e">
        <f t="shared" si="475"/>
        <v>#VALUE!</v>
      </c>
      <c r="AP722" s="77" t="str">
        <f>IF(ISBLANK(F722),"",VLOOKUP(F722,'validation code'!$T$64:$U$120,2,0))</f>
        <v/>
      </c>
      <c r="AQ722" s="77" t="str">
        <f>IF(ISBLANK(F722),"",VLOOKUP(F722,'validation code'!$T$3:$U$59,2,0))</f>
        <v/>
      </c>
      <c r="AR722" s="77" t="str">
        <f>IF(ISBLANK(M722)=TRUE,"",VLOOKUP(M722,'validation code'!$X$48:$Y$49,2,0))</f>
        <v/>
      </c>
      <c r="AS722" s="77" t="str">
        <f>IF(ISBLANK(F722)=TRUE,"",VLOOKUP(F722,'validation code'!$A$22:$B$79,2,0))</f>
        <v/>
      </c>
      <c r="AU722" s="77" t="s">
        <v>40</v>
      </c>
      <c r="AV722" s="77" t="str">
        <f>IF(ISBLANK($B$2)=TRUE,"",VLOOKUP($B$2,'validation code'!$W$54:$X$69,2,0))</f>
        <v>PRB</v>
      </c>
      <c r="AW722" s="77" t="str">
        <f t="shared" si="476"/>
        <v>01</v>
      </c>
      <c r="AX722" s="77" t="str">
        <f t="shared" si="477"/>
        <v/>
      </c>
      <c r="AY722" s="77" t="str">
        <f t="shared" si="478"/>
        <v>0721</v>
      </c>
      <c r="AZ722" s="77" t="str">
        <f t="shared" si="479"/>
        <v>EX-22-PRB-01--0721</v>
      </c>
      <c r="BA722" s="77" t="str">
        <f t="shared" si="480"/>
        <v>Not Completed</v>
      </c>
      <c r="BB722" s="19">
        <f t="shared" si="481"/>
        <v>0</v>
      </c>
      <c r="BC722" s="19">
        <f t="shared" si="482"/>
        <v>0</v>
      </c>
      <c r="BD722" s="19">
        <f t="shared" si="483"/>
        <v>0</v>
      </c>
      <c r="BE722" s="19">
        <f t="shared" si="484"/>
        <v>1</v>
      </c>
      <c r="BF722" s="19">
        <f t="shared" si="485"/>
        <v>0</v>
      </c>
      <c r="BG722" s="19">
        <f t="shared" si="486"/>
        <v>0</v>
      </c>
      <c r="BH722" s="19">
        <f t="shared" si="487"/>
        <v>0</v>
      </c>
      <c r="BI722" s="19">
        <f t="shared" si="488"/>
        <v>0</v>
      </c>
      <c r="BJ722" s="19">
        <f t="shared" si="489"/>
        <v>0</v>
      </c>
      <c r="BK722" s="19">
        <f t="shared" si="490"/>
        <v>0</v>
      </c>
      <c r="BL722" s="19">
        <f t="shared" si="491"/>
        <v>0</v>
      </c>
      <c r="BM722" s="19">
        <f t="shared" si="492"/>
        <v>0</v>
      </c>
      <c r="BN722" s="19">
        <f t="shared" si="493"/>
        <v>1</v>
      </c>
      <c r="BO722" s="19">
        <f t="shared" si="494"/>
        <v>1</v>
      </c>
      <c r="BP722" s="19">
        <f t="shared" si="495"/>
        <v>0</v>
      </c>
      <c r="BQ722" s="19">
        <f t="shared" si="496"/>
        <v>1</v>
      </c>
      <c r="BR722" s="19">
        <f t="shared" si="497"/>
        <v>0</v>
      </c>
      <c r="BS722" s="19">
        <f t="shared" si="498"/>
        <v>0</v>
      </c>
      <c r="BT722" s="19">
        <f t="shared" si="499"/>
        <v>0</v>
      </c>
      <c r="BU722" s="19">
        <f t="shared" si="500"/>
        <v>0</v>
      </c>
      <c r="BV722" s="19">
        <f t="shared" si="501"/>
        <v>0</v>
      </c>
      <c r="BW722" s="19">
        <f t="shared" si="502"/>
        <v>0</v>
      </c>
      <c r="BY722" s="12" t="str">
        <f t="shared" si="503"/>
        <v/>
      </c>
      <c r="BZ722" s="12"/>
      <c r="CA722" s="12" t="str">
        <f t="shared" si="504"/>
        <v/>
      </c>
      <c r="CB722" s="12" t="str">
        <f t="shared" si="505"/>
        <v>PRD_BODY</v>
      </c>
      <c r="CC722" s="12" t="str">
        <f t="shared" si="506"/>
        <v>PRD_BODY</v>
      </c>
    </row>
    <row r="723" spans="1:81" ht="14.25" customHeight="1" x14ac:dyDescent="0.35">
      <c r="A723" s="77" t="str">
        <f t="shared" si="470"/>
        <v>Not Completed</v>
      </c>
      <c r="C723" s="19">
        <f t="shared" si="507"/>
        <v>722</v>
      </c>
      <c r="D723" s="14" t="str">
        <f t="shared" si="471"/>
        <v/>
      </c>
      <c r="E723" s="15"/>
      <c r="F723" s="15"/>
      <c r="G723" s="15"/>
      <c r="H723" s="20" t="str">
        <f t="shared" si="472"/>
        <v/>
      </c>
      <c r="I723" s="15"/>
      <c r="J723" s="15"/>
      <c r="K723" s="65"/>
      <c r="L723" s="65"/>
      <c r="M723" s="15"/>
      <c r="N723" s="15"/>
      <c r="O723" s="15"/>
      <c r="P723" s="16"/>
      <c r="Q723" s="21" t="str">
        <f>IF(ISBLANK(O723)=TRUE,"",VLOOKUP(O723,'validation code'!$X$35:$Y$38,2,0))</f>
        <v/>
      </c>
      <c r="R723" s="84" t="e">
        <f t="shared" si="473"/>
        <v>#VALUE!</v>
      </c>
      <c r="S723" s="16"/>
      <c r="T723" s="83" t="e">
        <f t="shared" si="474"/>
        <v>#VALUE!</v>
      </c>
      <c r="U723" s="66"/>
      <c r="V723" s="66"/>
      <c r="W723" s="66"/>
      <c r="X723" s="66"/>
      <c r="Y723" s="76"/>
      <c r="Z723" s="66"/>
      <c r="AA723" s="76"/>
      <c r="AB723" s="79">
        <f t="shared" si="469"/>
        <v>0</v>
      </c>
      <c r="AC723" s="79">
        <f t="shared" si="469"/>
        <v>0</v>
      </c>
      <c r="AD723" s="79">
        <f t="shared" si="469"/>
        <v>0</v>
      </c>
      <c r="AE723" s="79">
        <f t="shared" si="469"/>
        <v>0</v>
      </c>
      <c r="AF723" s="79">
        <f t="shared" si="469"/>
        <v>0</v>
      </c>
      <c r="AG723" s="79">
        <f t="shared" si="469"/>
        <v>0</v>
      </c>
      <c r="AH723" s="79">
        <f t="shared" si="469"/>
        <v>0</v>
      </c>
      <c r="AI723" s="79">
        <f t="shared" si="469"/>
        <v>0</v>
      </c>
      <c r="AJ723" s="79">
        <f t="shared" si="469"/>
        <v>0</v>
      </c>
      <c r="AK723" s="79">
        <f t="shared" si="469"/>
        <v>0</v>
      </c>
      <c r="AL723" s="79">
        <f t="shared" si="469"/>
        <v>0</v>
      </c>
      <c r="AM723" s="79">
        <f t="shared" si="469"/>
        <v>0</v>
      </c>
      <c r="AN723" s="68" t="e">
        <f t="shared" si="475"/>
        <v>#VALUE!</v>
      </c>
      <c r="AP723" s="77" t="str">
        <f>IF(ISBLANK(F723),"",VLOOKUP(F723,'validation code'!$T$64:$U$120,2,0))</f>
        <v/>
      </c>
      <c r="AQ723" s="77" t="str">
        <f>IF(ISBLANK(F723),"",VLOOKUP(F723,'validation code'!$T$3:$U$59,2,0))</f>
        <v/>
      </c>
      <c r="AR723" s="77" t="str">
        <f>IF(ISBLANK(M723)=TRUE,"",VLOOKUP(M723,'validation code'!$X$48:$Y$49,2,0))</f>
        <v/>
      </c>
      <c r="AS723" s="77" t="str">
        <f>IF(ISBLANK(F723)=TRUE,"",VLOOKUP(F723,'validation code'!$A$22:$B$79,2,0))</f>
        <v/>
      </c>
      <c r="AU723" s="77" t="s">
        <v>40</v>
      </c>
      <c r="AV723" s="77" t="str">
        <f>IF(ISBLANK($B$2)=TRUE,"",VLOOKUP($B$2,'validation code'!$W$54:$X$69,2,0))</f>
        <v>PRB</v>
      </c>
      <c r="AW723" s="77" t="str">
        <f t="shared" si="476"/>
        <v>01</v>
      </c>
      <c r="AX723" s="77" t="str">
        <f t="shared" si="477"/>
        <v/>
      </c>
      <c r="AY723" s="77" t="str">
        <f t="shared" si="478"/>
        <v>0722</v>
      </c>
      <c r="AZ723" s="77" t="str">
        <f t="shared" si="479"/>
        <v>EX-22-PRB-01--0722</v>
      </c>
      <c r="BA723" s="77" t="str">
        <f t="shared" si="480"/>
        <v>Not Completed</v>
      </c>
      <c r="BB723" s="19">
        <f t="shared" si="481"/>
        <v>0</v>
      </c>
      <c r="BC723" s="19">
        <f t="shared" si="482"/>
        <v>0</v>
      </c>
      <c r="BD723" s="19">
        <f t="shared" si="483"/>
        <v>0</v>
      </c>
      <c r="BE723" s="19">
        <f t="shared" si="484"/>
        <v>1</v>
      </c>
      <c r="BF723" s="19">
        <f t="shared" si="485"/>
        <v>0</v>
      </c>
      <c r="BG723" s="19">
        <f t="shared" si="486"/>
        <v>0</v>
      </c>
      <c r="BH723" s="19">
        <f t="shared" si="487"/>
        <v>0</v>
      </c>
      <c r="BI723" s="19">
        <f t="shared" si="488"/>
        <v>0</v>
      </c>
      <c r="BJ723" s="19">
        <f t="shared" si="489"/>
        <v>0</v>
      </c>
      <c r="BK723" s="19">
        <f t="shared" si="490"/>
        <v>0</v>
      </c>
      <c r="BL723" s="19">
        <f t="shared" si="491"/>
        <v>0</v>
      </c>
      <c r="BM723" s="19">
        <f t="shared" si="492"/>
        <v>0</v>
      </c>
      <c r="BN723" s="19">
        <f t="shared" si="493"/>
        <v>1</v>
      </c>
      <c r="BO723" s="19">
        <f t="shared" si="494"/>
        <v>1</v>
      </c>
      <c r="BP723" s="19">
        <f t="shared" si="495"/>
        <v>0</v>
      </c>
      <c r="BQ723" s="19">
        <f t="shared" si="496"/>
        <v>1</v>
      </c>
      <c r="BR723" s="19">
        <f t="shared" si="497"/>
        <v>0</v>
      </c>
      <c r="BS723" s="19">
        <f t="shared" si="498"/>
        <v>0</v>
      </c>
      <c r="BT723" s="19">
        <f t="shared" si="499"/>
        <v>0</v>
      </c>
      <c r="BU723" s="19">
        <f t="shared" si="500"/>
        <v>0</v>
      </c>
      <c r="BV723" s="19">
        <f t="shared" si="501"/>
        <v>0</v>
      </c>
      <c r="BW723" s="19">
        <f t="shared" si="502"/>
        <v>0</v>
      </c>
      <c r="BY723" s="12" t="str">
        <f t="shared" si="503"/>
        <v/>
      </c>
      <c r="BZ723" s="12"/>
      <c r="CA723" s="12" t="str">
        <f t="shared" si="504"/>
        <v/>
      </c>
      <c r="CB723" s="12" t="str">
        <f t="shared" si="505"/>
        <v>PRD_BODY</v>
      </c>
      <c r="CC723" s="12" t="str">
        <f t="shared" si="506"/>
        <v>PRD_BODY</v>
      </c>
    </row>
    <row r="724" spans="1:81" ht="14.25" customHeight="1" x14ac:dyDescent="0.35">
      <c r="A724" s="77" t="str">
        <f t="shared" si="470"/>
        <v>Not Completed</v>
      </c>
      <c r="C724" s="19">
        <f t="shared" si="507"/>
        <v>723</v>
      </c>
      <c r="D724" s="14" t="str">
        <f t="shared" si="471"/>
        <v/>
      </c>
      <c r="E724" s="15"/>
      <c r="F724" s="15"/>
      <c r="G724" s="15"/>
      <c r="H724" s="20" t="str">
        <f t="shared" si="472"/>
        <v/>
      </c>
      <c r="I724" s="15"/>
      <c r="J724" s="15"/>
      <c r="K724" s="65"/>
      <c r="L724" s="65"/>
      <c r="M724" s="15"/>
      <c r="N724" s="15"/>
      <c r="O724" s="15"/>
      <c r="P724" s="16"/>
      <c r="Q724" s="21" t="str">
        <f>IF(ISBLANK(O724)=TRUE,"",VLOOKUP(O724,'validation code'!$X$35:$Y$38,2,0))</f>
        <v/>
      </c>
      <c r="R724" s="84" t="e">
        <f t="shared" si="473"/>
        <v>#VALUE!</v>
      </c>
      <c r="S724" s="16"/>
      <c r="T724" s="83" t="e">
        <f t="shared" si="474"/>
        <v>#VALUE!</v>
      </c>
      <c r="U724" s="66"/>
      <c r="V724" s="66"/>
      <c r="W724" s="66"/>
      <c r="X724" s="66"/>
      <c r="Y724" s="76"/>
      <c r="Z724" s="66"/>
      <c r="AA724" s="76"/>
      <c r="AB724" s="79">
        <f t="shared" si="469"/>
        <v>0</v>
      </c>
      <c r="AC724" s="79">
        <f t="shared" si="469"/>
        <v>0</v>
      </c>
      <c r="AD724" s="79">
        <f t="shared" si="469"/>
        <v>0</v>
      </c>
      <c r="AE724" s="79">
        <f t="shared" si="469"/>
        <v>0</v>
      </c>
      <c r="AF724" s="79">
        <f t="shared" si="469"/>
        <v>0</v>
      </c>
      <c r="AG724" s="79">
        <f t="shared" si="469"/>
        <v>0</v>
      </c>
      <c r="AH724" s="79">
        <f t="shared" si="469"/>
        <v>0</v>
      </c>
      <c r="AI724" s="79">
        <f t="shared" si="469"/>
        <v>0</v>
      </c>
      <c r="AJ724" s="79">
        <f t="shared" si="469"/>
        <v>0</v>
      </c>
      <c r="AK724" s="79">
        <f t="shared" si="469"/>
        <v>0</v>
      </c>
      <c r="AL724" s="79">
        <f t="shared" si="469"/>
        <v>0</v>
      </c>
      <c r="AM724" s="79">
        <f t="shared" si="469"/>
        <v>0</v>
      </c>
      <c r="AN724" s="68" t="e">
        <f t="shared" si="475"/>
        <v>#VALUE!</v>
      </c>
      <c r="AP724" s="77" t="str">
        <f>IF(ISBLANK(F724),"",VLOOKUP(F724,'validation code'!$T$64:$U$120,2,0))</f>
        <v/>
      </c>
      <c r="AQ724" s="77" t="str">
        <f>IF(ISBLANK(F724),"",VLOOKUP(F724,'validation code'!$T$3:$U$59,2,0))</f>
        <v/>
      </c>
      <c r="AR724" s="77" t="str">
        <f>IF(ISBLANK(M724)=TRUE,"",VLOOKUP(M724,'validation code'!$X$48:$Y$49,2,0))</f>
        <v/>
      </c>
      <c r="AS724" s="77" t="str">
        <f>IF(ISBLANK(F724)=TRUE,"",VLOOKUP(F724,'validation code'!$A$22:$B$79,2,0))</f>
        <v/>
      </c>
      <c r="AU724" s="77" t="s">
        <v>40</v>
      </c>
      <c r="AV724" s="77" t="str">
        <f>IF(ISBLANK($B$2)=TRUE,"",VLOOKUP($B$2,'validation code'!$W$54:$X$69,2,0))</f>
        <v>PRB</v>
      </c>
      <c r="AW724" s="77" t="str">
        <f t="shared" si="476"/>
        <v>01</v>
      </c>
      <c r="AX724" s="77" t="str">
        <f t="shared" si="477"/>
        <v/>
      </c>
      <c r="AY724" s="77" t="str">
        <f t="shared" si="478"/>
        <v>0723</v>
      </c>
      <c r="AZ724" s="77" t="str">
        <f t="shared" si="479"/>
        <v>EX-22-PRB-01--0723</v>
      </c>
      <c r="BA724" s="77" t="str">
        <f t="shared" si="480"/>
        <v>Not Completed</v>
      </c>
      <c r="BB724" s="19">
        <f t="shared" si="481"/>
        <v>0</v>
      </c>
      <c r="BC724" s="19">
        <f t="shared" si="482"/>
        <v>0</v>
      </c>
      <c r="BD724" s="19">
        <f t="shared" si="483"/>
        <v>0</v>
      </c>
      <c r="BE724" s="19">
        <f t="shared" si="484"/>
        <v>1</v>
      </c>
      <c r="BF724" s="19">
        <f t="shared" si="485"/>
        <v>0</v>
      </c>
      <c r="BG724" s="19">
        <f t="shared" si="486"/>
        <v>0</v>
      </c>
      <c r="BH724" s="19">
        <f t="shared" si="487"/>
        <v>0</v>
      </c>
      <c r="BI724" s="19">
        <f t="shared" si="488"/>
        <v>0</v>
      </c>
      <c r="BJ724" s="19">
        <f t="shared" si="489"/>
        <v>0</v>
      </c>
      <c r="BK724" s="19">
        <f t="shared" si="490"/>
        <v>0</v>
      </c>
      <c r="BL724" s="19">
        <f t="shared" si="491"/>
        <v>0</v>
      </c>
      <c r="BM724" s="19">
        <f t="shared" si="492"/>
        <v>0</v>
      </c>
      <c r="BN724" s="19">
        <f t="shared" si="493"/>
        <v>1</v>
      </c>
      <c r="BO724" s="19">
        <f t="shared" si="494"/>
        <v>1</v>
      </c>
      <c r="BP724" s="19">
        <f t="shared" si="495"/>
        <v>0</v>
      </c>
      <c r="BQ724" s="19">
        <f t="shared" si="496"/>
        <v>1</v>
      </c>
      <c r="BR724" s="19">
        <f t="shared" si="497"/>
        <v>0</v>
      </c>
      <c r="BS724" s="19">
        <f t="shared" si="498"/>
        <v>0</v>
      </c>
      <c r="BT724" s="19">
        <f t="shared" si="499"/>
        <v>0</v>
      </c>
      <c r="BU724" s="19">
        <f t="shared" si="500"/>
        <v>0</v>
      </c>
      <c r="BV724" s="19">
        <f t="shared" si="501"/>
        <v>0</v>
      </c>
      <c r="BW724" s="19">
        <f t="shared" si="502"/>
        <v>0</v>
      </c>
      <c r="BY724" s="12" t="str">
        <f t="shared" si="503"/>
        <v/>
      </c>
      <c r="BZ724" s="12"/>
      <c r="CA724" s="12" t="str">
        <f t="shared" si="504"/>
        <v/>
      </c>
      <c r="CB724" s="12" t="str">
        <f t="shared" si="505"/>
        <v>PRD_BODY</v>
      </c>
      <c r="CC724" s="12" t="str">
        <f t="shared" si="506"/>
        <v>PRD_BODY</v>
      </c>
    </row>
    <row r="725" spans="1:81" ht="14.25" customHeight="1" x14ac:dyDescent="0.35">
      <c r="A725" s="77" t="str">
        <f t="shared" si="470"/>
        <v>Not Completed</v>
      </c>
      <c r="C725" s="19">
        <f t="shared" si="507"/>
        <v>724</v>
      </c>
      <c r="D725" s="14" t="str">
        <f t="shared" si="471"/>
        <v/>
      </c>
      <c r="E725" s="15"/>
      <c r="F725" s="15"/>
      <c r="G725" s="15"/>
      <c r="H725" s="20" t="str">
        <f t="shared" si="472"/>
        <v/>
      </c>
      <c r="I725" s="15"/>
      <c r="J725" s="15"/>
      <c r="K725" s="65"/>
      <c r="L725" s="65"/>
      <c r="M725" s="15"/>
      <c r="N725" s="15"/>
      <c r="O725" s="15"/>
      <c r="P725" s="16"/>
      <c r="Q725" s="21" t="str">
        <f>IF(ISBLANK(O725)=TRUE,"",VLOOKUP(O725,'validation code'!$X$35:$Y$38,2,0))</f>
        <v/>
      </c>
      <c r="R725" s="84" t="e">
        <f t="shared" si="473"/>
        <v>#VALUE!</v>
      </c>
      <c r="S725" s="16"/>
      <c r="T725" s="83" t="e">
        <f t="shared" si="474"/>
        <v>#VALUE!</v>
      </c>
      <c r="U725" s="66"/>
      <c r="V725" s="66"/>
      <c r="W725" s="66"/>
      <c r="X725" s="66"/>
      <c r="Y725" s="76"/>
      <c r="Z725" s="66"/>
      <c r="AA725" s="76"/>
      <c r="AB725" s="79">
        <f t="shared" si="469"/>
        <v>0</v>
      </c>
      <c r="AC725" s="79">
        <f t="shared" si="469"/>
        <v>0</v>
      </c>
      <c r="AD725" s="79">
        <f t="shared" si="469"/>
        <v>0</v>
      </c>
      <c r="AE725" s="79">
        <f t="shared" si="469"/>
        <v>0</v>
      </c>
      <c r="AF725" s="79">
        <f t="shared" si="469"/>
        <v>0</v>
      </c>
      <c r="AG725" s="79">
        <f t="shared" si="469"/>
        <v>0</v>
      </c>
      <c r="AH725" s="79">
        <f t="shared" si="469"/>
        <v>0</v>
      </c>
      <c r="AI725" s="79">
        <f t="shared" si="469"/>
        <v>0</v>
      </c>
      <c r="AJ725" s="79">
        <f t="shared" si="469"/>
        <v>0</v>
      </c>
      <c r="AK725" s="79">
        <f t="shared" si="469"/>
        <v>0</v>
      </c>
      <c r="AL725" s="79">
        <f t="shared" si="469"/>
        <v>0</v>
      </c>
      <c r="AM725" s="79">
        <f t="shared" si="469"/>
        <v>0</v>
      </c>
      <c r="AN725" s="68" t="e">
        <f t="shared" si="475"/>
        <v>#VALUE!</v>
      </c>
      <c r="AP725" s="77" t="str">
        <f>IF(ISBLANK(F725),"",VLOOKUP(F725,'validation code'!$T$64:$U$120,2,0))</f>
        <v/>
      </c>
      <c r="AQ725" s="77" t="str">
        <f>IF(ISBLANK(F725),"",VLOOKUP(F725,'validation code'!$T$3:$U$59,2,0))</f>
        <v/>
      </c>
      <c r="AR725" s="77" t="str">
        <f>IF(ISBLANK(M725)=TRUE,"",VLOOKUP(M725,'validation code'!$X$48:$Y$49,2,0))</f>
        <v/>
      </c>
      <c r="AS725" s="77" t="str">
        <f>IF(ISBLANK(F725)=TRUE,"",VLOOKUP(F725,'validation code'!$A$22:$B$79,2,0))</f>
        <v/>
      </c>
      <c r="AU725" s="77" t="s">
        <v>40</v>
      </c>
      <c r="AV725" s="77" t="str">
        <f>IF(ISBLANK($B$2)=TRUE,"",VLOOKUP($B$2,'validation code'!$W$54:$X$69,2,0))</f>
        <v>PRB</v>
      </c>
      <c r="AW725" s="77" t="str">
        <f t="shared" si="476"/>
        <v>01</v>
      </c>
      <c r="AX725" s="77" t="str">
        <f t="shared" si="477"/>
        <v/>
      </c>
      <c r="AY725" s="77" t="str">
        <f t="shared" si="478"/>
        <v>0724</v>
      </c>
      <c r="AZ725" s="77" t="str">
        <f t="shared" si="479"/>
        <v>EX-22-PRB-01--0724</v>
      </c>
      <c r="BA725" s="77" t="str">
        <f t="shared" si="480"/>
        <v>Not Completed</v>
      </c>
      <c r="BB725" s="19">
        <f t="shared" si="481"/>
        <v>0</v>
      </c>
      <c r="BC725" s="19">
        <f t="shared" si="482"/>
        <v>0</v>
      </c>
      <c r="BD725" s="19">
        <f t="shared" si="483"/>
        <v>0</v>
      </c>
      <c r="BE725" s="19">
        <f t="shared" si="484"/>
        <v>1</v>
      </c>
      <c r="BF725" s="19">
        <f t="shared" si="485"/>
        <v>0</v>
      </c>
      <c r="BG725" s="19">
        <f t="shared" si="486"/>
        <v>0</v>
      </c>
      <c r="BH725" s="19">
        <f t="shared" si="487"/>
        <v>0</v>
      </c>
      <c r="BI725" s="19">
        <f t="shared" si="488"/>
        <v>0</v>
      </c>
      <c r="BJ725" s="19">
        <f t="shared" si="489"/>
        <v>0</v>
      </c>
      <c r="BK725" s="19">
        <f t="shared" si="490"/>
        <v>0</v>
      </c>
      <c r="BL725" s="19">
        <f t="shared" si="491"/>
        <v>0</v>
      </c>
      <c r="BM725" s="19">
        <f t="shared" si="492"/>
        <v>0</v>
      </c>
      <c r="BN725" s="19">
        <f t="shared" si="493"/>
        <v>1</v>
      </c>
      <c r="BO725" s="19">
        <f t="shared" si="494"/>
        <v>1</v>
      </c>
      <c r="BP725" s="19">
        <f t="shared" si="495"/>
        <v>0</v>
      </c>
      <c r="BQ725" s="19">
        <f t="shared" si="496"/>
        <v>1</v>
      </c>
      <c r="BR725" s="19">
        <f t="shared" si="497"/>
        <v>0</v>
      </c>
      <c r="BS725" s="19">
        <f t="shared" si="498"/>
        <v>0</v>
      </c>
      <c r="BT725" s="19">
        <f t="shared" si="499"/>
        <v>0</v>
      </c>
      <c r="BU725" s="19">
        <f t="shared" si="500"/>
        <v>0</v>
      </c>
      <c r="BV725" s="19">
        <f t="shared" si="501"/>
        <v>0</v>
      </c>
      <c r="BW725" s="19">
        <f t="shared" si="502"/>
        <v>0</v>
      </c>
      <c r="BY725" s="12" t="str">
        <f t="shared" si="503"/>
        <v/>
      </c>
      <c r="BZ725" s="12"/>
      <c r="CA725" s="12" t="str">
        <f t="shared" si="504"/>
        <v/>
      </c>
      <c r="CB725" s="12" t="str">
        <f t="shared" si="505"/>
        <v>PRD_BODY</v>
      </c>
      <c r="CC725" s="12" t="str">
        <f t="shared" si="506"/>
        <v>PRD_BODY</v>
      </c>
    </row>
    <row r="726" spans="1:81" ht="14.25" customHeight="1" x14ac:dyDescent="0.35">
      <c r="A726" s="77" t="str">
        <f t="shared" si="470"/>
        <v>Not Completed</v>
      </c>
      <c r="C726" s="19">
        <f t="shared" si="507"/>
        <v>725</v>
      </c>
      <c r="D726" s="14" t="str">
        <f t="shared" si="471"/>
        <v/>
      </c>
      <c r="E726" s="15"/>
      <c r="F726" s="15"/>
      <c r="G726" s="15"/>
      <c r="H726" s="20" t="str">
        <f t="shared" si="472"/>
        <v/>
      </c>
      <c r="I726" s="15"/>
      <c r="J726" s="15"/>
      <c r="K726" s="65"/>
      <c r="L726" s="65"/>
      <c r="M726" s="15"/>
      <c r="N726" s="15"/>
      <c r="O726" s="15"/>
      <c r="P726" s="16"/>
      <c r="Q726" s="21" t="str">
        <f>IF(ISBLANK(O726)=TRUE,"",VLOOKUP(O726,'validation code'!$X$35:$Y$38,2,0))</f>
        <v/>
      </c>
      <c r="R726" s="84" t="e">
        <f t="shared" si="473"/>
        <v>#VALUE!</v>
      </c>
      <c r="S726" s="16"/>
      <c r="T726" s="83" t="e">
        <f t="shared" si="474"/>
        <v>#VALUE!</v>
      </c>
      <c r="U726" s="66"/>
      <c r="V726" s="66"/>
      <c r="W726" s="66"/>
      <c r="X726" s="66"/>
      <c r="Y726" s="76"/>
      <c r="Z726" s="66"/>
      <c r="AA726" s="76"/>
      <c r="AB726" s="79">
        <f t="shared" si="469"/>
        <v>0</v>
      </c>
      <c r="AC726" s="79">
        <f t="shared" si="469"/>
        <v>0</v>
      </c>
      <c r="AD726" s="79">
        <f t="shared" si="469"/>
        <v>0</v>
      </c>
      <c r="AE726" s="79">
        <f t="shared" si="469"/>
        <v>0</v>
      </c>
      <c r="AF726" s="79">
        <f t="shared" si="469"/>
        <v>0</v>
      </c>
      <c r="AG726" s="79">
        <f t="shared" si="469"/>
        <v>0</v>
      </c>
      <c r="AH726" s="79">
        <f t="shared" ref="AB726:AM747" si="508">IFERROR(ROUND(IF(OR(ISBLANK($V726)=TRUE,$V726&lt;&gt;AH$1=TRUE,ISBLANK($T726)=TRUE),"",IF(AH$1=$V726,$T726,0)),0),0)</f>
        <v>0</v>
      </c>
      <c r="AI726" s="79">
        <f t="shared" si="508"/>
        <v>0</v>
      </c>
      <c r="AJ726" s="79">
        <f t="shared" si="508"/>
        <v>0</v>
      </c>
      <c r="AK726" s="79">
        <f t="shared" si="508"/>
        <v>0</v>
      </c>
      <c r="AL726" s="79">
        <f t="shared" si="508"/>
        <v>0</v>
      </c>
      <c r="AM726" s="79">
        <f t="shared" si="508"/>
        <v>0</v>
      </c>
      <c r="AN726" s="68" t="e">
        <f t="shared" si="475"/>
        <v>#VALUE!</v>
      </c>
      <c r="AP726" s="77" t="str">
        <f>IF(ISBLANK(F726),"",VLOOKUP(F726,'validation code'!$T$64:$U$120,2,0))</f>
        <v/>
      </c>
      <c r="AQ726" s="77" t="str">
        <f>IF(ISBLANK(F726),"",VLOOKUP(F726,'validation code'!$T$3:$U$59,2,0))</f>
        <v/>
      </c>
      <c r="AR726" s="77" t="str">
        <f>IF(ISBLANK(M726)=TRUE,"",VLOOKUP(M726,'validation code'!$X$48:$Y$49,2,0))</f>
        <v/>
      </c>
      <c r="AS726" s="77" t="str">
        <f>IF(ISBLANK(F726)=TRUE,"",VLOOKUP(F726,'validation code'!$A$22:$B$79,2,0))</f>
        <v/>
      </c>
      <c r="AU726" s="77" t="s">
        <v>40</v>
      </c>
      <c r="AV726" s="77" t="str">
        <f>IF(ISBLANK($B$2)=TRUE,"",VLOOKUP($B$2,'validation code'!$W$54:$X$69,2,0))</f>
        <v>PRB</v>
      </c>
      <c r="AW726" s="77" t="str">
        <f t="shared" si="476"/>
        <v>01</v>
      </c>
      <c r="AX726" s="77" t="str">
        <f t="shared" si="477"/>
        <v/>
      </c>
      <c r="AY726" s="77" t="str">
        <f t="shared" si="478"/>
        <v>0725</v>
      </c>
      <c r="AZ726" s="77" t="str">
        <f t="shared" si="479"/>
        <v>EX-22-PRB-01--0725</v>
      </c>
      <c r="BA726" s="77" t="str">
        <f t="shared" si="480"/>
        <v>Not Completed</v>
      </c>
      <c r="BB726" s="19">
        <f t="shared" si="481"/>
        <v>0</v>
      </c>
      <c r="BC726" s="19">
        <f t="shared" si="482"/>
        <v>0</v>
      </c>
      <c r="BD726" s="19">
        <f t="shared" si="483"/>
        <v>0</v>
      </c>
      <c r="BE726" s="19">
        <f t="shared" si="484"/>
        <v>1</v>
      </c>
      <c r="BF726" s="19">
        <f t="shared" si="485"/>
        <v>0</v>
      </c>
      <c r="BG726" s="19">
        <f t="shared" si="486"/>
        <v>0</v>
      </c>
      <c r="BH726" s="19">
        <f t="shared" si="487"/>
        <v>0</v>
      </c>
      <c r="BI726" s="19">
        <f t="shared" si="488"/>
        <v>0</v>
      </c>
      <c r="BJ726" s="19">
        <f t="shared" si="489"/>
        <v>0</v>
      </c>
      <c r="BK726" s="19">
        <f t="shared" si="490"/>
        <v>0</v>
      </c>
      <c r="BL726" s="19">
        <f t="shared" si="491"/>
        <v>0</v>
      </c>
      <c r="BM726" s="19">
        <f t="shared" si="492"/>
        <v>0</v>
      </c>
      <c r="BN726" s="19">
        <f t="shared" si="493"/>
        <v>1</v>
      </c>
      <c r="BO726" s="19">
        <f t="shared" si="494"/>
        <v>1</v>
      </c>
      <c r="BP726" s="19">
        <f t="shared" si="495"/>
        <v>0</v>
      </c>
      <c r="BQ726" s="19">
        <f t="shared" si="496"/>
        <v>1</v>
      </c>
      <c r="BR726" s="19">
        <f t="shared" si="497"/>
        <v>0</v>
      </c>
      <c r="BS726" s="19">
        <f t="shared" si="498"/>
        <v>0</v>
      </c>
      <c r="BT726" s="19">
        <f t="shared" si="499"/>
        <v>0</v>
      </c>
      <c r="BU726" s="19">
        <f t="shared" si="500"/>
        <v>0</v>
      </c>
      <c r="BV726" s="19">
        <f t="shared" si="501"/>
        <v>0</v>
      </c>
      <c r="BW726" s="19">
        <f t="shared" si="502"/>
        <v>0</v>
      </c>
      <c r="BY726" s="12" t="str">
        <f t="shared" si="503"/>
        <v/>
      </c>
      <c r="BZ726" s="12"/>
      <c r="CA726" s="12" t="str">
        <f t="shared" si="504"/>
        <v/>
      </c>
      <c r="CB726" s="12" t="str">
        <f t="shared" si="505"/>
        <v>PRD_BODY</v>
      </c>
      <c r="CC726" s="12" t="str">
        <f t="shared" si="506"/>
        <v>PRD_BODY</v>
      </c>
    </row>
    <row r="727" spans="1:81" ht="14.25" customHeight="1" x14ac:dyDescent="0.35">
      <c r="A727" s="77" t="str">
        <f t="shared" si="470"/>
        <v>Not Completed</v>
      </c>
      <c r="C727" s="19">
        <f t="shared" si="507"/>
        <v>726</v>
      </c>
      <c r="D727" s="14" t="str">
        <f t="shared" si="471"/>
        <v/>
      </c>
      <c r="E727" s="15"/>
      <c r="F727" s="15"/>
      <c r="G727" s="15"/>
      <c r="H727" s="20" t="str">
        <f t="shared" si="472"/>
        <v/>
      </c>
      <c r="I727" s="15"/>
      <c r="J727" s="15"/>
      <c r="K727" s="65"/>
      <c r="L727" s="65"/>
      <c r="M727" s="15"/>
      <c r="N727" s="15"/>
      <c r="O727" s="15"/>
      <c r="P727" s="16"/>
      <c r="Q727" s="21" t="str">
        <f>IF(ISBLANK(O727)=TRUE,"",VLOOKUP(O727,'validation code'!$X$35:$Y$38,2,0))</f>
        <v/>
      </c>
      <c r="R727" s="84" t="e">
        <f t="shared" si="473"/>
        <v>#VALUE!</v>
      </c>
      <c r="S727" s="16"/>
      <c r="T727" s="83" t="e">
        <f t="shared" si="474"/>
        <v>#VALUE!</v>
      </c>
      <c r="U727" s="66"/>
      <c r="V727" s="66"/>
      <c r="W727" s="66"/>
      <c r="X727" s="66"/>
      <c r="Y727" s="76"/>
      <c r="Z727" s="66"/>
      <c r="AA727" s="76"/>
      <c r="AB727" s="79">
        <f t="shared" si="508"/>
        <v>0</v>
      </c>
      <c r="AC727" s="79">
        <f t="shared" si="508"/>
        <v>0</v>
      </c>
      <c r="AD727" s="79">
        <f t="shared" si="508"/>
        <v>0</v>
      </c>
      <c r="AE727" s="79">
        <f t="shared" si="508"/>
        <v>0</v>
      </c>
      <c r="AF727" s="79">
        <f t="shared" si="508"/>
        <v>0</v>
      </c>
      <c r="AG727" s="79">
        <f t="shared" si="508"/>
        <v>0</v>
      </c>
      <c r="AH727" s="79">
        <f t="shared" si="508"/>
        <v>0</v>
      </c>
      <c r="AI727" s="79">
        <f t="shared" si="508"/>
        <v>0</v>
      </c>
      <c r="AJ727" s="79">
        <f t="shared" si="508"/>
        <v>0</v>
      </c>
      <c r="AK727" s="79">
        <f t="shared" si="508"/>
        <v>0</v>
      </c>
      <c r="AL727" s="79">
        <f t="shared" si="508"/>
        <v>0</v>
      </c>
      <c r="AM727" s="79">
        <f t="shared" si="508"/>
        <v>0</v>
      </c>
      <c r="AN727" s="68" t="e">
        <f t="shared" si="475"/>
        <v>#VALUE!</v>
      </c>
      <c r="AP727" s="77" t="str">
        <f>IF(ISBLANK(F727),"",VLOOKUP(F727,'validation code'!$T$64:$U$120,2,0))</f>
        <v/>
      </c>
      <c r="AQ727" s="77" t="str">
        <f>IF(ISBLANK(F727),"",VLOOKUP(F727,'validation code'!$T$3:$U$59,2,0))</f>
        <v/>
      </c>
      <c r="AR727" s="77" t="str">
        <f>IF(ISBLANK(M727)=TRUE,"",VLOOKUP(M727,'validation code'!$X$48:$Y$49,2,0))</f>
        <v/>
      </c>
      <c r="AS727" s="77" t="str">
        <f>IF(ISBLANK(F727)=TRUE,"",VLOOKUP(F727,'validation code'!$A$22:$B$79,2,0))</f>
        <v/>
      </c>
      <c r="AU727" s="77" t="s">
        <v>40</v>
      </c>
      <c r="AV727" s="77" t="str">
        <f>IF(ISBLANK($B$2)=TRUE,"",VLOOKUP($B$2,'validation code'!$W$54:$X$69,2,0))</f>
        <v>PRB</v>
      </c>
      <c r="AW727" s="77" t="str">
        <f t="shared" si="476"/>
        <v>01</v>
      </c>
      <c r="AX727" s="77" t="str">
        <f t="shared" si="477"/>
        <v/>
      </c>
      <c r="AY727" s="77" t="str">
        <f t="shared" si="478"/>
        <v>0726</v>
      </c>
      <c r="AZ727" s="77" t="str">
        <f t="shared" si="479"/>
        <v>EX-22-PRB-01--0726</v>
      </c>
      <c r="BA727" s="77" t="str">
        <f t="shared" si="480"/>
        <v>Not Completed</v>
      </c>
      <c r="BB727" s="19">
        <f t="shared" si="481"/>
        <v>0</v>
      </c>
      <c r="BC727" s="19">
        <f t="shared" si="482"/>
        <v>0</v>
      </c>
      <c r="BD727" s="19">
        <f t="shared" si="483"/>
        <v>0</v>
      </c>
      <c r="BE727" s="19">
        <f t="shared" si="484"/>
        <v>1</v>
      </c>
      <c r="BF727" s="19">
        <f t="shared" si="485"/>
        <v>0</v>
      </c>
      <c r="BG727" s="19">
        <f t="shared" si="486"/>
        <v>0</v>
      </c>
      <c r="BH727" s="19">
        <f t="shared" si="487"/>
        <v>0</v>
      </c>
      <c r="BI727" s="19">
        <f t="shared" si="488"/>
        <v>0</v>
      </c>
      <c r="BJ727" s="19">
        <f t="shared" si="489"/>
        <v>0</v>
      </c>
      <c r="BK727" s="19">
        <f t="shared" si="490"/>
        <v>0</v>
      </c>
      <c r="BL727" s="19">
        <f t="shared" si="491"/>
        <v>0</v>
      </c>
      <c r="BM727" s="19">
        <f t="shared" si="492"/>
        <v>0</v>
      </c>
      <c r="BN727" s="19">
        <f t="shared" si="493"/>
        <v>1</v>
      </c>
      <c r="BO727" s="19">
        <f t="shared" si="494"/>
        <v>1</v>
      </c>
      <c r="BP727" s="19">
        <f t="shared" si="495"/>
        <v>0</v>
      </c>
      <c r="BQ727" s="19">
        <f t="shared" si="496"/>
        <v>1</v>
      </c>
      <c r="BR727" s="19">
        <f t="shared" si="497"/>
        <v>0</v>
      </c>
      <c r="BS727" s="19">
        <f t="shared" si="498"/>
        <v>0</v>
      </c>
      <c r="BT727" s="19">
        <f t="shared" si="499"/>
        <v>0</v>
      </c>
      <c r="BU727" s="19">
        <f t="shared" si="500"/>
        <v>0</v>
      </c>
      <c r="BV727" s="19">
        <f t="shared" si="501"/>
        <v>0</v>
      </c>
      <c r="BW727" s="19">
        <f t="shared" si="502"/>
        <v>0</v>
      </c>
      <c r="BY727" s="12" t="str">
        <f t="shared" si="503"/>
        <v/>
      </c>
      <c r="BZ727" s="12"/>
      <c r="CA727" s="12" t="str">
        <f t="shared" si="504"/>
        <v/>
      </c>
      <c r="CB727" s="12" t="str">
        <f t="shared" si="505"/>
        <v>PRD_BODY</v>
      </c>
      <c r="CC727" s="12" t="str">
        <f t="shared" si="506"/>
        <v>PRD_BODY</v>
      </c>
    </row>
    <row r="728" spans="1:81" ht="14.25" customHeight="1" x14ac:dyDescent="0.35">
      <c r="A728" s="77" t="str">
        <f t="shared" si="470"/>
        <v>Not Completed</v>
      </c>
      <c r="C728" s="19">
        <f t="shared" si="507"/>
        <v>727</v>
      </c>
      <c r="D728" s="14" t="str">
        <f t="shared" si="471"/>
        <v/>
      </c>
      <c r="E728" s="15"/>
      <c r="F728" s="15"/>
      <c r="G728" s="15"/>
      <c r="H728" s="20" t="str">
        <f t="shared" si="472"/>
        <v/>
      </c>
      <c r="I728" s="15"/>
      <c r="J728" s="15"/>
      <c r="K728" s="65"/>
      <c r="L728" s="65"/>
      <c r="M728" s="15"/>
      <c r="N728" s="15"/>
      <c r="O728" s="15"/>
      <c r="P728" s="16"/>
      <c r="Q728" s="21" t="str">
        <f>IF(ISBLANK(O728)=TRUE,"",VLOOKUP(O728,'validation code'!$X$35:$Y$38,2,0))</f>
        <v/>
      </c>
      <c r="R728" s="84" t="e">
        <f t="shared" si="473"/>
        <v>#VALUE!</v>
      </c>
      <c r="S728" s="16"/>
      <c r="T728" s="83" t="e">
        <f t="shared" si="474"/>
        <v>#VALUE!</v>
      </c>
      <c r="U728" s="66"/>
      <c r="V728" s="66"/>
      <c r="W728" s="66"/>
      <c r="X728" s="66"/>
      <c r="Y728" s="76"/>
      <c r="Z728" s="66"/>
      <c r="AA728" s="76"/>
      <c r="AB728" s="79">
        <f t="shared" si="508"/>
        <v>0</v>
      </c>
      <c r="AC728" s="79">
        <f t="shared" si="508"/>
        <v>0</v>
      </c>
      <c r="AD728" s="79">
        <f t="shared" si="508"/>
        <v>0</v>
      </c>
      <c r="AE728" s="79">
        <f t="shared" si="508"/>
        <v>0</v>
      </c>
      <c r="AF728" s="79">
        <f t="shared" si="508"/>
        <v>0</v>
      </c>
      <c r="AG728" s="79">
        <f t="shared" si="508"/>
        <v>0</v>
      </c>
      <c r="AH728" s="79">
        <f t="shared" si="508"/>
        <v>0</v>
      </c>
      <c r="AI728" s="79">
        <f t="shared" si="508"/>
        <v>0</v>
      </c>
      <c r="AJ728" s="79">
        <f t="shared" si="508"/>
        <v>0</v>
      </c>
      <c r="AK728" s="79">
        <f t="shared" si="508"/>
        <v>0</v>
      </c>
      <c r="AL728" s="79">
        <f t="shared" si="508"/>
        <v>0</v>
      </c>
      <c r="AM728" s="79">
        <f t="shared" si="508"/>
        <v>0</v>
      </c>
      <c r="AN728" s="68" t="e">
        <f t="shared" si="475"/>
        <v>#VALUE!</v>
      </c>
      <c r="AP728" s="77" t="str">
        <f>IF(ISBLANK(F728),"",VLOOKUP(F728,'validation code'!$T$64:$U$120,2,0))</f>
        <v/>
      </c>
      <c r="AQ728" s="77" t="str">
        <f>IF(ISBLANK(F728),"",VLOOKUP(F728,'validation code'!$T$3:$U$59,2,0))</f>
        <v/>
      </c>
      <c r="AR728" s="77" t="str">
        <f>IF(ISBLANK(M728)=TRUE,"",VLOOKUP(M728,'validation code'!$X$48:$Y$49,2,0))</f>
        <v/>
      </c>
      <c r="AS728" s="77" t="str">
        <f>IF(ISBLANK(F728)=TRUE,"",VLOOKUP(F728,'validation code'!$A$22:$B$79,2,0))</f>
        <v/>
      </c>
      <c r="AU728" s="77" t="s">
        <v>40</v>
      </c>
      <c r="AV728" s="77" t="str">
        <f>IF(ISBLANK($B$2)=TRUE,"",VLOOKUP($B$2,'validation code'!$W$54:$X$69,2,0))</f>
        <v>PRB</v>
      </c>
      <c r="AW728" s="77" t="str">
        <f t="shared" si="476"/>
        <v>01</v>
      </c>
      <c r="AX728" s="77" t="str">
        <f t="shared" si="477"/>
        <v/>
      </c>
      <c r="AY728" s="77" t="str">
        <f t="shared" si="478"/>
        <v>0727</v>
      </c>
      <c r="AZ728" s="77" t="str">
        <f t="shared" si="479"/>
        <v>EX-22-PRB-01--0727</v>
      </c>
      <c r="BA728" s="77" t="str">
        <f t="shared" si="480"/>
        <v>Not Completed</v>
      </c>
      <c r="BB728" s="19">
        <f t="shared" si="481"/>
        <v>0</v>
      </c>
      <c r="BC728" s="19">
        <f t="shared" si="482"/>
        <v>0</v>
      </c>
      <c r="BD728" s="19">
        <f t="shared" si="483"/>
        <v>0</v>
      </c>
      <c r="BE728" s="19">
        <f t="shared" si="484"/>
        <v>1</v>
      </c>
      <c r="BF728" s="19">
        <f t="shared" si="485"/>
        <v>0</v>
      </c>
      <c r="BG728" s="19">
        <f t="shared" si="486"/>
        <v>0</v>
      </c>
      <c r="BH728" s="19">
        <f t="shared" si="487"/>
        <v>0</v>
      </c>
      <c r="BI728" s="19">
        <f t="shared" si="488"/>
        <v>0</v>
      </c>
      <c r="BJ728" s="19">
        <f t="shared" si="489"/>
        <v>0</v>
      </c>
      <c r="BK728" s="19">
        <f t="shared" si="490"/>
        <v>0</v>
      </c>
      <c r="BL728" s="19">
        <f t="shared" si="491"/>
        <v>0</v>
      </c>
      <c r="BM728" s="19">
        <f t="shared" si="492"/>
        <v>0</v>
      </c>
      <c r="BN728" s="19">
        <f t="shared" si="493"/>
        <v>1</v>
      </c>
      <c r="BO728" s="19">
        <f t="shared" si="494"/>
        <v>1</v>
      </c>
      <c r="BP728" s="19">
        <f t="shared" si="495"/>
        <v>0</v>
      </c>
      <c r="BQ728" s="19">
        <f t="shared" si="496"/>
        <v>1</v>
      </c>
      <c r="BR728" s="19">
        <f t="shared" si="497"/>
        <v>0</v>
      </c>
      <c r="BS728" s="19">
        <f t="shared" si="498"/>
        <v>0</v>
      </c>
      <c r="BT728" s="19">
        <f t="shared" si="499"/>
        <v>0</v>
      </c>
      <c r="BU728" s="19">
        <f t="shared" si="500"/>
        <v>0</v>
      </c>
      <c r="BV728" s="19">
        <f t="shared" si="501"/>
        <v>0</v>
      </c>
      <c r="BW728" s="19">
        <f t="shared" si="502"/>
        <v>0</v>
      </c>
      <c r="BY728" s="12" t="str">
        <f t="shared" si="503"/>
        <v/>
      </c>
      <c r="BZ728" s="12"/>
      <c r="CA728" s="12" t="str">
        <f t="shared" si="504"/>
        <v/>
      </c>
      <c r="CB728" s="12" t="str">
        <f t="shared" si="505"/>
        <v>PRD_BODY</v>
      </c>
      <c r="CC728" s="12" t="str">
        <f t="shared" si="506"/>
        <v>PRD_BODY</v>
      </c>
    </row>
    <row r="729" spans="1:81" ht="14.25" customHeight="1" x14ac:dyDescent="0.35">
      <c r="A729" s="77" t="str">
        <f t="shared" si="470"/>
        <v>Not Completed</v>
      </c>
      <c r="C729" s="19">
        <f t="shared" si="507"/>
        <v>728</v>
      </c>
      <c r="D729" s="14" t="str">
        <f t="shared" si="471"/>
        <v/>
      </c>
      <c r="E729" s="15"/>
      <c r="F729" s="15"/>
      <c r="G729" s="15"/>
      <c r="H729" s="20" t="str">
        <f t="shared" si="472"/>
        <v/>
      </c>
      <c r="I729" s="15"/>
      <c r="J729" s="15"/>
      <c r="K729" s="65"/>
      <c r="L729" s="65"/>
      <c r="M729" s="15"/>
      <c r="N729" s="15"/>
      <c r="O729" s="15"/>
      <c r="P729" s="16"/>
      <c r="Q729" s="21" t="str">
        <f>IF(ISBLANK(O729)=TRUE,"",VLOOKUP(O729,'validation code'!$X$35:$Y$38,2,0))</f>
        <v/>
      </c>
      <c r="R729" s="84" t="e">
        <f t="shared" si="473"/>
        <v>#VALUE!</v>
      </c>
      <c r="S729" s="16"/>
      <c r="T729" s="83" t="e">
        <f t="shared" si="474"/>
        <v>#VALUE!</v>
      </c>
      <c r="U729" s="66"/>
      <c r="V729" s="66"/>
      <c r="W729" s="66"/>
      <c r="X729" s="66"/>
      <c r="Y729" s="76"/>
      <c r="Z729" s="66"/>
      <c r="AA729" s="76"/>
      <c r="AB729" s="79">
        <f t="shared" si="508"/>
        <v>0</v>
      </c>
      <c r="AC729" s="79">
        <f t="shared" si="508"/>
        <v>0</v>
      </c>
      <c r="AD729" s="79">
        <f t="shared" si="508"/>
        <v>0</v>
      </c>
      <c r="AE729" s="79">
        <f t="shared" si="508"/>
        <v>0</v>
      </c>
      <c r="AF729" s="79">
        <f t="shared" si="508"/>
        <v>0</v>
      </c>
      <c r="AG729" s="79">
        <f t="shared" si="508"/>
        <v>0</v>
      </c>
      <c r="AH729" s="79">
        <f t="shared" si="508"/>
        <v>0</v>
      </c>
      <c r="AI729" s="79">
        <f t="shared" si="508"/>
        <v>0</v>
      </c>
      <c r="AJ729" s="79">
        <f t="shared" si="508"/>
        <v>0</v>
      </c>
      <c r="AK729" s="79">
        <f t="shared" si="508"/>
        <v>0</v>
      </c>
      <c r="AL729" s="79">
        <f t="shared" si="508"/>
        <v>0</v>
      </c>
      <c r="AM729" s="79">
        <f t="shared" si="508"/>
        <v>0</v>
      </c>
      <c r="AN729" s="68" t="e">
        <f t="shared" si="475"/>
        <v>#VALUE!</v>
      </c>
      <c r="AP729" s="77" t="str">
        <f>IF(ISBLANK(F729),"",VLOOKUP(F729,'validation code'!$T$64:$U$120,2,0))</f>
        <v/>
      </c>
      <c r="AQ729" s="77" t="str">
        <f>IF(ISBLANK(F729),"",VLOOKUP(F729,'validation code'!$T$3:$U$59,2,0))</f>
        <v/>
      </c>
      <c r="AR729" s="77" t="str">
        <f>IF(ISBLANK(M729)=TRUE,"",VLOOKUP(M729,'validation code'!$X$48:$Y$49,2,0))</f>
        <v/>
      </c>
      <c r="AS729" s="77" t="str">
        <f>IF(ISBLANK(F729)=TRUE,"",VLOOKUP(F729,'validation code'!$A$22:$B$79,2,0))</f>
        <v/>
      </c>
      <c r="AU729" s="77" t="s">
        <v>40</v>
      </c>
      <c r="AV729" s="77" t="str">
        <f>IF(ISBLANK($B$2)=TRUE,"",VLOOKUP($B$2,'validation code'!$W$54:$X$69,2,0))</f>
        <v>PRB</v>
      </c>
      <c r="AW729" s="77" t="str">
        <f t="shared" si="476"/>
        <v>01</v>
      </c>
      <c r="AX729" s="77" t="str">
        <f t="shared" si="477"/>
        <v/>
      </c>
      <c r="AY729" s="77" t="str">
        <f t="shared" si="478"/>
        <v>0728</v>
      </c>
      <c r="AZ729" s="77" t="str">
        <f t="shared" si="479"/>
        <v>EX-22-PRB-01--0728</v>
      </c>
      <c r="BA729" s="77" t="str">
        <f t="shared" si="480"/>
        <v>Not Completed</v>
      </c>
      <c r="BB729" s="19">
        <f t="shared" si="481"/>
        <v>0</v>
      </c>
      <c r="BC729" s="19">
        <f t="shared" si="482"/>
        <v>0</v>
      </c>
      <c r="BD729" s="19">
        <f t="shared" si="483"/>
        <v>0</v>
      </c>
      <c r="BE729" s="19">
        <f t="shared" si="484"/>
        <v>1</v>
      </c>
      <c r="BF729" s="19">
        <f t="shared" si="485"/>
        <v>0</v>
      </c>
      <c r="BG729" s="19">
        <f t="shared" si="486"/>
        <v>0</v>
      </c>
      <c r="BH729" s="19">
        <f t="shared" si="487"/>
        <v>0</v>
      </c>
      <c r="BI729" s="19">
        <f t="shared" si="488"/>
        <v>0</v>
      </c>
      <c r="BJ729" s="19">
        <f t="shared" si="489"/>
        <v>0</v>
      </c>
      <c r="BK729" s="19">
        <f t="shared" si="490"/>
        <v>0</v>
      </c>
      <c r="BL729" s="19">
        <f t="shared" si="491"/>
        <v>0</v>
      </c>
      <c r="BM729" s="19">
        <f t="shared" si="492"/>
        <v>0</v>
      </c>
      <c r="BN729" s="19">
        <f t="shared" si="493"/>
        <v>1</v>
      </c>
      <c r="BO729" s="19">
        <f t="shared" si="494"/>
        <v>1</v>
      </c>
      <c r="BP729" s="19">
        <f t="shared" si="495"/>
        <v>0</v>
      </c>
      <c r="BQ729" s="19">
        <f t="shared" si="496"/>
        <v>1</v>
      </c>
      <c r="BR729" s="19">
        <f t="shared" si="497"/>
        <v>0</v>
      </c>
      <c r="BS729" s="19">
        <f t="shared" si="498"/>
        <v>0</v>
      </c>
      <c r="BT729" s="19">
        <f t="shared" si="499"/>
        <v>0</v>
      </c>
      <c r="BU729" s="19">
        <f t="shared" si="500"/>
        <v>0</v>
      </c>
      <c r="BV729" s="19">
        <f t="shared" si="501"/>
        <v>0</v>
      </c>
      <c r="BW729" s="19">
        <f t="shared" si="502"/>
        <v>0</v>
      </c>
      <c r="BY729" s="12" t="str">
        <f t="shared" si="503"/>
        <v/>
      </c>
      <c r="BZ729" s="12"/>
      <c r="CA729" s="12" t="str">
        <f t="shared" si="504"/>
        <v/>
      </c>
      <c r="CB729" s="12" t="str">
        <f t="shared" si="505"/>
        <v>PRD_BODY</v>
      </c>
      <c r="CC729" s="12" t="str">
        <f t="shared" si="506"/>
        <v>PRD_BODY</v>
      </c>
    </row>
    <row r="730" spans="1:81" ht="14.25" customHeight="1" x14ac:dyDescent="0.35">
      <c r="A730" s="77" t="str">
        <f t="shared" si="470"/>
        <v>Not Completed</v>
      </c>
      <c r="C730" s="19">
        <f t="shared" si="507"/>
        <v>729</v>
      </c>
      <c r="D730" s="14" t="str">
        <f t="shared" si="471"/>
        <v/>
      </c>
      <c r="E730" s="15"/>
      <c r="F730" s="15"/>
      <c r="G730" s="15"/>
      <c r="H730" s="20" t="str">
        <f t="shared" si="472"/>
        <v/>
      </c>
      <c r="I730" s="15"/>
      <c r="J730" s="15"/>
      <c r="K730" s="65"/>
      <c r="L730" s="65"/>
      <c r="M730" s="15"/>
      <c r="N730" s="15"/>
      <c r="O730" s="15"/>
      <c r="P730" s="16"/>
      <c r="Q730" s="21" t="str">
        <f>IF(ISBLANK(O730)=TRUE,"",VLOOKUP(O730,'validation code'!$X$35:$Y$38,2,0))</f>
        <v/>
      </c>
      <c r="R730" s="84" t="e">
        <f t="shared" si="473"/>
        <v>#VALUE!</v>
      </c>
      <c r="S730" s="16"/>
      <c r="T730" s="83" t="e">
        <f t="shared" si="474"/>
        <v>#VALUE!</v>
      </c>
      <c r="U730" s="66"/>
      <c r="V730" s="66"/>
      <c r="W730" s="66"/>
      <c r="X730" s="66"/>
      <c r="Y730" s="76"/>
      <c r="Z730" s="66"/>
      <c r="AA730" s="76"/>
      <c r="AB730" s="79">
        <f t="shared" si="508"/>
        <v>0</v>
      </c>
      <c r="AC730" s="79">
        <f t="shared" si="508"/>
        <v>0</v>
      </c>
      <c r="AD730" s="79">
        <f t="shared" si="508"/>
        <v>0</v>
      </c>
      <c r="AE730" s="79">
        <f t="shared" si="508"/>
        <v>0</v>
      </c>
      <c r="AF730" s="79">
        <f t="shared" si="508"/>
        <v>0</v>
      </c>
      <c r="AG730" s="79">
        <f t="shared" si="508"/>
        <v>0</v>
      </c>
      <c r="AH730" s="79">
        <f t="shared" si="508"/>
        <v>0</v>
      </c>
      <c r="AI730" s="79">
        <f t="shared" si="508"/>
        <v>0</v>
      </c>
      <c r="AJ730" s="79">
        <f t="shared" si="508"/>
        <v>0</v>
      </c>
      <c r="AK730" s="79">
        <f t="shared" si="508"/>
        <v>0</v>
      </c>
      <c r="AL730" s="79">
        <f t="shared" si="508"/>
        <v>0</v>
      </c>
      <c r="AM730" s="79">
        <f t="shared" si="508"/>
        <v>0</v>
      </c>
      <c r="AN730" s="68" t="e">
        <f t="shared" si="475"/>
        <v>#VALUE!</v>
      </c>
      <c r="AP730" s="77" t="str">
        <f>IF(ISBLANK(F730),"",VLOOKUP(F730,'validation code'!$T$64:$U$120,2,0))</f>
        <v/>
      </c>
      <c r="AQ730" s="77" t="str">
        <f>IF(ISBLANK(F730),"",VLOOKUP(F730,'validation code'!$T$3:$U$59,2,0))</f>
        <v/>
      </c>
      <c r="AR730" s="77" t="str">
        <f>IF(ISBLANK(M730)=TRUE,"",VLOOKUP(M730,'validation code'!$X$48:$Y$49,2,0))</f>
        <v/>
      </c>
      <c r="AS730" s="77" t="str">
        <f>IF(ISBLANK(F730)=TRUE,"",VLOOKUP(F730,'validation code'!$A$22:$B$79,2,0))</f>
        <v/>
      </c>
      <c r="AU730" s="77" t="s">
        <v>40</v>
      </c>
      <c r="AV730" s="77" t="str">
        <f>IF(ISBLANK($B$2)=TRUE,"",VLOOKUP($B$2,'validation code'!$W$54:$X$69,2,0))</f>
        <v>PRB</v>
      </c>
      <c r="AW730" s="77" t="str">
        <f t="shared" si="476"/>
        <v>01</v>
      </c>
      <c r="AX730" s="77" t="str">
        <f t="shared" si="477"/>
        <v/>
      </c>
      <c r="AY730" s="77" t="str">
        <f t="shared" si="478"/>
        <v>0729</v>
      </c>
      <c r="AZ730" s="77" t="str">
        <f t="shared" si="479"/>
        <v>EX-22-PRB-01--0729</v>
      </c>
      <c r="BA730" s="77" t="str">
        <f t="shared" si="480"/>
        <v>Not Completed</v>
      </c>
      <c r="BB730" s="19">
        <f t="shared" si="481"/>
        <v>0</v>
      </c>
      <c r="BC730" s="19">
        <f t="shared" si="482"/>
        <v>0</v>
      </c>
      <c r="BD730" s="19">
        <f t="shared" si="483"/>
        <v>0</v>
      </c>
      <c r="BE730" s="19">
        <f t="shared" si="484"/>
        <v>1</v>
      </c>
      <c r="BF730" s="19">
        <f t="shared" si="485"/>
        <v>0</v>
      </c>
      <c r="BG730" s="19">
        <f t="shared" si="486"/>
        <v>0</v>
      </c>
      <c r="BH730" s="19">
        <f t="shared" si="487"/>
        <v>0</v>
      </c>
      <c r="BI730" s="19">
        <f t="shared" si="488"/>
        <v>0</v>
      </c>
      <c r="BJ730" s="19">
        <f t="shared" si="489"/>
        <v>0</v>
      </c>
      <c r="BK730" s="19">
        <f t="shared" si="490"/>
        <v>0</v>
      </c>
      <c r="BL730" s="19">
        <f t="shared" si="491"/>
        <v>0</v>
      </c>
      <c r="BM730" s="19">
        <f t="shared" si="492"/>
        <v>0</v>
      </c>
      <c r="BN730" s="19">
        <f t="shared" si="493"/>
        <v>1</v>
      </c>
      <c r="BO730" s="19">
        <f t="shared" si="494"/>
        <v>1</v>
      </c>
      <c r="BP730" s="19">
        <f t="shared" si="495"/>
        <v>0</v>
      </c>
      <c r="BQ730" s="19">
        <f t="shared" si="496"/>
        <v>1</v>
      </c>
      <c r="BR730" s="19">
        <f t="shared" si="497"/>
        <v>0</v>
      </c>
      <c r="BS730" s="19">
        <f t="shared" si="498"/>
        <v>0</v>
      </c>
      <c r="BT730" s="19">
        <f t="shared" si="499"/>
        <v>0</v>
      </c>
      <c r="BU730" s="19">
        <f t="shared" si="500"/>
        <v>0</v>
      </c>
      <c r="BV730" s="19">
        <f t="shared" si="501"/>
        <v>0</v>
      </c>
      <c r="BW730" s="19">
        <f t="shared" si="502"/>
        <v>0</v>
      </c>
      <c r="BY730" s="12" t="str">
        <f t="shared" si="503"/>
        <v/>
      </c>
      <c r="BZ730" s="12"/>
      <c r="CA730" s="12" t="str">
        <f t="shared" si="504"/>
        <v/>
      </c>
      <c r="CB730" s="12" t="str">
        <f t="shared" si="505"/>
        <v>PRD_BODY</v>
      </c>
      <c r="CC730" s="12" t="str">
        <f t="shared" si="506"/>
        <v>PRD_BODY</v>
      </c>
    </row>
    <row r="731" spans="1:81" ht="14.25" customHeight="1" x14ac:dyDescent="0.35">
      <c r="A731" s="77" t="str">
        <f t="shared" si="470"/>
        <v>Not Completed</v>
      </c>
      <c r="C731" s="19">
        <f t="shared" si="507"/>
        <v>730</v>
      </c>
      <c r="D731" s="14" t="str">
        <f t="shared" si="471"/>
        <v/>
      </c>
      <c r="E731" s="15"/>
      <c r="F731" s="15"/>
      <c r="G731" s="15"/>
      <c r="H731" s="20" t="str">
        <f t="shared" si="472"/>
        <v/>
      </c>
      <c r="I731" s="15"/>
      <c r="J731" s="15"/>
      <c r="K731" s="65"/>
      <c r="L731" s="65"/>
      <c r="M731" s="15"/>
      <c r="N731" s="15"/>
      <c r="O731" s="15"/>
      <c r="P731" s="16"/>
      <c r="Q731" s="21" t="str">
        <f>IF(ISBLANK(O731)=TRUE,"",VLOOKUP(O731,'validation code'!$X$35:$Y$38,2,0))</f>
        <v/>
      </c>
      <c r="R731" s="84" t="e">
        <f t="shared" si="473"/>
        <v>#VALUE!</v>
      </c>
      <c r="S731" s="16"/>
      <c r="T731" s="83" t="e">
        <f t="shared" si="474"/>
        <v>#VALUE!</v>
      </c>
      <c r="U731" s="66"/>
      <c r="V731" s="66"/>
      <c r="W731" s="66"/>
      <c r="X731" s="66"/>
      <c r="Y731" s="76"/>
      <c r="Z731" s="66"/>
      <c r="AA731" s="76"/>
      <c r="AB731" s="79">
        <f t="shared" si="508"/>
        <v>0</v>
      </c>
      <c r="AC731" s="79">
        <f t="shared" si="508"/>
        <v>0</v>
      </c>
      <c r="AD731" s="79">
        <f t="shared" si="508"/>
        <v>0</v>
      </c>
      <c r="AE731" s="79">
        <f t="shared" si="508"/>
        <v>0</v>
      </c>
      <c r="AF731" s="79">
        <f t="shared" si="508"/>
        <v>0</v>
      </c>
      <c r="AG731" s="79">
        <f t="shared" si="508"/>
        <v>0</v>
      </c>
      <c r="AH731" s="79">
        <f t="shared" si="508"/>
        <v>0</v>
      </c>
      <c r="AI731" s="79">
        <f t="shared" si="508"/>
        <v>0</v>
      </c>
      <c r="AJ731" s="79">
        <f t="shared" si="508"/>
        <v>0</v>
      </c>
      <c r="AK731" s="79">
        <f t="shared" si="508"/>
        <v>0</v>
      </c>
      <c r="AL731" s="79">
        <f t="shared" si="508"/>
        <v>0</v>
      </c>
      <c r="AM731" s="79">
        <f t="shared" si="508"/>
        <v>0</v>
      </c>
      <c r="AN731" s="68" t="e">
        <f t="shared" si="475"/>
        <v>#VALUE!</v>
      </c>
      <c r="AP731" s="77" t="str">
        <f>IF(ISBLANK(F731),"",VLOOKUP(F731,'validation code'!$T$64:$U$120,2,0))</f>
        <v/>
      </c>
      <c r="AQ731" s="77" t="str">
        <f>IF(ISBLANK(F731),"",VLOOKUP(F731,'validation code'!$T$3:$U$59,2,0))</f>
        <v/>
      </c>
      <c r="AR731" s="77" t="str">
        <f>IF(ISBLANK(M731)=TRUE,"",VLOOKUP(M731,'validation code'!$X$48:$Y$49,2,0))</f>
        <v/>
      </c>
      <c r="AS731" s="77" t="str">
        <f>IF(ISBLANK(F731)=TRUE,"",VLOOKUP(F731,'validation code'!$A$22:$B$79,2,0))</f>
        <v/>
      </c>
      <c r="AU731" s="77" t="s">
        <v>40</v>
      </c>
      <c r="AV731" s="77" t="str">
        <f>IF(ISBLANK($B$2)=TRUE,"",VLOOKUP($B$2,'validation code'!$W$54:$X$69,2,0))</f>
        <v>PRB</v>
      </c>
      <c r="AW731" s="77" t="str">
        <f t="shared" si="476"/>
        <v>01</v>
      </c>
      <c r="AX731" s="77" t="str">
        <f t="shared" si="477"/>
        <v/>
      </c>
      <c r="AY731" s="77" t="str">
        <f t="shared" si="478"/>
        <v>0730</v>
      </c>
      <c r="AZ731" s="77" t="str">
        <f t="shared" si="479"/>
        <v>EX-22-PRB-01--0730</v>
      </c>
      <c r="BA731" s="77" t="str">
        <f t="shared" si="480"/>
        <v>Not Completed</v>
      </c>
      <c r="BB731" s="19">
        <f t="shared" si="481"/>
        <v>0</v>
      </c>
      <c r="BC731" s="19">
        <f t="shared" si="482"/>
        <v>0</v>
      </c>
      <c r="BD731" s="19">
        <f t="shared" si="483"/>
        <v>0</v>
      </c>
      <c r="BE731" s="19">
        <f t="shared" si="484"/>
        <v>1</v>
      </c>
      <c r="BF731" s="19">
        <f t="shared" si="485"/>
        <v>0</v>
      </c>
      <c r="BG731" s="19">
        <f t="shared" si="486"/>
        <v>0</v>
      </c>
      <c r="BH731" s="19">
        <f t="shared" si="487"/>
        <v>0</v>
      </c>
      <c r="BI731" s="19">
        <f t="shared" si="488"/>
        <v>0</v>
      </c>
      <c r="BJ731" s="19">
        <f t="shared" si="489"/>
        <v>0</v>
      </c>
      <c r="BK731" s="19">
        <f t="shared" si="490"/>
        <v>0</v>
      </c>
      <c r="BL731" s="19">
        <f t="shared" si="491"/>
        <v>0</v>
      </c>
      <c r="BM731" s="19">
        <f t="shared" si="492"/>
        <v>0</v>
      </c>
      <c r="BN731" s="19">
        <f t="shared" si="493"/>
        <v>1</v>
      </c>
      <c r="BO731" s="19">
        <f t="shared" si="494"/>
        <v>1</v>
      </c>
      <c r="BP731" s="19">
        <f t="shared" si="495"/>
        <v>0</v>
      </c>
      <c r="BQ731" s="19">
        <f t="shared" si="496"/>
        <v>1</v>
      </c>
      <c r="BR731" s="19">
        <f t="shared" si="497"/>
        <v>0</v>
      </c>
      <c r="BS731" s="19">
        <f t="shared" si="498"/>
        <v>0</v>
      </c>
      <c r="BT731" s="19">
        <f t="shared" si="499"/>
        <v>0</v>
      </c>
      <c r="BU731" s="19">
        <f t="shared" si="500"/>
        <v>0</v>
      </c>
      <c r="BV731" s="19">
        <f t="shared" si="501"/>
        <v>0</v>
      </c>
      <c r="BW731" s="19">
        <f t="shared" si="502"/>
        <v>0</v>
      </c>
      <c r="BY731" s="12" t="str">
        <f t="shared" si="503"/>
        <v/>
      </c>
      <c r="BZ731" s="12"/>
      <c r="CA731" s="12" t="str">
        <f t="shared" si="504"/>
        <v/>
      </c>
      <c r="CB731" s="12" t="str">
        <f t="shared" si="505"/>
        <v>PRD_BODY</v>
      </c>
      <c r="CC731" s="12" t="str">
        <f t="shared" si="506"/>
        <v>PRD_BODY</v>
      </c>
    </row>
    <row r="732" spans="1:81" ht="14.25" customHeight="1" x14ac:dyDescent="0.35">
      <c r="A732" s="77" t="str">
        <f t="shared" si="470"/>
        <v>Not Completed</v>
      </c>
      <c r="C732" s="19">
        <f t="shared" si="507"/>
        <v>731</v>
      </c>
      <c r="D732" s="14" t="str">
        <f t="shared" si="471"/>
        <v/>
      </c>
      <c r="E732" s="15"/>
      <c r="F732" s="15"/>
      <c r="G732" s="15"/>
      <c r="H732" s="20" t="str">
        <f t="shared" si="472"/>
        <v/>
      </c>
      <c r="I732" s="15"/>
      <c r="J732" s="15"/>
      <c r="K732" s="65"/>
      <c r="L732" s="65"/>
      <c r="M732" s="15"/>
      <c r="N732" s="15"/>
      <c r="O732" s="15"/>
      <c r="P732" s="16"/>
      <c r="Q732" s="21" t="str">
        <f>IF(ISBLANK(O732)=TRUE,"",VLOOKUP(O732,'validation code'!$X$35:$Y$38,2,0))</f>
        <v/>
      </c>
      <c r="R732" s="84" t="e">
        <f t="shared" si="473"/>
        <v>#VALUE!</v>
      </c>
      <c r="S732" s="16"/>
      <c r="T732" s="83" t="e">
        <f t="shared" si="474"/>
        <v>#VALUE!</v>
      </c>
      <c r="U732" s="66"/>
      <c r="V732" s="66"/>
      <c r="W732" s="66"/>
      <c r="X732" s="66"/>
      <c r="Y732" s="76"/>
      <c r="Z732" s="66"/>
      <c r="AA732" s="76"/>
      <c r="AB732" s="79">
        <f t="shared" si="508"/>
        <v>0</v>
      </c>
      <c r="AC732" s="79">
        <f t="shared" si="508"/>
        <v>0</v>
      </c>
      <c r="AD732" s="79">
        <f t="shared" si="508"/>
        <v>0</v>
      </c>
      <c r="AE732" s="79">
        <f t="shared" si="508"/>
        <v>0</v>
      </c>
      <c r="AF732" s="79">
        <f t="shared" si="508"/>
        <v>0</v>
      </c>
      <c r="AG732" s="79">
        <f t="shared" si="508"/>
        <v>0</v>
      </c>
      <c r="AH732" s="79">
        <f t="shared" si="508"/>
        <v>0</v>
      </c>
      <c r="AI732" s="79">
        <f t="shared" si="508"/>
        <v>0</v>
      </c>
      <c r="AJ732" s="79">
        <f t="shared" si="508"/>
        <v>0</v>
      </c>
      <c r="AK732" s="79">
        <f t="shared" si="508"/>
        <v>0</v>
      </c>
      <c r="AL732" s="79">
        <f t="shared" si="508"/>
        <v>0</v>
      </c>
      <c r="AM732" s="79">
        <f t="shared" si="508"/>
        <v>0</v>
      </c>
      <c r="AN732" s="68" t="e">
        <f t="shared" si="475"/>
        <v>#VALUE!</v>
      </c>
      <c r="AP732" s="77" t="str">
        <f>IF(ISBLANK(F732),"",VLOOKUP(F732,'validation code'!$T$64:$U$120,2,0))</f>
        <v/>
      </c>
      <c r="AQ732" s="77" t="str">
        <f>IF(ISBLANK(F732),"",VLOOKUP(F732,'validation code'!$T$3:$U$59,2,0))</f>
        <v/>
      </c>
      <c r="AR732" s="77" t="str">
        <f>IF(ISBLANK(M732)=TRUE,"",VLOOKUP(M732,'validation code'!$X$48:$Y$49,2,0))</f>
        <v/>
      </c>
      <c r="AS732" s="77" t="str">
        <f>IF(ISBLANK(F732)=TRUE,"",VLOOKUP(F732,'validation code'!$A$22:$B$79,2,0))</f>
        <v/>
      </c>
      <c r="AU732" s="77" t="s">
        <v>40</v>
      </c>
      <c r="AV732" s="77" t="str">
        <f>IF(ISBLANK($B$2)=TRUE,"",VLOOKUP($B$2,'validation code'!$W$54:$X$69,2,0))</f>
        <v>PRB</v>
      </c>
      <c r="AW732" s="77" t="str">
        <f t="shared" si="476"/>
        <v>01</v>
      </c>
      <c r="AX732" s="77" t="str">
        <f t="shared" si="477"/>
        <v/>
      </c>
      <c r="AY732" s="77" t="str">
        <f t="shared" si="478"/>
        <v>0731</v>
      </c>
      <c r="AZ732" s="77" t="str">
        <f t="shared" si="479"/>
        <v>EX-22-PRB-01--0731</v>
      </c>
      <c r="BA732" s="77" t="str">
        <f t="shared" si="480"/>
        <v>Not Completed</v>
      </c>
      <c r="BB732" s="19">
        <f t="shared" si="481"/>
        <v>0</v>
      </c>
      <c r="BC732" s="19">
        <f t="shared" si="482"/>
        <v>0</v>
      </c>
      <c r="BD732" s="19">
        <f t="shared" si="483"/>
        <v>0</v>
      </c>
      <c r="BE732" s="19">
        <f t="shared" si="484"/>
        <v>1</v>
      </c>
      <c r="BF732" s="19">
        <f t="shared" si="485"/>
        <v>0</v>
      </c>
      <c r="BG732" s="19">
        <f t="shared" si="486"/>
        <v>0</v>
      </c>
      <c r="BH732" s="19">
        <f t="shared" si="487"/>
        <v>0</v>
      </c>
      <c r="BI732" s="19">
        <f t="shared" si="488"/>
        <v>0</v>
      </c>
      <c r="BJ732" s="19">
        <f t="shared" si="489"/>
        <v>0</v>
      </c>
      <c r="BK732" s="19">
        <f t="shared" si="490"/>
        <v>0</v>
      </c>
      <c r="BL732" s="19">
        <f t="shared" si="491"/>
        <v>0</v>
      </c>
      <c r="BM732" s="19">
        <f t="shared" si="492"/>
        <v>0</v>
      </c>
      <c r="BN732" s="19">
        <f t="shared" si="493"/>
        <v>1</v>
      </c>
      <c r="BO732" s="19">
        <f t="shared" si="494"/>
        <v>1</v>
      </c>
      <c r="BP732" s="19">
        <f t="shared" si="495"/>
        <v>0</v>
      </c>
      <c r="BQ732" s="19">
        <f t="shared" si="496"/>
        <v>1</v>
      </c>
      <c r="BR732" s="19">
        <f t="shared" si="497"/>
        <v>0</v>
      </c>
      <c r="BS732" s="19">
        <f t="shared" si="498"/>
        <v>0</v>
      </c>
      <c r="BT732" s="19">
        <f t="shared" si="499"/>
        <v>0</v>
      </c>
      <c r="BU732" s="19">
        <f t="shared" si="500"/>
        <v>0</v>
      </c>
      <c r="BV732" s="19">
        <f t="shared" si="501"/>
        <v>0</v>
      </c>
      <c r="BW732" s="19">
        <f t="shared" si="502"/>
        <v>0</v>
      </c>
      <c r="BY732" s="12" t="str">
        <f t="shared" si="503"/>
        <v/>
      </c>
      <c r="BZ732" s="12"/>
      <c r="CA732" s="12" t="str">
        <f t="shared" si="504"/>
        <v/>
      </c>
      <c r="CB732" s="12" t="str">
        <f t="shared" si="505"/>
        <v>PRD_BODY</v>
      </c>
      <c r="CC732" s="12" t="str">
        <f t="shared" si="506"/>
        <v>PRD_BODY</v>
      </c>
    </row>
    <row r="733" spans="1:81" ht="14.25" customHeight="1" x14ac:dyDescent="0.35">
      <c r="A733" s="77" t="str">
        <f t="shared" si="470"/>
        <v>Not Completed</v>
      </c>
      <c r="C733" s="19">
        <f t="shared" si="507"/>
        <v>732</v>
      </c>
      <c r="D733" s="14" t="str">
        <f t="shared" si="471"/>
        <v/>
      </c>
      <c r="E733" s="15"/>
      <c r="F733" s="15"/>
      <c r="G733" s="15"/>
      <c r="H733" s="20" t="str">
        <f t="shared" si="472"/>
        <v/>
      </c>
      <c r="I733" s="15"/>
      <c r="J733" s="15"/>
      <c r="K733" s="65"/>
      <c r="L733" s="65"/>
      <c r="M733" s="15"/>
      <c r="N733" s="15"/>
      <c r="O733" s="15"/>
      <c r="P733" s="16"/>
      <c r="Q733" s="21" t="str">
        <f>IF(ISBLANK(O733)=TRUE,"",VLOOKUP(O733,'validation code'!$X$35:$Y$38,2,0))</f>
        <v/>
      </c>
      <c r="R733" s="84" t="e">
        <f t="shared" si="473"/>
        <v>#VALUE!</v>
      </c>
      <c r="S733" s="16"/>
      <c r="T733" s="83" t="e">
        <f t="shared" si="474"/>
        <v>#VALUE!</v>
      </c>
      <c r="U733" s="66"/>
      <c r="V733" s="66"/>
      <c r="W733" s="66"/>
      <c r="X733" s="66"/>
      <c r="Y733" s="76"/>
      <c r="Z733" s="66"/>
      <c r="AA733" s="76"/>
      <c r="AB733" s="79">
        <f t="shared" si="508"/>
        <v>0</v>
      </c>
      <c r="AC733" s="79">
        <f t="shared" si="508"/>
        <v>0</v>
      </c>
      <c r="AD733" s="79">
        <f t="shared" si="508"/>
        <v>0</v>
      </c>
      <c r="AE733" s="79">
        <f t="shared" si="508"/>
        <v>0</v>
      </c>
      <c r="AF733" s="79">
        <f t="shared" si="508"/>
        <v>0</v>
      </c>
      <c r="AG733" s="79">
        <f t="shared" si="508"/>
        <v>0</v>
      </c>
      <c r="AH733" s="79">
        <f t="shared" si="508"/>
        <v>0</v>
      </c>
      <c r="AI733" s="79">
        <f t="shared" si="508"/>
        <v>0</v>
      </c>
      <c r="AJ733" s="79">
        <f t="shared" si="508"/>
        <v>0</v>
      </c>
      <c r="AK733" s="79">
        <f t="shared" si="508"/>
        <v>0</v>
      </c>
      <c r="AL733" s="79">
        <f t="shared" si="508"/>
        <v>0</v>
      </c>
      <c r="AM733" s="79">
        <f t="shared" si="508"/>
        <v>0</v>
      </c>
      <c r="AN733" s="68" t="e">
        <f t="shared" si="475"/>
        <v>#VALUE!</v>
      </c>
      <c r="AP733" s="77" t="str">
        <f>IF(ISBLANK(F733),"",VLOOKUP(F733,'validation code'!$T$64:$U$120,2,0))</f>
        <v/>
      </c>
      <c r="AQ733" s="77" t="str">
        <f>IF(ISBLANK(F733),"",VLOOKUP(F733,'validation code'!$T$3:$U$59,2,0))</f>
        <v/>
      </c>
      <c r="AR733" s="77" t="str">
        <f>IF(ISBLANK(M733)=TRUE,"",VLOOKUP(M733,'validation code'!$X$48:$Y$49,2,0))</f>
        <v/>
      </c>
      <c r="AS733" s="77" t="str">
        <f>IF(ISBLANK(F733)=TRUE,"",VLOOKUP(F733,'validation code'!$A$22:$B$79,2,0))</f>
        <v/>
      </c>
      <c r="AU733" s="77" t="s">
        <v>40</v>
      </c>
      <c r="AV733" s="77" t="str">
        <f>IF(ISBLANK($B$2)=TRUE,"",VLOOKUP($B$2,'validation code'!$W$54:$X$69,2,0))</f>
        <v>PRB</v>
      </c>
      <c r="AW733" s="77" t="str">
        <f t="shared" si="476"/>
        <v>01</v>
      </c>
      <c r="AX733" s="77" t="str">
        <f t="shared" si="477"/>
        <v/>
      </c>
      <c r="AY733" s="77" t="str">
        <f t="shared" si="478"/>
        <v>0732</v>
      </c>
      <c r="AZ733" s="77" t="str">
        <f t="shared" si="479"/>
        <v>EX-22-PRB-01--0732</v>
      </c>
      <c r="BA733" s="77" t="str">
        <f t="shared" si="480"/>
        <v>Not Completed</v>
      </c>
      <c r="BB733" s="19">
        <f t="shared" si="481"/>
        <v>0</v>
      </c>
      <c r="BC733" s="19">
        <f t="shared" si="482"/>
        <v>0</v>
      </c>
      <c r="BD733" s="19">
        <f t="shared" si="483"/>
        <v>0</v>
      </c>
      <c r="BE733" s="19">
        <f t="shared" si="484"/>
        <v>1</v>
      </c>
      <c r="BF733" s="19">
        <f t="shared" si="485"/>
        <v>0</v>
      </c>
      <c r="BG733" s="19">
        <f t="shared" si="486"/>
        <v>0</v>
      </c>
      <c r="BH733" s="19">
        <f t="shared" si="487"/>
        <v>0</v>
      </c>
      <c r="BI733" s="19">
        <f t="shared" si="488"/>
        <v>0</v>
      </c>
      <c r="BJ733" s="19">
        <f t="shared" si="489"/>
        <v>0</v>
      </c>
      <c r="BK733" s="19">
        <f t="shared" si="490"/>
        <v>0</v>
      </c>
      <c r="BL733" s="19">
        <f t="shared" si="491"/>
        <v>0</v>
      </c>
      <c r="BM733" s="19">
        <f t="shared" si="492"/>
        <v>0</v>
      </c>
      <c r="BN733" s="19">
        <f t="shared" si="493"/>
        <v>1</v>
      </c>
      <c r="BO733" s="19">
        <f t="shared" si="494"/>
        <v>1</v>
      </c>
      <c r="BP733" s="19">
        <f t="shared" si="495"/>
        <v>0</v>
      </c>
      <c r="BQ733" s="19">
        <f t="shared" si="496"/>
        <v>1</v>
      </c>
      <c r="BR733" s="19">
        <f t="shared" si="497"/>
        <v>0</v>
      </c>
      <c r="BS733" s="19">
        <f t="shared" si="498"/>
        <v>0</v>
      </c>
      <c r="BT733" s="19">
        <f t="shared" si="499"/>
        <v>0</v>
      </c>
      <c r="BU733" s="19">
        <f t="shared" si="500"/>
        <v>0</v>
      </c>
      <c r="BV733" s="19">
        <f t="shared" si="501"/>
        <v>0</v>
      </c>
      <c r="BW733" s="19">
        <f t="shared" si="502"/>
        <v>0</v>
      </c>
      <c r="BY733" s="12" t="str">
        <f t="shared" si="503"/>
        <v/>
      </c>
      <c r="BZ733" s="12"/>
      <c r="CA733" s="12" t="str">
        <f t="shared" si="504"/>
        <v/>
      </c>
      <c r="CB733" s="12" t="str">
        <f t="shared" si="505"/>
        <v>PRD_BODY</v>
      </c>
      <c r="CC733" s="12" t="str">
        <f t="shared" si="506"/>
        <v>PRD_BODY</v>
      </c>
    </row>
    <row r="734" spans="1:81" ht="14.25" customHeight="1" x14ac:dyDescent="0.35">
      <c r="A734" s="77" t="str">
        <f t="shared" si="470"/>
        <v>Not Completed</v>
      </c>
      <c r="C734" s="19">
        <f t="shared" si="507"/>
        <v>733</v>
      </c>
      <c r="D734" s="14" t="str">
        <f t="shared" si="471"/>
        <v/>
      </c>
      <c r="E734" s="15"/>
      <c r="F734" s="15"/>
      <c r="G734" s="15"/>
      <c r="H734" s="20" t="str">
        <f t="shared" si="472"/>
        <v/>
      </c>
      <c r="I734" s="15"/>
      <c r="J734" s="15"/>
      <c r="K734" s="65"/>
      <c r="L734" s="65"/>
      <c r="M734" s="15"/>
      <c r="N734" s="15"/>
      <c r="O734" s="15"/>
      <c r="P734" s="16"/>
      <c r="Q734" s="21" t="str">
        <f>IF(ISBLANK(O734)=TRUE,"",VLOOKUP(O734,'validation code'!$X$35:$Y$38,2,0))</f>
        <v/>
      </c>
      <c r="R734" s="84" t="e">
        <f t="shared" si="473"/>
        <v>#VALUE!</v>
      </c>
      <c r="S734" s="16"/>
      <c r="T734" s="83" t="e">
        <f t="shared" si="474"/>
        <v>#VALUE!</v>
      </c>
      <c r="U734" s="66"/>
      <c r="V734" s="66"/>
      <c r="W734" s="66"/>
      <c r="X734" s="66"/>
      <c r="Y734" s="76"/>
      <c r="Z734" s="66"/>
      <c r="AA734" s="76"/>
      <c r="AB734" s="79">
        <f t="shared" si="508"/>
        <v>0</v>
      </c>
      <c r="AC734" s="79">
        <f t="shared" si="508"/>
        <v>0</v>
      </c>
      <c r="AD734" s="79">
        <f t="shared" si="508"/>
        <v>0</v>
      </c>
      <c r="AE734" s="79">
        <f t="shared" si="508"/>
        <v>0</v>
      </c>
      <c r="AF734" s="79">
        <f t="shared" si="508"/>
        <v>0</v>
      </c>
      <c r="AG734" s="79">
        <f t="shared" si="508"/>
        <v>0</v>
      </c>
      <c r="AH734" s="79">
        <f t="shared" si="508"/>
        <v>0</v>
      </c>
      <c r="AI734" s="79">
        <f t="shared" si="508"/>
        <v>0</v>
      </c>
      <c r="AJ734" s="79">
        <f t="shared" si="508"/>
        <v>0</v>
      </c>
      <c r="AK734" s="79">
        <f t="shared" si="508"/>
        <v>0</v>
      </c>
      <c r="AL734" s="79">
        <f t="shared" si="508"/>
        <v>0</v>
      </c>
      <c r="AM734" s="79">
        <f t="shared" si="508"/>
        <v>0</v>
      </c>
      <c r="AN734" s="68" t="e">
        <f t="shared" si="475"/>
        <v>#VALUE!</v>
      </c>
      <c r="AP734" s="77" t="str">
        <f>IF(ISBLANK(F734),"",VLOOKUP(F734,'validation code'!$T$64:$U$120,2,0))</f>
        <v/>
      </c>
      <c r="AQ734" s="77" t="str">
        <f>IF(ISBLANK(F734),"",VLOOKUP(F734,'validation code'!$T$3:$U$59,2,0))</f>
        <v/>
      </c>
      <c r="AR734" s="77" t="str">
        <f>IF(ISBLANK(M734)=TRUE,"",VLOOKUP(M734,'validation code'!$X$48:$Y$49,2,0))</f>
        <v/>
      </c>
      <c r="AS734" s="77" t="str">
        <f>IF(ISBLANK(F734)=TRUE,"",VLOOKUP(F734,'validation code'!$A$22:$B$79,2,0))</f>
        <v/>
      </c>
      <c r="AU734" s="77" t="s">
        <v>40</v>
      </c>
      <c r="AV734" s="77" t="str">
        <f>IF(ISBLANK($B$2)=TRUE,"",VLOOKUP($B$2,'validation code'!$W$54:$X$69,2,0))</f>
        <v>PRB</v>
      </c>
      <c r="AW734" s="77" t="str">
        <f t="shared" si="476"/>
        <v>01</v>
      </c>
      <c r="AX734" s="77" t="str">
        <f t="shared" si="477"/>
        <v/>
      </c>
      <c r="AY734" s="77" t="str">
        <f t="shared" si="478"/>
        <v>0733</v>
      </c>
      <c r="AZ734" s="77" t="str">
        <f t="shared" si="479"/>
        <v>EX-22-PRB-01--0733</v>
      </c>
      <c r="BA734" s="77" t="str">
        <f t="shared" si="480"/>
        <v>Not Completed</v>
      </c>
      <c r="BB734" s="19">
        <f t="shared" si="481"/>
        <v>0</v>
      </c>
      <c r="BC734" s="19">
        <f t="shared" si="482"/>
        <v>0</v>
      </c>
      <c r="BD734" s="19">
        <f t="shared" si="483"/>
        <v>0</v>
      </c>
      <c r="BE734" s="19">
        <f t="shared" si="484"/>
        <v>1</v>
      </c>
      <c r="BF734" s="19">
        <f t="shared" si="485"/>
        <v>0</v>
      </c>
      <c r="BG734" s="19">
        <f t="shared" si="486"/>
        <v>0</v>
      </c>
      <c r="BH734" s="19">
        <f t="shared" si="487"/>
        <v>0</v>
      </c>
      <c r="BI734" s="19">
        <f t="shared" si="488"/>
        <v>0</v>
      </c>
      <c r="BJ734" s="19">
        <f t="shared" si="489"/>
        <v>0</v>
      </c>
      <c r="BK734" s="19">
        <f t="shared" si="490"/>
        <v>0</v>
      </c>
      <c r="BL734" s="19">
        <f t="shared" si="491"/>
        <v>0</v>
      </c>
      <c r="BM734" s="19">
        <f t="shared" si="492"/>
        <v>0</v>
      </c>
      <c r="BN734" s="19">
        <f t="shared" si="493"/>
        <v>1</v>
      </c>
      <c r="BO734" s="19">
        <f t="shared" si="494"/>
        <v>1</v>
      </c>
      <c r="BP734" s="19">
        <f t="shared" si="495"/>
        <v>0</v>
      </c>
      <c r="BQ734" s="19">
        <f t="shared" si="496"/>
        <v>1</v>
      </c>
      <c r="BR734" s="19">
        <f t="shared" si="497"/>
        <v>0</v>
      </c>
      <c r="BS734" s="19">
        <f t="shared" si="498"/>
        <v>0</v>
      </c>
      <c r="BT734" s="19">
        <f t="shared" si="499"/>
        <v>0</v>
      </c>
      <c r="BU734" s="19">
        <f t="shared" si="500"/>
        <v>0</v>
      </c>
      <c r="BV734" s="19">
        <f t="shared" si="501"/>
        <v>0</v>
      </c>
      <c r="BW734" s="19">
        <f t="shared" si="502"/>
        <v>0</v>
      </c>
      <c r="BY734" s="12" t="str">
        <f t="shared" si="503"/>
        <v/>
      </c>
      <c r="BZ734" s="12"/>
      <c r="CA734" s="12" t="str">
        <f t="shared" si="504"/>
        <v/>
      </c>
      <c r="CB734" s="12" t="str">
        <f t="shared" si="505"/>
        <v>PRD_BODY</v>
      </c>
      <c r="CC734" s="12" t="str">
        <f t="shared" si="506"/>
        <v>PRD_BODY</v>
      </c>
    </row>
    <row r="735" spans="1:81" ht="14.25" customHeight="1" x14ac:dyDescent="0.35">
      <c r="A735" s="77" t="str">
        <f t="shared" si="470"/>
        <v>Not Completed</v>
      </c>
      <c r="C735" s="19">
        <f t="shared" si="507"/>
        <v>734</v>
      </c>
      <c r="D735" s="14" t="str">
        <f t="shared" si="471"/>
        <v/>
      </c>
      <c r="E735" s="15"/>
      <c r="F735" s="15"/>
      <c r="G735" s="15"/>
      <c r="H735" s="20" t="str">
        <f t="shared" si="472"/>
        <v/>
      </c>
      <c r="I735" s="15"/>
      <c r="J735" s="15"/>
      <c r="K735" s="65"/>
      <c r="L735" s="65"/>
      <c r="M735" s="15"/>
      <c r="N735" s="15"/>
      <c r="O735" s="15"/>
      <c r="P735" s="16"/>
      <c r="Q735" s="21" t="str">
        <f>IF(ISBLANK(O735)=TRUE,"",VLOOKUP(O735,'validation code'!$X$35:$Y$38,2,0))</f>
        <v/>
      </c>
      <c r="R735" s="84" t="e">
        <f t="shared" si="473"/>
        <v>#VALUE!</v>
      </c>
      <c r="S735" s="16"/>
      <c r="T735" s="83" t="e">
        <f t="shared" si="474"/>
        <v>#VALUE!</v>
      </c>
      <c r="U735" s="66"/>
      <c r="V735" s="66"/>
      <c r="W735" s="66"/>
      <c r="X735" s="66"/>
      <c r="Y735" s="76"/>
      <c r="Z735" s="66"/>
      <c r="AA735" s="76"/>
      <c r="AB735" s="79">
        <f t="shared" si="508"/>
        <v>0</v>
      </c>
      <c r="AC735" s="79">
        <f t="shared" si="508"/>
        <v>0</v>
      </c>
      <c r="AD735" s="79">
        <f t="shared" si="508"/>
        <v>0</v>
      </c>
      <c r="AE735" s="79">
        <f t="shared" si="508"/>
        <v>0</v>
      </c>
      <c r="AF735" s="79">
        <f t="shared" si="508"/>
        <v>0</v>
      </c>
      <c r="AG735" s="79">
        <f t="shared" si="508"/>
        <v>0</v>
      </c>
      <c r="AH735" s="79">
        <f t="shared" si="508"/>
        <v>0</v>
      </c>
      <c r="AI735" s="79">
        <f t="shared" si="508"/>
        <v>0</v>
      </c>
      <c r="AJ735" s="79">
        <f t="shared" si="508"/>
        <v>0</v>
      </c>
      <c r="AK735" s="79">
        <f t="shared" si="508"/>
        <v>0</v>
      </c>
      <c r="AL735" s="79">
        <f t="shared" si="508"/>
        <v>0</v>
      </c>
      <c r="AM735" s="79">
        <f t="shared" si="508"/>
        <v>0</v>
      </c>
      <c r="AN735" s="68" t="e">
        <f t="shared" si="475"/>
        <v>#VALUE!</v>
      </c>
      <c r="AP735" s="77" t="str">
        <f>IF(ISBLANK(F735),"",VLOOKUP(F735,'validation code'!$T$64:$U$120,2,0))</f>
        <v/>
      </c>
      <c r="AQ735" s="77" t="str">
        <f>IF(ISBLANK(F735),"",VLOOKUP(F735,'validation code'!$T$3:$U$59,2,0))</f>
        <v/>
      </c>
      <c r="AR735" s="77" t="str">
        <f>IF(ISBLANK(M735)=TRUE,"",VLOOKUP(M735,'validation code'!$X$48:$Y$49,2,0))</f>
        <v/>
      </c>
      <c r="AS735" s="77" t="str">
        <f>IF(ISBLANK(F735)=TRUE,"",VLOOKUP(F735,'validation code'!$A$22:$B$79,2,0))</f>
        <v/>
      </c>
      <c r="AU735" s="77" t="s">
        <v>40</v>
      </c>
      <c r="AV735" s="77" t="str">
        <f>IF(ISBLANK($B$2)=TRUE,"",VLOOKUP($B$2,'validation code'!$W$54:$X$69,2,0))</f>
        <v>PRB</v>
      </c>
      <c r="AW735" s="77" t="str">
        <f t="shared" si="476"/>
        <v>01</v>
      </c>
      <c r="AX735" s="77" t="str">
        <f t="shared" si="477"/>
        <v/>
      </c>
      <c r="AY735" s="77" t="str">
        <f t="shared" si="478"/>
        <v>0734</v>
      </c>
      <c r="AZ735" s="77" t="str">
        <f t="shared" si="479"/>
        <v>EX-22-PRB-01--0734</v>
      </c>
      <c r="BA735" s="77" t="str">
        <f t="shared" si="480"/>
        <v>Not Completed</v>
      </c>
      <c r="BB735" s="19">
        <f t="shared" si="481"/>
        <v>0</v>
      </c>
      <c r="BC735" s="19">
        <f t="shared" si="482"/>
        <v>0</v>
      </c>
      <c r="BD735" s="19">
        <f t="shared" si="483"/>
        <v>0</v>
      </c>
      <c r="BE735" s="19">
        <f t="shared" si="484"/>
        <v>1</v>
      </c>
      <c r="BF735" s="19">
        <f t="shared" si="485"/>
        <v>0</v>
      </c>
      <c r="BG735" s="19">
        <f t="shared" si="486"/>
        <v>0</v>
      </c>
      <c r="BH735" s="19">
        <f t="shared" si="487"/>
        <v>0</v>
      </c>
      <c r="BI735" s="19">
        <f t="shared" si="488"/>
        <v>0</v>
      </c>
      <c r="BJ735" s="19">
        <f t="shared" si="489"/>
        <v>0</v>
      </c>
      <c r="BK735" s="19">
        <f t="shared" si="490"/>
        <v>0</v>
      </c>
      <c r="BL735" s="19">
        <f t="shared" si="491"/>
        <v>0</v>
      </c>
      <c r="BM735" s="19">
        <f t="shared" si="492"/>
        <v>0</v>
      </c>
      <c r="BN735" s="19">
        <f t="shared" si="493"/>
        <v>1</v>
      </c>
      <c r="BO735" s="19">
        <f t="shared" si="494"/>
        <v>1</v>
      </c>
      <c r="BP735" s="19">
        <f t="shared" si="495"/>
        <v>0</v>
      </c>
      <c r="BQ735" s="19">
        <f t="shared" si="496"/>
        <v>1</v>
      </c>
      <c r="BR735" s="19">
        <f t="shared" si="497"/>
        <v>0</v>
      </c>
      <c r="BS735" s="19">
        <f t="shared" si="498"/>
        <v>0</v>
      </c>
      <c r="BT735" s="19">
        <f t="shared" si="499"/>
        <v>0</v>
      </c>
      <c r="BU735" s="19">
        <f t="shared" si="500"/>
        <v>0</v>
      </c>
      <c r="BV735" s="19">
        <f t="shared" si="501"/>
        <v>0</v>
      </c>
      <c r="BW735" s="19">
        <f t="shared" si="502"/>
        <v>0</v>
      </c>
      <c r="BY735" s="12" t="str">
        <f t="shared" si="503"/>
        <v/>
      </c>
      <c r="BZ735" s="12"/>
      <c r="CA735" s="12" t="str">
        <f t="shared" si="504"/>
        <v/>
      </c>
      <c r="CB735" s="12" t="str">
        <f t="shared" si="505"/>
        <v>PRD_BODY</v>
      </c>
      <c r="CC735" s="12" t="str">
        <f t="shared" si="506"/>
        <v>PRD_BODY</v>
      </c>
    </row>
    <row r="736" spans="1:81" ht="14.25" customHeight="1" x14ac:dyDescent="0.35">
      <c r="A736" s="77" t="str">
        <f t="shared" si="470"/>
        <v>Not Completed</v>
      </c>
      <c r="C736" s="19">
        <f t="shared" si="507"/>
        <v>735</v>
      </c>
      <c r="D736" s="14" t="str">
        <f t="shared" si="471"/>
        <v/>
      </c>
      <c r="E736" s="15"/>
      <c r="F736" s="15"/>
      <c r="G736" s="15"/>
      <c r="H736" s="20" t="str">
        <f t="shared" si="472"/>
        <v/>
      </c>
      <c r="I736" s="15"/>
      <c r="J736" s="15"/>
      <c r="K736" s="65"/>
      <c r="L736" s="65"/>
      <c r="M736" s="15"/>
      <c r="N736" s="15"/>
      <c r="O736" s="15"/>
      <c r="P736" s="16"/>
      <c r="Q736" s="21" t="str">
        <f>IF(ISBLANK(O736)=TRUE,"",VLOOKUP(O736,'validation code'!$X$35:$Y$38,2,0))</f>
        <v/>
      </c>
      <c r="R736" s="84" t="e">
        <f t="shared" si="473"/>
        <v>#VALUE!</v>
      </c>
      <c r="S736" s="16"/>
      <c r="T736" s="83" t="e">
        <f t="shared" si="474"/>
        <v>#VALUE!</v>
      </c>
      <c r="U736" s="66"/>
      <c r="V736" s="66"/>
      <c r="W736" s="66"/>
      <c r="X736" s="66"/>
      <c r="Y736" s="76"/>
      <c r="Z736" s="66"/>
      <c r="AA736" s="76"/>
      <c r="AB736" s="79">
        <f t="shared" si="508"/>
        <v>0</v>
      </c>
      <c r="AC736" s="79">
        <f t="shared" si="508"/>
        <v>0</v>
      </c>
      <c r="AD736" s="79">
        <f t="shared" si="508"/>
        <v>0</v>
      </c>
      <c r="AE736" s="79">
        <f t="shared" si="508"/>
        <v>0</v>
      </c>
      <c r="AF736" s="79">
        <f t="shared" si="508"/>
        <v>0</v>
      </c>
      <c r="AG736" s="79">
        <f t="shared" si="508"/>
        <v>0</v>
      </c>
      <c r="AH736" s="79">
        <f t="shared" si="508"/>
        <v>0</v>
      </c>
      <c r="AI736" s="79">
        <f t="shared" si="508"/>
        <v>0</v>
      </c>
      <c r="AJ736" s="79">
        <f t="shared" si="508"/>
        <v>0</v>
      </c>
      <c r="AK736" s="79">
        <f t="shared" si="508"/>
        <v>0</v>
      </c>
      <c r="AL736" s="79">
        <f t="shared" si="508"/>
        <v>0</v>
      </c>
      <c r="AM736" s="79">
        <f t="shared" si="508"/>
        <v>0</v>
      </c>
      <c r="AN736" s="68" t="e">
        <f t="shared" si="475"/>
        <v>#VALUE!</v>
      </c>
      <c r="AP736" s="77" t="str">
        <f>IF(ISBLANK(F736),"",VLOOKUP(F736,'validation code'!$T$64:$U$120,2,0))</f>
        <v/>
      </c>
      <c r="AQ736" s="77" t="str">
        <f>IF(ISBLANK(F736),"",VLOOKUP(F736,'validation code'!$T$3:$U$59,2,0))</f>
        <v/>
      </c>
      <c r="AR736" s="77" t="str">
        <f>IF(ISBLANK(M736)=TRUE,"",VLOOKUP(M736,'validation code'!$X$48:$Y$49,2,0))</f>
        <v/>
      </c>
      <c r="AS736" s="77" t="str">
        <f>IF(ISBLANK(F736)=TRUE,"",VLOOKUP(F736,'validation code'!$A$22:$B$79,2,0))</f>
        <v/>
      </c>
      <c r="AU736" s="77" t="s">
        <v>40</v>
      </c>
      <c r="AV736" s="77" t="str">
        <f>IF(ISBLANK($B$2)=TRUE,"",VLOOKUP($B$2,'validation code'!$W$54:$X$69,2,0))</f>
        <v>PRB</v>
      </c>
      <c r="AW736" s="77" t="str">
        <f t="shared" si="476"/>
        <v>01</v>
      </c>
      <c r="AX736" s="77" t="str">
        <f t="shared" si="477"/>
        <v/>
      </c>
      <c r="AY736" s="77" t="str">
        <f t="shared" si="478"/>
        <v>0735</v>
      </c>
      <c r="AZ736" s="77" t="str">
        <f t="shared" si="479"/>
        <v>EX-22-PRB-01--0735</v>
      </c>
      <c r="BA736" s="77" t="str">
        <f t="shared" si="480"/>
        <v>Not Completed</v>
      </c>
      <c r="BB736" s="19">
        <f t="shared" si="481"/>
        <v>0</v>
      </c>
      <c r="BC736" s="19">
        <f t="shared" si="482"/>
        <v>0</v>
      </c>
      <c r="BD736" s="19">
        <f t="shared" si="483"/>
        <v>0</v>
      </c>
      <c r="BE736" s="19">
        <f t="shared" si="484"/>
        <v>1</v>
      </c>
      <c r="BF736" s="19">
        <f t="shared" si="485"/>
        <v>0</v>
      </c>
      <c r="BG736" s="19">
        <f t="shared" si="486"/>
        <v>0</v>
      </c>
      <c r="BH736" s="19">
        <f t="shared" si="487"/>
        <v>0</v>
      </c>
      <c r="BI736" s="19">
        <f t="shared" si="488"/>
        <v>0</v>
      </c>
      <c r="BJ736" s="19">
        <f t="shared" si="489"/>
        <v>0</v>
      </c>
      <c r="BK736" s="19">
        <f t="shared" si="490"/>
        <v>0</v>
      </c>
      <c r="BL736" s="19">
        <f t="shared" si="491"/>
        <v>0</v>
      </c>
      <c r="BM736" s="19">
        <f t="shared" si="492"/>
        <v>0</v>
      </c>
      <c r="BN736" s="19">
        <f t="shared" si="493"/>
        <v>1</v>
      </c>
      <c r="BO736" s="19">
        <f t="shared" si="494"/>
        <v>1</v>
      </c>
      <c r="BP736" s="19">
        <f t="shared" si="495"/>
        <v>0</v>
      </c>
      <c r="BQ736" s="19">
        <f t="shared" si="496"/>
        <v>1</v>
      </c>
      <c r="BR736" s="19">
        <f t="shared" si="497"/>
        <v>0</v>
      </c>
      <c r="BS736" s="19">
        <f t="shared" si="498"/>
        <v>0</v>
      </c>
      <c r="BT736" s="19">
        <f t="shared" si="499"/>
        <v>0</v>
      </c>
      <c r="BU736" s="19">
        <f t="shared" si="500"/>
        <v>0</v>
      </c>
      <c r="BV736" s="19">
        <f t="shared" si="501"/>
        <v>0</v>
      </c>
      <c r="BW736" s="19">
        <f t="shared" si="502"/>
        <v>0</v>
      </c>
      <c r="BY736" s="12" t="str">
        <f t="shared" si="503"/>
        <v/>
      </c>
      <c r="BZ736" s="12"/>
      <c r="CA736" s="12" t="str">
        <f t="shared" si="504"/>
        <v/>
      </c>
      <c r="CB736" s="12" t="str">
        <f t="shared" si="505"/>
        <v>PRD_BODY</v>
      </c>
      <c r="CC736" s="12" t="str">
        <f t="shared" si="506"/>
        <v>PRD_BODY</v>
      </c>
    </row>
    <row r="737" spans="1:81" ht="14.25" customHeight="1" x14ac:dyDescent="0.35">
      <c r="A737" s="77" t="str">
        <f t="shared" si="470"/>
        <v>Not Completed</v>
      </c>
      <c r="C737" s="19">
        <f t="shared" si="507"/>
        <v>736</v>
      </c>
      <c r="D737" s="14" t="str">
        <f t="shared" si="471"/>
        <v/>
      </c>
      <c r="E737" s="15"/>
      <c r="F737" s="15"/>
      <c r="G737" s="15"/>
      <c r="H737" s="20" t="str">
        <f t="shared" si="472"/>
        <v/>
      </c>
      <c r="I737" s="15"/>
      <c r="J737" s="15"/>
      <c r="K737" s="65"/>
      <c r="L737" s="65"/>
      <c r="M737" s="15"/>
      <c r="N737" s="15"/>
      <c r="O737" s="15"/>
      <c r="P737" s="16"/>
      <c r="Q737" s="21" t="str">
        <f>IF(ISBLANK(O737)=TRUE,"",VLOOKUP(O737,'validation code'!$X$35:$Y$38,2,0))</f>
        <v/>
      </c>
      <c r="R737" s="84" t="e">
        <f t="shared" si="473"/>
        <v>#VALUE!</v>
      </c>
      <c r="S737" s="16"/>
      <c r="T737" s="83" t="e">
        <f t="shared" si="474"/>
        <v>#VALUE!</v>
      </c>
      <c r="U737" s="66"/>
      <c r="V737" s="66"/>
      <c r="W737" s="66"/>
      <c r="X737" s="66"/>
      <c r="Y737" s="76"/>
      <c r="Z737" s="66"/>
      <c r="AA737" s="76"/>
      <c r="AB737" s="79">
        <f t="shared" si="508"/>
        <v>0</v>
      </c>
      <c r="AC737" s="79">
        <f t="shared" si="508"/>
        <v>0</v>
      </c>
      <c r="AD737" s="79">
        <f t="shared" si="508"/>
        <v>0</v>
      </c>
      <c r="AE737" s="79">
        <f t="shared" si="508"/>
        <v>0</v>
      </c>
      <c r="AF737" s="79">
        <f t="shared" si="508"/>
        <v>0</v>
      </c>
      <c r="AG737" s="79">
        <f t="shared" si="508"/>
        <v>0</v>
      </c>
      <c r="AH737" s="79">
        <f t="shared" si="508"/>
        <v>0</v>
      </c>
      <c r="AI737" s="79">
        <f t="shared" si="508"/>
        <v>0</v>
      </c>
      <c r="AJ737" s="79">
        <f t="shared" si="508"/>
        <v>0</v>
      </c>
      <c r="AK737" s="79">
        <f t="shared" si="508"/>
        <v>0</v>
      </c>
      <c r="AL737" s="79">
        <f t="shared" si="508"/>
        <v>0</v>
      </c>
      <c r="AM737" s="79">
        <f t="shared" si="508"/>
        <v>0</v>
      </c>
      <c r="AN737" s="68" t="e">
        <f t="shared" si="475"/>
        <v>#VALUE!</v>
      </c>
      <c r="AP737" s="77" t="str">
        <f>IF(ISBLANK(F737),"",VLOOKUP(F737,'validation code'!$T$64:$U$120,2,0))</f>
        <v/>
      </c>
      <c r="AQ737" s="77" t="str">
        <f>IF(ISBLANK(F737),"",VLOOKUP(F737,'validation code'!$T$3:$U$59,2,0))</f>
        <v/>
      </c>
      <c r="AR737" s="77" t="str">
        <f>IF(ISBLANK(M737)=TRUE,"",VLOOKUP(M737,'validation code'!$X$48:$Y$49,2,0))</f>
        <v/>
      </c>
      <c r="AS737" s="77" t="str">
        <f>IF(ISBLANK(F737)=TRUE,"",VLOOKUP(F737,'validation code'!$A$22:$B$79,2,0))</f>
        <v/>
      </c>
      <c r="AU737" s="77" t="s">
        <v>40</v>
      </c>
      <c r="AV737" s="77" t="str">
        <f>IF(ISBLANK($B$2)=TRUE,"",VLOOKUP($B$2,'validation code'!$W$54:$X$69,2,0))</f>
        <v>PRB</v>
      </c>
      <c r="AW737" s="77" t="str">
        <f t="shared" si="476"/>
        <v>01</v>
      </c>
      <c r="AX737" s="77" t="str">
        <f t="shared" si="477"/>
        <v/>
      </c>
      <c r="AY737" s="77" t="str">
        <f t="shared" si="478"/>
        <v>0736</v>
      </c>
      <c r="AZ737" s="77" t="str">
        <f t="shared" si="479"/>
        <v>EX-22-PRB-01--0736</v>
      </c>
      <c r="BA737" s="77" t="str">
        <f t="shared" si="480"/>
        <v>Not Completed</v>
      </c>
      <c r="BB737" s="19">
        <f t="shared" si="481"/>
        <v>0</v>
      </c>
      <c r="BC737" s="19">
        <f t="shared" si="482"/>
        <v>0</v>
      </c>
      <c r="BD737" s="19">
        <f t="shared" si="483"/>
        <v>0</v>
      </c>
      <c r="BE737" s="19">
        <f t="shared" si="484"/>
        <v>1</v>
      </c>
      <c r="BF737" s="19">
        <f t="shared" si="485"/>
        <v>0</v>
      </c>
      <c r="BG737" s="19">
        <f t="shared" si="486"/>
        <v>0</v>
      </c>
      <c r="BH737" s="19">
        <f t="shared" si="487"/>
        <v>0</v>
      </c>
      <c r="BI737" s="19">
        <f t="shared" si="488"/>
        <v>0</v>
      </c>
      <c r="BJ737" s="19">
        <f t="shared" si="489"/>
        <v>0</v>
      </c>
      <c r="BK737" s="19">
        <f t="shared" si="490"/>
        <v>0</v>
      </c>
      <c r="BL737" s="19">
        <f t="shared" si="491"/>
        <v>0</v>
      </c>
      <c r="BM737" s="19">
        <f t="shared" si="492"/>
        <v>0</v>
      </c>
      <c r="BN737" s="19">
        <f t="shared" si="493"/>
        <v>1</v>
      </c>
      <c r="BO737" s="19">
        <f t="shared" si="494"/>
        <v>1</v>
      </c>
      <c r="BP737" s="19">
        <f t="shared" si="495"/>
        <v>0</v>
      </c>
      <c r="BQ737" s="19">
        <f t="shared" si="496"/>
        <v>1</v>
      </c>
      <c r="BR737" s="19">
        <f t="shared" si="497"/>
        <v>0</v>
      </c>
      <c r="BS737" s="19">
        <f t="shared" si="498"/>
        <v>0</v>
      </c>
      <c r="BT737" s="19">
        <f t="shared" si="499"/>
        <v>0</v>
      </c>
      <c r="BU737" s="19">
        <f t="shared" si="500"/>
        <v>0</v>
      </c>
      <c r="BV737" s="19">
        <f t="shared" si="501"/>
        <v>0</v>
      </c>
      <c r="BW737" s="19">
        <f t="shared" si="502"/>
        <v>0</v>
      </c>
      <c r="BY737" s="12" t="str">
        <f t="shared" si="503"/>
        <v/>
      </c>
      <c r="BZ737" s="12"/>
      <c r="CA737" s="12" t="str">
        <f t="shared" si="504"/>
        <v/>
      </c>
      <c r="CB737" s="12" t="str">
        <f t="shared" si="505"/>
        <v>PRD_BODY</v>
      </c>
      <c r="CC737" s="12" t="str">
        <f t="shared" si="506"/>
        <v>PRD_BODY</v>
      </c>
    </row>
    <row r="738" spans="1:81" ht="14.25" customHeight="1" x14ac:dyDescent="0.35">
      <c r="A738" s="77" t="str">
        <f t="shared" si="470"/>
        <v>Not Completed</v>
      </c>
      <c r="C738" s="19">
        <f t="shared" si="507"/>
        <v>737</v>
      </c>
      <c r="D738" s="14" t="str">
        <f t="shared" si="471"/>
        <v/>
      </c>
      <c r="E738" s="15"/>
      <c r="F738" s="15"/>
      <c r="G738" s="15"/>
      <c r="H738" s="20" t="str">
        <f t="shared" si="472"/>
        <v/>
      </c>
      <c r="I738" s="15"/>
      <c r="J738" s="15"/>
      <c r="K738" s="65"/>
      <c r="L738" s="65"/>
      <c r="M738" s="15"/>
      <c r="N738" s="15"/>
      <c r="O738" s="15"/>
      <c r="P738" s="16"/>
      <c r="Q738" s="21" t="str">
        <f>IF(ISBLANK(O738)=TRUE,"",VLOOKUP(O738,'validation code'!$X$35:$Y$38,2,0))</f>
        <v/>
      </c>
      <c r="R738" s="84" t="e">
        <f t="shared" si="473"/>
        <v>#VALUE!</v>
      </c>
      <c r="S738" s="16"/>
      <c r="T738" s="83" t="e">
        <f t="shared" si="474"/>
        <v>#VALUE!</v>
      </c>
      <c r="U738" s="66"/>
      <c r="V738" s="66"/>
      <c r="W738" s="66"/>
      <c r="X738" s="66"/>
      <c r="Y738" s="76"/>
      <c r="Z738" s="66"/>
      <c r="AA738" s="76"/>
      <c r="AB738" s="79">
        <f t="shared" si="508"/>
        <v>0</v>
      </c>
      <c r="AC738" s="79">
        <f t="shared" si="508"/>
        <v>0</v>
      </c>
      <c r="AD738" s="79">
        <f t="shared" si="508"/>
        <v>0</v>
      </c>
      <c r="AE738" s="79">
        <f t="shared" si="508"/>
        <v>0</v>
      </c>
      <c r="AF738" s="79">
        <f t="shared" si="508"/>
        <v>0</v>
      </c>
      <c r="AG738" s="79">
        <f t="shared" si="508"/>
        <v>0</v>
      </c>
      <c r="AH738" s="79">
        <f t="shared" si="508"/>
        <v>0</v>
      </c>
      <c r="AI738" s="79">
        <f t="shared" si="508"/>
        <v>0</v>
      </c>
      <c r="AJ738" s="79">
        <f t="shared" si="508"/>
        <v>0</v>
      </c>
      <c r="AK738" s="79">
        <f t="shared" si="508"/>
        <v>0</v>
      </c>
      <c r="AL738" s="79">
        <f t="shared" si="508"/>
        <v>0</v>
      </c>
      <c r="AM738" s="79">
        <f t="shared" si="508"/>
        <v>0</v>
      </c>
      <c r="AN738" s="68" t="e">
        <f t="shared" si="475"/>
        <v>#VALUE!</v>
      </c>
      <c r="AP738" s="77" t="str">
        <f>IF(ISBLANK(F738),"",VLOOKUP(F738,'validation code'!$T$64:$U$120,2,0))</f>
        <v/>
      </c>
      <c r="AQ738" s="77" t="str">
        <f>IF(ISBLANK(F738),"",VLOOKUP(F738,'validation code'!$T$3:$U$59,2,0))</f>
        <v/>
      </c>
      <c r="AR738" s="77" t="str">
        <f>IF(ISBLANK(M738)=TRUE,"",VLOOKUP(M738,'validation code'!$X$48:$Y$49,2,0))</f>
        <v/>
      </c>
      <c r="AS738" s="77" t="str">
        <f>IF(ISBLANK(F738)=TRUE,"",VLOOKUP(F738,'validation code'!$A$22:$B$79,2,0))</f>
        <v/>
      </c>
      <c r="AU738" s="77" t="s">
        <v>40</v>
      </c>
      <c r="AV738" s="77" t="str">
        <f>IF(ISBLANK($B$2)=TRUE,"",VLOOKUP($B$2,'validation code'!$W$54:$X$69,2,0))</f>
        <v>PRB</v>
      </c>
      <c r="AW738" s="77" t="str">
        <f t="shared" si="476"/>
        <v>01</v>
      </c>
      <c r="AX738" s="77" t="str">
        <f t="shared" si="477"/>
        <v/>
      </c>
      <c r="AY738" s="77" t="str">
        <f t="shared" si="478"/>
        <v>0737</v>
      </c>
      <c r="AZ738" s="77" t="str">
        <f t="shared" si="479"/>
        <v>EX-22-PRB-01--0737</v>
      </c>
      <c r="BA738" s="77" t="str">
        <f t="shared" si="480"/>
        <v>Not Completed</v>
      </c>
      <c r="BB738" s="19">
        <f t="shared" si="481"/>
        <v>0</v>
      </c>
      <c r="BC738" s="19">
        <f t="shared" si="482"/>
        <v>0</v>
      </c>
      <c r="BD738" s="19">
        <f t="shared" si="483"/>
        <v>0</v>
      </c>
      <c r="BE738" s="19">
        <f t="shared" si="484"/>
        <v>1</v>
      </c>
      <c r="BF738" s="19">
        <f t="shared" si="485"/>
        <v>0</v>
      </c>
      <c r="BG738" s="19">
        <f t="shared" si="486"/>
        <v>0</v>
      </c>
      <c r="BH738" s="19">
        <f t="shared" si="487"/>
        <v>0</v>
      </c>
      <c r="BI738" s="19">
        <f t="shared" si="488"/>
        <v>0</v>
      </c>
      <c r="BJ738" s="19">
        <f t="shared" si="489"/>
        <v>0</v>
      </c>
      <c r="BK738" s="19">
        <f t="shared" si="490"/>
        <v>0</v>
      </c>
      <c r="BL738" s="19">
        <f t="shared" si="491"/>
        <v>0</v>
      </c>
      <c r="BM738" s="19">
        <f t="shared" si="492"/>
        <v>0</v>
      </c>
      <c r="BN738" s="19">
        <f t="shared" si="493"/>
        <v>1</v>
      </c>
      <c r="BO738" s="19">
        <f t="shared" si="494"/>
        <v>1</v>
      </c>
      <c r="BP738" s="19">
        <f t="shared" si="495"/>
        <v>0</v>
      </c>
      <c r="BQ738" s="19">
        <f t="shared" si="496"/>
        <v>1</v>
      </c>
      <c r="BR738" s="19">
        <f t="shared" si="497"/>
        <v>0</v>
      </c>
      <c r="BS738" s="19">
        <f t="shared" si="498"/>
        <v>0</v>
      </c>
      <c r="BT738" s="19">
        <f t="shared" si="499"/>
        <v>0</v>
      </c>
      <c r="BU738" s="19">
        <f t="shared" si="500"/>
        <v>0</v>
      </c>
      <c r="BV738" s="19">
        <f t="shared" si="501"/>
        <v>0</v>
      </c>
      <c r="BW738" s="19">
        <f t="shared" si="502"/>
        <v>0</v>
      </c>
      <c r="BY738" s="12" t="str">
        <f t="shared" si="503"/>
        <v/>
      </c>
      <c r="BZ738" s="12"/>
      <c r="CA738" s="12" t="str">
        <f t="shared" si="504"/>
        <v/>
      </c>
      <c r="CB738" s="12" t="str">
        <f t="shared" si="505"/>
        <v>PRD_BODY</v>
      </c>
      <c r="CC738" s="12" t="str">
        <f t="shared" si="506"/>
        <v>PRD_BODY</v>
      </c>
    </row>
    <row r="739" spans="1:81" ht="14.25" customHeight="1" x14ac:dyDescent="0.35">
      <c r="A739" s="77" t="str">
        <f t="shared" si="470"/>
        <v>Not Completed</v>
      </c>
      <c r="C739" s="19">
        <f t="shared" si="507"/>
        <v>738</v>
      </c>
      <c r="D739" s="14" t="str">
        <f t="shared" si="471"/>
        <v/>
      </c>
      <c r="E739" s="15"/>
      <c r="F739" s="15"/>
      <c r="G739" s="15"/>
      <c r="H739" s="20" t="str">
        <f t="shared" si="472"/>
        <v/>
      </c>
      <c r="I739" s="15"/>
      <c r="J739" s="15"/>
      <c r="K739" s="65"/>
      <c r="L739" s="65"/>
      <c r="M739" s="15"/>
      <c r="N739" s="15"/>
      <c r="O739" s="15"/>
      <c r="P739" s="16"/>
      <c r="Q739" s="21" t="str">
        <f>IF(ISBLANK(O739)=TRUE,"",VLOOKUP(O739,'validation code'!$X$35:$Y$38,2,0))</f>
        <v/>
      </c>
      <c r="R739" s="84" t="e">
        <f t="shared" si="473"/>
        <v>#VALUE!</v>
      </c>
      <c r="S739" s="16"/>
      <c r="T739" s="83" t="e">
        <f t="shared" si="474"/>
        <v>#VALUE!</v>
      </c>
      <c r="U739" s="66"/>
      <c r="V739" s="66"/>
      <c r="W739" s="66"/>
      <c r="X739" s="66"/>
      <c r="Y739" s="76"/>
      <c r="Z739" s="66"/>
      <c r="AA739" s="76"/>
      <c r="AB739" s="79">
        <f t="shared" si="508"/>
        <v>0</v>
      </c>
      <c r="AC739" s="79">
        <f t="shared" si="508"/>
        <v>0</v>
      </c>
      <c r="AD739" s="79">
        <f t="shared" si="508"/>
        <v>0</v>
      </c>
      <c r="AE739" s="79">
        <f t="shared" si="508"/>
        <v>0</v>
      </c>
      <c r="AF739" s="79">
        <f t="shared" si="508"/>
        <v>0</v>
      </c>
      <c r="AG739" s="79">
        <f t="shared" si="508"/>
        <v>0</v>
      </c>
      <c r="AH739" s="79">
        <f t="shared" si="508"/>
        <v>0</v>
      </c>
      <c r="AI739" s="79">
        <f t="shared" si="508"/>
        <v>0</v>
      </c>
      <c r="AJ739" s="79">
        <f t="shared" si="508"/>
        <v>0</v>
      </c>
      <c r="AK739" s="79">
        <f t="shared" si="508"/>
        <v>0</v>
      </c>
      <c r="AL739" s="79">
        <f t="shared" si="508"/>
        <v>0</v>
      </c>
      <c r="AM739" s="79">
        <f t="shared" si="508"/>
        <v>0</v>
      </c>
      <c r="AN739" s="68" t="e">
        <f t="shared" si="475"/>
        <v>#VALUE!</v>
      </c>
      <c r="AP739" s="77" t="str">
        <f>IF(ISBLANK(F739),"",VLOOKUP(F739,'validation code'!$T$64:$U$120,2,0))</f>
        <v/>
      </c>
      <c r="AQ739" s="77" t="str">
        <f>IF(ISBLANK(F739),"",VLOOKUP(F739,'validation code'!$T$3:$U$59,2,0))</f>
        <v/>
      </c>
      <c r="AR739" s="77" t="str">
        <f>IF(ISBLANK(M739)=TRUE,"",VLOOKUP(M739,'validation code'!$X$48:$Y$49,2,0))</f>
        <v/>
      </c>
      <c r="AS739" s="77" t="str">
        <f>IF(ISBLANK(F739)=TRUE,"",VLOOKUP(F739,'validation code'!$A$22:$B$79,2,0))</f>
        <v/>
      </c>
      <c r="AU739" s="77" t="s">
        <v>40</v>
      </c>
      <c r="AV739" s="77" t="str">
        <f>IF(ISBLANK($B$2)=TRUE,"",VLOOKUP($B$2,'validation code'!$W$54:$X$69,2,0))</f>
        <v>PRB</v>
      </c>
      <c r="AW739" s="77" t="str">
        <f t="shared" si="476"/>
        <v>01</v>
      </c>
      <c r="AX739" s="77" t="str">
        <f t="shared" si="477"/>
        <v/>
      </c>
      <c r="AY739" s="77" t="str">
        <f t="shared" si="478"/>
        <v>0738</v>
      </c>
      <c r="AZ739" s="77" t="str">
        <f t="shared" si="479"/>
        <v>EX-22-PRB-01--0738</v>
      </c>
      <c r="BA739" s="77" t="str">
        <f t="shared" si="480"/>
        <v>Not Completed</v>
      </c>
      <c r="BB739" s="19">
        <f t="shared" si="481"/>
        <v>0</v>
      </c>
      <c r="BC739" s="19">
        <f t="shared" si="482"/>
        <v>0</v>
      </c>
      <c r="BD739" s="19">
        <f t="shared" si="483"/>
        <v>0</v>
      </c>
      <c r="BE739" s="19">
        <f t="shared" si="484"/>
        <v>1</v>
      </c>
      <c r="BF739" s="19">
        <f t="shared" si="485"/>
        <v>0</v>
      </c>
      <c r="BG739" s="19">
        <f t="shared" si="486"/>
        <v>0</v>
      </c>
      <c r="BH739" s="19">
        <f t="shared" si="487"/>
        <v>0</v>
      </c>
      <c r="BI739" s="19">
        <f t="shared" si="488"/>
        <v>0</v>
      </c>
      <c r="BJ739" s="19">
        <f t="shared" si="489"/>
        <v>0</v>
      </c>
      <c r="BK739" s="19">
        <f t="shared" si="490"/>
        <v>0</v>
      </c>
      <c r="BL739" s="19">
        <f t="shared" si="491"/>
        <v>0</v>
      </c>
      <c r="BM739" s="19">
        <f t="shared" si="492"/>
        <v>0</v>
      </c>
      <c r="BN739" s="19">
        <f t="shared" si="493"/>
        <v>1</v>
      </c>
      <c r="BO739" s="19">
        <f t="shared" si="494"/>
        <v>1</v>
      </c>
      <c r="BP739" s="19">
        <f t="shared" si="495"/>
        <v>0</v>
      </c>
      <c r="BQ739" s="19">
        <f t="shared" si="496"/>
        <v>1</v>
      </c>
      <c r="BR739" s="19">
        <f t="shared" si="497"/>
        <v>0</v>
      </c>
      <c r="BS739" s="19">
        <f t="shared" si="498"/>
        <v>0</v>
      </c>
      <c r="BT739" s="19">
        <f t="shared" si="499"/>
        <v>0</v>
      </c>
      <c r="BU739" s="19">
        <f t="shared" si="500"/>
        <v>0</v>
      </c>
      <c r="BV739" s="19">
        <f t="shared" si="501"/>
        <v>0</v>
      </c>
      <c r="BW739" s="19">
        <f t="shared" si="502"/>
        <v>0</v>
      </c>
      <c r="BY739" s="12" t="str">
        <f t="shared" si="503"/>
        <v/>
      </c>
      <c r="BZ739" s="12"/>
      <c r="CA739" s="12" t="str">
        <f t="shared" si="504"/>
        <v/>
      </c>
      <c r="CB739" s="12" t="str">
        <f t="shared" si="505"/>
        <v>PRD_BODY</v>
      </c>
      <c r="CC739" s="12" t="str">
        <f t="shared" si="506"/>
        <v>PRD_BODY</v>
      </c>
    </row>
    <row r="740" spans="1:81" ht="14.25" customHeight="1" x14ac:dyDescent="0.35">
      <c r="A740" s="77" t="str">
        <f t="shared" si="470"/>
        <v>Not Completed</v>
      </c>
      <c r="C740" s="19">
        <f t="shared" si="507"/>
        <v>739</v>
      </c>
      <c r="D740" s="14" t="str">
        <f t="shared" si="471"/>
        <v/>
      </c>
      <c r="E740" s="15"/>
      <c r="F740" s="15"/>
      <c r="G740" s="15"/>
      <c r="H740" s="20" t="str">
        <f t="shared" si="472"/>
        <v/>
      </c>
      <c r="I740" s="15"/>
      <c r="J740" s="15"/>
      <c r="K740" s="65"/>
      <c r="L740" s="65"/>
      <c r="M740" s="15"/>
      <c r="N740" s="15"/>
      <c r="O740" s="15"/>
      <c r="P740" s="16"/>
      <c r="Q740" s="21" t="str">
        <f>IF(ISBLANK(O740)=TRUE,"",VLOOKUP(O740,'validation code'!$X$35:$Y$38,2,0))</f>
        <v/>
      </c>
      <c r="R740" s="84" t="e">
        <f t="shared" si="473"/>
        <v>#VALUE!</v>
      </c>
      <c r="S740" s="16"/>
      <c r="T740" s="83" t="e">
        <f t="shared" si="474"/>
        <v>#VALUE!</v>
      </c>
      <c r="U740" s="66"/>
      <c r="V740" s="66"/>
      <c r="W740" s="66"/>
      <c r="X740" s="66"/>
      <c r="Y740" s="76"/>
      <c r="Z740" s="66"/>
      <c r="AA740" s="76"/>
      <c r="AB740" s="79">
        <f t="shared" si="508"/>
        <v>0</v>
      </c>
      <c r="AC740" s="79">
        <f t="shared" si="508"/>
        <v>0</v>
      </c>
      <c r="AD740" s="79">
        <f t="shared" si="508"/>
        <v>0</v>
      </c>
      <c r="AE740" s="79">
        <f t="shared" si="508"/>
        <v>0</v>
      </c>
      <c r="AF740" s="79">
        <f t="shared" si="508"/>
        <v>0</v>
      </c>
      <c r="AG740" s="79">
        <f t="shared" si="508"/>
        <v>0</v>
      </c>
      <c r="AH740" s="79">
        <f t="shared" si="508"/>
        <v>0</v>
      </c>
      <c r="AI740" s="79">
        <f t="shared" si="508"/>
        <v>0</v>
      </c>
      <c r="AJ740" s="79">
        <f t="shared" si="508"/>
        <v>0</v>
      </c>
      <c r="AK740" s="79">
        <f t="shared" si="508"/>
        <v>0</v>
      </c>
      <c r="AL740" s="79">
        <f t="shared" si="508"/>
        <v>0</v>
      </c>
      <c r="AM740" s="79">
        <f t="shared" si="508"/>
        <v>0</v>
      </c>
      <c r="AN740" s="68" t="e">
        <f t="shared" si="475"/>
        <v>#VALUE!</v>
      </c>
      <c r="AP740" s="77" t="str">
        <f>IF(ISBLANK(F740),"",VLOOKUP(F740,'validation code'!$T$64:$U$120,2,0))</f>
        <v/>
      </c>
      <c r="AQ740" s="77" t="str">
        <f>IF(ISBLANK(F740),"",VLOOKUP(F740,'validation code'!$T$3:$U$59,2,0))</f>
        <v/>
      </c>
      <c r="AR740" s="77" t="str">
        <f>IF(ISBLANK(M740)=TRUE,"",VLOOKUP(M740,'validation code'!$X$48:$Y$49,2,0))</f>
        <v/>
      </c>
      <c r="AS740" s="77" t="str">
        <f>IF(ISBLANK(F740)=TRUE,"",VLOOKUP(F740,'validation code'!$A$22:$B$79,2,0))</f>
        <v/>
      </c>
      <c r="AU740" s="77" t="s">
        <v>40</v>
      </c>
      <c r="AV740" s="77" t="str">
        <f>IF(ISBLANK($B$2)=TRUE,"",VLOOKUP($B$2,'validation code'!$W$54:$X$69,2,0))</f>
        <v>PRB</v>
      </c>
      <c r="AW740" s="77" t="str">
        <f t="shared" si="476"/>
        <v>01</v>
      </c>
      <c r="AX740" s="77" t="str">
        <f t="shared" si="477"/>
        <v/>
      </c>
      <c r="AY740" s="77" t="str">
        <f t="shared" si="478"/>
        <v>0739</v>
      </c>
      <c r="AZ740" s="77" t="str">
        <f t="shared" si="479"/>
        <v>EX-22-PRB-01--0739</v>
      </c>
      <c r="BA740" s="77" t="str">
        <f t="shared" si="480"/>
        <v>Not Completed</v>
      </c>
      <c r="BB740" s="19">
        <f t="shared" si="481"/>
        <v>0</v>
      </c>
      <c r="BC740" s="19">
        <f t="shared" si="482"/>
        <v>0</v>
      </c>
      <c r="BD740" s="19">
        <f t="shared" si="483"/>
        <v>0</v>
      </c>
      <c r="BE740" s="19">
        <f t="shared" si="484"/>
        <v>1</v>
      </c>
      <c r="BF740" s="19">
        <f t="shared" si="485"/>
        <v>0</v>
      </c>
      <c r="BG740" s="19">
        <f t="shared" si="486"/>
        <v>0</v>
      </c>
      <c r="BH740" s="19">
        <f t="shared" si="487"/>
        <v>0</v>
      </c>
      <c r="BI740" s="19">
        <f t="shared" si="488"/>
        <v>0</v>
      </c>
      <c r="BJ740" s="19">
        <f t="shared" si="489"/>
        <v>0</v>
      </c>
      <c r="BK740" s="19">
        <f t="shared" si="490"/>
        <v>0</v>
      </c>
      <c r="BL740" s="19">
        <f t="shared" si="491"/>
        <v>0</v>
      </c>
      <c r="BM740" s="19">
        <f t="shared" si="492"/>
        <v>0</v>
      </c>
      <c r="BN740" s="19">
        <f t="shared" si="493"/>
        <v>1</v>
      </c>
      <c r="BO740" s="19">
        <f t="shared" si="494"/>
        <v>1</v>
      </c>
      <c r="BP740" s="19">
        <f t="shared" si="495"/>
        <v>0</v>
      </c>
      <c r="BQ740" s="19">
        <f t="shared" si="496"/>
        <v>1</v>
      </c>
      <c r="BR740" s="19">
        <f t="shared" si="497"/>
        <v>0</v>
      </c>
      <c r="BS740" s="19">
        <f t="shared" si="498"/>
        <v>0</v>
      </c>
      <c r="BT740" s="19">
        <f t="shared" si="499"/>
        <v>0</v>
      </c>
      <c r="BU740" s="19">
        <f t="shared" si="500"/>
        <v>0</v>
      </c>
      <c r="BV740" s="19">
        <f t="shared" si="501"/>
        <v>0</v>
      </c>
      <c r="BW740" s="19">
        <f t="shared" si="502"/>
        <v>0</v>
      </c>
      <c r="BY740" s="12" t="str">
        <f t="shared" si="503"/>
        <v/>
      </c>
      <c r="BZ740" s="12"/>
      <c r="CA740" s="12" t="str">
        <f t="shared" si="504"/>
        <v/>
      </c>
      <c r="CB740" s="12" t="str">
        <f t="shared" si="505"/>
        <v>PRD_BODY</v>
      </c>
      <c r="CC740" s="12" t="str">
        <f t="shared" si="506"/>
        <v>PRD_BODY</v>
      </c>
    </row>
    <row r="741" spans="1:81" ht="14.25" customHeight="1" x14ac:dyDescent="0.35">
      <c r="A741" s="77" t="str">
        <f t="shared" si="470"/>
        <v>Not Completed</v>
      </c>
      <c r="C741" s="19">
        <f t="shared" si="507"/>
        <v>740</v>
      </c>
      <c r="D741" s="14" t="str">
        <f t="shared" si="471"/>
        <v/>
      </c>
      <c r="E741" s="15"/>
      <c r="F741" s="15"/>
      <c r="G741" s="15"/>
      <c r="H741" s="20" t="str">
        <f t="shared" si="472"/>
        <v/>
      </c>
      <c r="I741" s="15"/>
      <c r="J741" s="15"/>
      <c r="K741" s="65"/>
      <c r="L741" s="65"/>
      <c r="M741" s="15"/>
      <c r="N741" s="15"/>
      <c r="O741" s="15"/>
      <c r="P741" s="16"/>
      <c r="Q741" s="21" t="str">
        <f>IF(ISBLANK(O741)=TRUE,"",VLOOKUP(O741,'validation code'!$X$35:$Y$38,2,0))</f>
        <v/>
      </c>
      <c r="R741" s="84" t="e">
        <f t="shared" si="473"/>
        <v>#VALUE!</v>
      </c>
      <c r="S741" s="16"/>
      <c r="T741" s="83" t="e">
        <f t="shared" si="474"/>
        <v>#VALUE!</v>
      </c>
      <c r="U741" s="66"/>
      <c r="V741" s="66"/>
      <c r="W741" s="66"/>
      <c r="X741" s="66"/>
      <c r="Y741" s="76"/>
      <c r="Z741" s="66"/>
      <c r="AA741" s="76"/>
      <c r="AB741" s="79">
        <f t="shared" si="508"/>
        <v>0</v>
      </c>
      <c r="AC741" s="79">
        <f t="shared" si="508"/>
        <v>0</v>
      </c>
      <c r="AD741" s="79">
        <f t="shared" si="508"/>
        <v>0</v>
      </c>
      <c r="AE741" s="79">
        <f t="shared" si="508"/>
        <v>0</v>
      </c>
      <c r="AF741" s="79">
        <f t="shared" si="508"/>
        <v>0</v>
      </c>
      <c r="AG741" s="79">
        <f t="shared" si="508"/>
        <v>0</v>
      </c>
      <c r="AH741" s="79">
        <f t="shared" si="508"/>
        <v>0</v>
      </c>
      <c r="AI741" s="79">
        <f t="shared" si="508"/>
        <v>0</v>
      </c>
      <c r="AJ741" s="79">
        <f t="shared" si="508"/>
        <v>0</v>
      </c>
      <c r="AK741" s="79">
        <f t="shared" si="508"/>
        <v>0</v>
      </c>
      <c r="AL741" s="79">
        <f t="shared" si="508"/>
        <v>0</v>
      </c>
      <c r="AM741" s="79">
        <f t="shared" si="508"/>
        <v>0</v>
      </c>
      <c r="AN741" s="68" t="e">
        <f t="shared" si="475"/>
        <v>#VALUE!</v>
      </c>
      <c r="AP741" s="77" t="str">
        <f>IF(ISBLANK(F741),"",VLOOKUP(F741,'validation code'!$T$64:$U$120,2,0))</f>
        <v/>
      </c>
      <c r="AQ741" s="77" t="str">
        <f>IF(ISBLANK(F741),"",VLOOKUP(F741,'validation code'!$T$3:$U$59,2,0))</f>
        <v/>
      </c>
      <c r="AR741" s="77" t="str">
        <f>IF(ISBLANK(M741)=TRUE,"",VLOOKUP(M741,'validation code'!$X$48:$Y$49,2,0))</f>
        <v/>
      </c>
      <c r="AS741" s="77" t="str">
        <f>IF(ISBLANK(F741)=TRUE,"",VLOOKUP(F741,'validation code'!$A$22:$B$79,2,0))</f>
        <v/>
      </c>
      <c r="AU741" s="77" t="s">
        <v>40</v>
      </c>
      <c r="AV741" s="77" t="str">
        <f>IF(ISBLANK($B$2)=TRUE,"",VLOOKUP($B$2,'validation code'!$W$54:$X$69,2,0))</f>
        <v>PRB</v>
      </c>
      <c r="AW741" s="77" t="str">
        <f t="shared" si="476"/>
        <v>01</v>
      </c>
      <c r="AX741" s="77" t="str">
        <f t="shared" si="477"/>
        <v/>
      </c>
      <c r="AY741" s="77" t="str">
        <f t="shared" si="478"/>
        <v>0740</v>
      </c>
      <c r="AZ741" s="77" t="str">
        <f t="shared" si="479"/>
        <v>EX-22-PRB-01--0740</v>
      </c>
      <c r="BA741" s="77" t="str">
        <f t="shared" si="480"/>
        <v>Not Completed</v>
      </c>
      <c r="BB741" s="19">
        <f t="shared" si="481"/>
        <v>0</v>
      </c>
      <c r="BC741" s="19">
        <f t="shared" si="482"/>
        <v>0</v>
      </c>
      <c r="BD741" s="19">
        <f t="shared" si="483"/>
        <v>0</v>
      </c>
      <c r="BE741" s="19">
        <f t="shared" si="484"/>
        <v>1</v>
      </c>
      <c r="BF741" s="19">
        <f t="shared" si="485"/>
        <v>0</v>
      </c>
      <c r="BG741" s="19">
        <f t="shared" si="486"/>
        <v>0</v>
      </c>
      <c r="BH741" s="19">
        <f t="shared" si="487"/>
        <v>0</v>
      </c>
      <c r="BI741" s="19">
        <f t="shared" si="488"/>
        <v>0</v>
      </c>
      <c r="BJ741" s="19">
        <f t="shared" si="489"/>
        <v>0</v>
      </c>
      <c r="BK741" s="19">
        <f t="shared" si="490"/>
        <v>0</v>
      </c>
      <c r="BL741" s="19">
        <f t="shared" si="491"/>
        <v>0</v>
      </c>
      <c r="BM741" s="19">
        <f t="shared" si="492"/>
        <v>0</v>
      </c>
      <c r="BN741" s="19">
        <f t="shared" si="493"/>
        <v>1</v>
      </c>
      <c r="BO741" s="19">
        <f t="shared" si="494"/>
        <v>1</v>
      </c>
      <c r="BP741" s="19">
        <f t="shared" si="495"/>
        <v>0</v>
      </c>
      <c r="BQ741" s="19">
        <f t="shared" si="496"/>
        <v>1</v>
      </c>
      <c r="BR741" s="19">
        <f t="shared" si="497"/>
        <v>0</v>
      </c>
      <c r="BS741" s="19">
        <f t="shared" si="498"/>
        <v>0</v>
      </c>
      <c r="BT741" s="19">
        <f t="shared" si="499"/>
        <v>0</v>
      </c>
      <c r="BU741" s="19">
        <f t="shared" si="500"/>
        <v>0</v>
      </c>
      <c r="BV741" s="19">
        <f t="shared" si="501"/>
        <v>0</v>
      </c>
      <c r="BW741" s="19">
        <f t="shared" si="502"/>
        <v>0</v>
      </c>
      <c r="BY741" s="12" t="str">
        <f t="shared" si="503"/>
        <v/>
      </c>
      <c r="BZ741" s="12"/>
      <c r="CA741" s="12" t="str">
        <f t="shared" si="504"/>
        <v/>
      </c>
      <c r="CB741" s="12" t="str">
        <f t="shared" si="505"/>
        <v>PRD_BODY</v>
      </c>
      <c r="CC741" s="12" t="str">
        <f t="shared" si="506"/>
        <v>PRD_BODY</v>
      </c>
    </row>
    <row r="742" spans="1:81" ht="14.25" customHeight="1" x14ac:dyDescent="0.35">
      <c r="A742" s="77" t="str">
        <f t="shared" si="470"/>
        <v>Not Completed</v>
      </c>
      <c r="C742" s="19">
        <f t="shared" si="507"/>
        <v>741</v>
      </c>
      <c r="D742" s="14" t="str">
        <f t="shared" si="471"/>
        <v/>
      </c>
      <c r="E742" s="15"/>
      <c r="F742" s="15"/>
      <c r="G742" s="15"/>
      <c r="H742" s="20" t="str">
        <f t="shared" si="472"/>
        <v/>
      </c>
      <c r="I742" s="15"/>
      <c r="J742" s="15"/>
      <c r="K742" s="65"/>
      <c r="L742" s="65"/>
      <c r="M742" s="15"/>
      <c r="N742" s="15"/>
      <c r="O742" s="15"/>
      <c r="P742" s="16"/>
      <c r="Q742" s="21" t="str">
        <f>IF(ISBLANK(O742)=TRUE,"",VLOOKUP(O742,'validation code'!$X$35:$Y$38,2,0))</f>
        <v/>
      </c>
      <c r="R742" s="84" t="e">
        <f t="shared" si="473"/>
        <v>#VALUE!</v>
      </c>
      <c r="S742" s="16"/>
      <c r="T742" s="83" t="e">
        <f t="shared" si="474"/>
        <v>#VALUE!</v>
      </c>
      <c r="U742" s="66"/>
      <c r="V742" s="66"/>
      <c r="W742" s="66"/>
      <c r="X742" s="66"/>
      <c r="Y742" s="76"/>
      <c r="Z742" s="66"/>
      <c r="AA742" s="76"/>
      <c r="AB742" s="79">
        <f t="shared" si="508"/>
        <v>0</v>
      </c>
      <c r="AC742" s="79">
        <f t="shared" si="508"/>
        <v>0</v>
      </c>
      <c r="AD742" s="79">
        <f t="shared" si="508"/>
        <v>0</v>
      </c>
      <c r="AE742" s="79">
        <f t="shared" si="508"/>
        <v>0</v>
      </c>
      <c r="AF742" s="79">
        <f t="shared" si="508"/>
        <v>0</v>
      </c>
      <c r="AG742" s="79">
        <f t="shared" si="508"/>
        <v>0</v>
      </c>
      <c r="AH742" s="79">
        <f t="shared" si="508"/>
        <v>0</v>
      </c>
      <c r="AI742" s="79">
        <f t="shared" si="508"/>
        <v>0</v>
      </c>
      <c r="AJ742" s="79">
        <f t="shared" si="508"/>
        <v>0</v>
      </c>
      <c r="AK742" s="79">
        <f t="shared" si="508"/>
        <v>0</v>
      </c>
      <c r="AL742" s="79">
        <f t="shared" si="508"/>
        <v>0</v>
      </c>
      <c r="AM742" s="79">
        <f t="shared" si="508"/>
        <v>0</v>
      </c>
      <c r="AN742" s="68" t="e">
        <f t="shared" si="475"/>
        <v>#VALUE!</v>
      </c>
      <c r="AP742" s="77" t="str">
        <f>IF(ISBLANK(F742),"",VLOOKUP(F742,'validation code'!$T$64:$U$120,2,0))</f>
        <v/>
      </c>
      <c r="AQ742" s="77" t="str">
        <f>IF(ISBLANK(F742),"",VLOOKUP(F742,'validation code'!$T$3:$U$59,2,0))</f>
        <v/>
      </c>
      <c r="AR742" s="77" t="str">
        <f>IF(ISBLANK(M742)=TRUE,"",VLOOKUP(M742,'validation code'!$X$48:$Y$49,2,0))</f>
        <v/>
      </c>
      <c r="AS742" s="77" t="str">
        <f>IF(ISBLANK(F742)=TRUE,"",VLOOKUP(F742,'validation code'!$A$22:$B$79,2,0))</f>
        <v/>
      </c>
      <c r="AU742" s="77" t="s">
        <v>40</v>
      </c>
      <c r="AV742" s="77" t="str">
        <f>IF(ISBLANK($B$2)=TRUE,"",VLOOKUP($B$2,'validation code'!$W$54:$X$69,2,0))</f>
        <v>PRB</v>
      </c>
      <c r="AW742" s="77" t="str">
        <f t="shared" si="476"/>
        <v>01</v>
      </c>
      <c r="AX742" s="77" t="str">
        <f t="shared" si="477"/>
        <v/>
      </c>
      <c r="AY742" s="77" t="str">
        <f t="shared" si="478"/>
        <v>0741</v>
      </c>
      <c r="AZ742" s="77" t="str">
        <f t="shared" si="479"/>
        <v>EX-22-PRB-01--0741</v>
      </c>
      <c r="BA742" s="77" t="str">
        <f t="shared" si="480"/>
        <v>Not Completed</v>
      </c>
      <c r="BB742" s="19">
        <f t="shared" si="481"/>
        <v>0</v>
      </c>
      <c r="BC742" s="19">
        <f t="shared" si="482"/>
        <v>0</v>
      </c>
      <c r="BD742" s="19">
        <f t="shared" si="483"/>
        <v>0</v>
      </c>
      <c r="BE742" s="19">
        <f t="shared" si="484"/>
        <v>1</v>
      </c>
      <c r="BF742" s="19">
        <f t="shared" si="485"/>
        <v>0</v>
      </c>
      <c r="BG742" s="19">
        <f t="shared" si="486"/>
        <v>0</v>
      </c>
      <c r="BH742" s="19">
        <f t="shared" si="487"/>
        <v>0</v>
      </c>
      <c r="BI742" s="19">
        <f t="shared" si="488"/>
        <v>0</v>
      </c>
      <c r="BJ742" s="19">
        <f t="shared" si="489"/>
        <v>0</v>
      </c>
      <c r="BK742" s="19">
        <f t="shared" si="490"/>
        <v>0</v>
      </c>
      <c r="BL742" s="19">
        <f t="shared" si="491"/>
        <v>0</v>
      </c>
      <c r="BM742" s="19">
        <f t="shared" si="492"/>
        <v>0</v>
      </c>
      <c r="BN742" s="19">
        <f t="shared" si="493"/>
        <v>1</v>
      </c>
      <c r="BO742" s="19">
        <f t="shared" si="494"/>
        <v>1</v>
      </c>
      <c r="BP742" s="19">
        <f t="shared" si="495"/>
        <v>0</v>
      </c>
      <c r="BQ742" s="19">
        <f t="shared" si="496"/>
        <v>1</v>
      </c>
      <c r="BR742" s="19">
        <f t="shared" si="497"/>
        <v>0</v>
      </c>
      <c r="BS742" s="19">
        <f t="shared" si="498"/>
        <v>0</v>
      </c>
      <c r="BT742" s="19">
        <f t="shared" si="499"/>
        <v>0</v>
      </c>
      <c r="BU742" s="19">
        <f t="shared" si="500"/>
        <v>0</v>
      </c>
      <c r="BV742" s="19">
        <f t="shared" si="501"/>
        <v>0</v>
      </c>
      <c r="BW742" s="19">
        <f t="shared" si="502"/>
        <v>0</v>
      </c>
      <c r="BY742" s="12" t="str">
        <f t="shared" si="503"/>
        <v/>
      </c>
      <c r="BZ742" s="12"/>
      <c r="CA742" s="12" t="str">
        <f t="shared" si="504"/>
        <v/>
      </c>
      <c r="CB742" s="12" t="str">
        <f t="shared" si="505"/>
        <v>PRD_BODY</v>
      </c>
      <c r="CC742" s="12" t="str">
        <f t="shared" si="506"/>
        <v>PRD_BODY</v>
      </c>
    </row>
    <row r="743" spans="1:81" ht="14.25" customHeight="1" x14ac:dyDescent="0.35">
      <c r="A743" s="77" t="str">
        <f t="shared" si="470"/>
        <v>Not Completed</v>
      </c>
      <c r="C743" s="19">
        <f t="shared" si="507"/>
        <v>742</v>
      </c>
      <c r="D743" s="14" t="str">
        <f t="shared" si="471"/>
        <v/>
      </c>
      <c r="E743" s="15"/>
      <c r="F743" s="15"/>
      <c r="G743" s="15"/>
      <c r="H743" s="20" t="str">
        <f t="shared" si="472"/>
        <v/>
      </c>
      <c r="I743" s="15"/>
      <c r="J743" s="15"/>
      <c r="K743" s="65"/>
      <c r="L743" s="65"/>
      <c r="M743" s="15"/>
      <c r="N743" s="15"/>
      <c r="O743" s="15"/>
      <c r="P743" s="16"/>
      <c r="Q743" s="21" t="str">
        <f>IF(ISBLANK(O743)=TRUE,"",VLOOKUP(O743,'validation code'!$X$35:$Y$38,2,0))</f>
        <v/>
      </c>
      <c r="R743" s="84" t="e">
        <f t="shared" si="473"/>
        <v>#VALUE!</v>
      </c>
      <c r="S743" s="16"/>
      <c r="T743" s="83" t="e">
        <f t="shared" si="474"/>
        <v>#VALUE!</v>
      </c>
      <c r="U743" s="66"/>
      <c r="V743" s="66"/>
      <c r="W743" s="66"/>
      <c r="X743" s="66"/>
      <c r="Y743" s="76"/>
      <c r="Z743" s="66"/>
      <c r="AA743" s="76"/>
      <c r="AB743" s="79">
        <f t="shared" si="508"/>
        <v>0</v>
      </c>
      <c r="AC743" s="79">
        <f t="shared" si="508"/>
        <v>0</v>
      </c>
      <c r="AD743" s="79">
        <f t="shared" si="508"/>
        <v>0</v>
      </c>
      <c r="AE743" s="79">
        <f t="shared" si="508"/>
        <v>0</v>
      </c>
      <c r="AF743" s="79">
        <f t="shared" si="508"/>
        <v>0</v>
      </c>
      <c r="AG743" s="79">
        <f t="shared" si="508"/>
        <v>0</v>
      </c>
      <c r="AH743" s="79">
        <f t="shared" si="508"/>
        <v>0</v>
      </c>
      <c r="AI743" s="79">
        <f t="shared" si="508"/>
        <v>0</v>
      </c>
      <c r="AJ743" s="79">
        <f t="shared" si="508"/>
        <v>0</v>
      </c>
      <c r="AK743" s="79">
        <f t="shared" si="508"/>
        <v>0</v>
      </c>
      <c r="AL743" s="79">
        <f t="shared" si="508"/>
        <v>0</v>
      </c>
      <c r="AM743" s="79">
        <f t="shared" si="508"/>
        <v>0</v>
      </c>
      <c r="AN743" s="68" t="e">
        <f t="shared" si="475"/>
        <v>#VALUE!</v>
      </c>
      <c r="AP743" s="77" t="str">
        <f>IF(ISBLANK(F743),"",VLOOKUP(F743,'validation code'!$T$64:$U$120,2,0))</f>
        <v/>
      </c>
      <c r="AQ743" s="77" t="str">
        <f>IF(ISBLANK(F743),"",VLOOKUP(F743,'validation code'!$T$3:$U$59,2,0))</f>
        <v/>
      </c>
      <c r="AR743" s="77" t="str">
        <f>IF(ISBLANK(M743)=TRUE,"",VLOOKUP(M743,'validation code'!$X$48:$Y$49,2,0))</f>
        <v/>
      </c>
      <c r="AS743" s="77" t="str">
        <f>IF(ISBLANK(F743)=TRUE,"",VLOOKUP(F743,'validation code'!$A$22:$B$79,2,0))</f>
        <v/>
      </c>
      <c r="AU743" s="77" t="s">
        <v>40</v>
      </c>
      <c r="AV743" s="77" t="str">
        <f>IF(ISBLANK($B$2)=TRUE,"",VLOOKUP($B$2,'validation code'!$W$54:$X$69,2,0))</f>
        <v>PRB</v>
      </c>
      <c r="AW743" s="77" t="str">
        <f t="shared" si="476"/>
        <v>01</v>
      </c>
      <c r="AX743" s="77" t="str">
        <f t="shared" si="477"/>
        <v/>
      </c>
      <c r="AY743" s="77" t="str">
        <f t="shared" si="478"/>
        <v>0742</v>
      </c>
      <c r="AZ743" s="77" t="str">
        <f t="shared" si="479"/>
        <v>EX-22-PRB-01--0742</v>
      </c>
      <c r="BA743" s="77" t="str">
        <f t="shared" si="480"/>
        <v>Not Completed</v>
      </c>
      <c r="BB743" s="19">
        <f t="shared" si="481"/>
        <v>0</v>
      </c>
      <c r="BC743" s="19">
        <f t="shared" si="482"/>
        <v>0</v>
      </c>
      <c r="BD743" s="19">
        <f t="shared" si="483"/>
        <v>0</v>
      </c>
      <c r="BE743" s="19">
        <f t="shared" si="484"/>
        <v>1</v>
      </c>
      <c r="BF743" s="19">
        <f t="shared" si="485"/>
        <v>0</v>
      </c>
      <c r="BG743" s="19">
        <f t="shared" si="486"/>
        <v>0</v>
      </c>
      <c r="BH743" s="19">
        <f t="shared" si="487"/>
        <v>0</v>
      </c>
      <c r="BI743" s="19">
        <f t="shared" si="488"/>
        <v>0</v>
      </c>
      <c r="BJ743" s="19">
        <f t="shared" si="489"/>
        <v>0</v>
      </c>
      <c r="BK743" s="19">
        <f t="shared" si="490"/>
        <v>0</v>
      </c>
      <c r="BL743" s="19">
        <f t="shared" si="491"/>
        <v>0</v>
      </c>
      <c r="BM743" s="19">
        <f t="shared" si="492"/>
        <v>0</v>
      </c>
      <c r="BN743" s="19">
        <f t="shared" si="493"/>
        <v>1</v>
      </c>
      <c r="BO743" s="19">
        <f t="shared" si="494"/>
        <v>1</v>
      </c>
      <c r="BP743" s="19">
        <f t="shared" si="495"/>
        <v>0</v>
      </c>
      <c r="BQ743" s="19">
        <f t="shared" si="496"/>
        <v>1</v>
      </c>
      <c r="BR743" s="19">
        <f t="shared" si="497"/>
        <v>0</v>
      </c>
      <c r="BS743" s="19">
        <f t="shared" si="498"/>
        <v>0</v>
      </c>
      <c r="BT743" s="19">
        <f t="shared" si="499"/>
        <v>0</v>
      </c>
      <c r="BU743" s="19">
        <f t="shared" si="500"/>
        <v>0</v>
      </c>
      <c r="BV743" s="19">
        <f t="shared" si="501"/>
        <v>0</v>
      </c>
      <c r="BW743" s="19">
        <f t="shared" si="502"/>
        <v>0</v>
      </c>
      <c r="BY743" s="12" t="str">
        <f t="shared" si="503"/>
        <v/>
      </c>
      <c r="BZ743" s="12"/>
      <c r="CA743" s="12" t="str">
        <f t="shared" si="504"/>
        <v/>
      </c>
      <c r="CB743" s="12" t="str">
        <f t="shared" si="505"/>
        <v>PRD_BODY</v>
      </c>
      <c r="CC743" s="12" t="str">
        <f t="shared" si="506"/>
        <v>PRD_BODY</v>
      </c>
    </row>
    <row r="744" spans="1:81" ht="14.25" customHeight="1" x14ac:dyDescent="0.35">
      <c r="A744" s="77" t="str">
        <f t="shared" si="470"/>
        <v>Not Completed</v>
      </c>
      <c r="C744" s="19">
        <f t="shared" si="507"/>
        <v>743</v>
      </c>
      <c r="D744" s="14" t="str">
        <f t="shared" si="471"/>
        <v/>
      </c>
      <c r="E744" s="15"/>
      <c r="F744" s="15"/>
      <c r="G744" s="15"/>
      <c r="H744" s="20" t="str">
        <f t="shared" si="472"/>
        <v/>
      </c>
      <c r="I744" s="15"/>
      <c r="J744" s="15"/>
      <c r="K744" s="65"/>
      <c r="L744" s="65"/>
      <c r="M744" s="15"/>
      <c r="N744" s="15"/>
      <c r="O744" s="15"/>
      <c r="P744" s="16"/>
      <c r="Q744" s="21" t="str">
        <f>IF(ISBLANK(O744)=TRUE,"",VLOOKUP(O744,'validation code'!$X$35:$Y$38,2,0))</f>
        <v/>
      </c>
      <c r="R744" s="84" t="e">
        <f t="shared" si="473"/>
        <v>#VALUE!</v>
      </c>
      <c r="S744" s="16"/>
      <c r="T744" s="83" t="e">
        <f t="shared" si="474"/>
        <v>#VALUE!</v>
      </c>
      <c r="U744" s="66"/>
      <c r="V744" s="66"/>
      <c r="W744" s="66"/>
      <c r="X744" s="66"/>
      <c r="Y744" s="76"/>
      <c r="Z744" s="66"/>
      <c r="AA744" s="76"/>
      <c r="AB744" s="79">
        <f t="shared" si="508"/>
        <v>0</v>
      </c>
      <c r="AC744" s="79">
        <f t="shared" si="508"/>
        <v>0</v>
      </c>
      <c r="AD744" s="79">
        <f t="shared" si="508"/>
        <v>0</v>
      </c>
      <c r="AE744" s="79">
        <f t="shared" si="508"/>
        <v>0</v>
      </c>
      <c r="AF744" s="79">
        <f t="shared" si="508"/>
        <v>0</v>
      </c>
      <c r="AG744" s="79">
        <f t="shared" si="508"/>
        <v>0</v>
      </c>
      <c r="AH744" s="79">
        <f t="shared" si="508"/>
        <v>0</v>
      </c>
      <c r="AI744" s="79">
        <f t="shared" si="508"/>
        <v>0</v>
      </c>
      <c r="AJ744" s="79">
        <f t="shared" si="508"/>
        <v>0</v>
      </c>
      <c r="AK744" s="79">
        <f t="shared" si="508"/>
        <v>0</v>
      </c>
      <c r="AL744" s="79">
        <f t="shared" si="508"/>
        <v>0</v>
      </c>
      <c r="AM744" s="79">
        <f t="shared" si="508"/>
        <v>0</v>
      </c>
      <c r="AN744" s="68" t="e">
        <f t="shared" si="475"/>
        <v>#VALUE!</v>
      </c>
      <c r="AP744" s="77" t="str">
        <f>IF(ISBLANK(F744),"",VLOOKUP(F744,'validation code'!$T$64:$U$120,2,0))</f>
        <v/>
      </c>
      <c r="AQ744" s="77" t="str">
        <f>IF(ISBLANK(F744),"",VLOOKUP(F744,'validation code'!$T$3:$U$59,2,0))</f>
        <v/>
      </c>
      <c r="AR744" s="77" t="str">
        <f>IF(ISBLANK(M744)=TRUE,"",VLOOKUP(M744,'validation code'!$X$48:$Y$49,2,0))</f>
        <v/>
      </c>
      <c r="AS744" s="77" t="str">
        <f>IF(ISBLANK(F744)=TRUE,"",VLOOKUP(F744,'validation code'!$A$22:$B$79,2,0))</f>
        <v/>
      </c>
      <c r="AU744" s="77" t="s">
        <v>40</v>
      </c>
      <c r="AV744" s="77" t="str">
        <f>IF(ISBLANK($B$2)=TRUE,"",VLOOKUP($B$2,'validation code'!$W$54:$X$69,2,0))</f>
        <v>PRB</v>
      </c>
      <c r="AW744" s="77" t="str">
        <f t="shared" si="476"/>
        <v>01</v>
      </c>
      <c r="AX744" s="77" t="str">
        <f t="shared" si="477"/>
        <v/>
      </c>
      <c r="AY744" s="77" t="str">
        <f t="shared" si="478"/>
        <v>0743</v>
      </c>
      <c r="AZ744" s="77" t="str">
        <f t="shared" si="479"/>
        <v>EX-22-PRB-01--0743</v>
      </c>
      <c r="BA744" s="77" t="str">
        <f t="shared" si="480"/>
        <v>Not Completed</v>
      </c>
      <c r="BB744" s="19">
        <f t="shared" si="481"/>
        <v>0</v>
      </c>
      <c r="BC744" s="19">
        <f t="shared" si="482"/>
        <v>0</v>
      </c>
      <c r="BD744" s="19">
        <f t="shared" si="483"/>
        <v>0</v>
      </c>
      <c r="BE744" s="19">
        <f t="shared" si="484"/>
        <v>1</v>
      </c>
      <c r="BF744" s="19">
        <f t="shared" si="485"/>
        <v>0</v>
      </c>
      <c r="BG744" s="19">
        <f t="shared" si="486"/>
        <v>0</v>
      </c>
      <c r="BH744" s="19">
        <f t="shared" si="487"/>
        <v>0</v>
      </c>
      <c r="BI744" s="19">
        <f t="shared" si="488"/>
        <v>0</v>
      </c>
      <c r="BJ744" s="19">
        <f t="shared" si="489"/>
        <v>0</v>
      </c>
      <c r="BK744" s="19">
        <f t="shared" si="490"/>
        <v>0</v>
      </c>
      <c r="BL744" s="19">
        <f t="shared" si="491"/>
        <v>0</v>
      </c>
      <c r="BM744" s="19">
        <f t="shared" si="492"/>
        <v>0</v>
      </c>
      <c r="BN744" s="19">
        <f t="shared" si="493"/>
        <v>1</v>
      </c>
      <c r="BO744" s="19">
        <f t="shared" si="494"/>
        <v>1</v>
      </c>
      <c r="BP744" s="19">
        <f t="shared" si="495"/>
        <v>0</v>
      </c>
      <c r="BQ744" s="19">
        <f t="shared" si="496"/>
        <v>1</v>
      </c>
      <c r="BR744" s="19">
        <f t="shared" si="497"/>
        <v>0</v>
      </c>
      <c r="BS744" s="19">
        <f t="shared" si="498"/>
        <v>0</v>
      </c>
      <c r="BT744" s="19">
        <f t="shared" si="499"/>
        <v>0</v>
      </c>
      <c r="BU744" s="19">
        <f t="shared" si="500"/>
        <v>0</v>
      </c>
      <c r="BV744" s="19">
        <f t="shared" si="501"/>
        <v>0</v>
      </c>
      <c r="BW744" s="19">
        <f t="shared" si="502"/>
        <v>0</v>
      </c>
      <c r="BY744" s="12" t="str">
        <f t="shared" si="503"/>
        <v/>
      </c>
      <c r="BZ744" s="12"/>
      <c r="CA744" s="12" t="str">
        <f t="shared" si="504"/>
        <v/>
      </c>
      <c r="CB744" s="12" t="str">
        <f t="shared" si="505"/>
        <v>PRD_BODY</v>
      </c>
      <c r="CC744" s="12" t="str">
        <f t="shared" si="506"/>
        <v>PRD_BODY</v>
      </c>
    </row>
    <row r="745" spans="1:81" ht="14.25" customHeight="1" x14ac:dyDescent="0.35">
      <c r="A745" s="77" t="str">
        <f t="shared" si="470"/>
        <v>Not Completed</v>
      </c>
      <c r="C745" s="19">
        <f t="shared" si="507"/>
        <v>744</v>
      </c>
      <c r="D745" s="14" t="str">
        <f t="shared" si="471"/>
        <v/>
      </c>
      <c r="E745" s="15"/>
      <c r="F745" s="15"/>
      <c r="G745" s="15"/>
      <c r="H745" s="20" t="str">
        <f t="shared" si="472"/>
        <v/>
      </c>
      <c r="I745" s="15"/>
      <c r="J745" s="15"/>
      <c r="K745" s="65"/>
      <c r="L745" s="65"/>
      <c r="M745" s="15"/>
      <c r="N745" s="15"/>
      <c r="O745" s="15"/>
      <c r="P745" s="16"/>
      <c r="Q745" s="21" t="str">
        <f>IF(ISBLANK(O745)=TRUE,"",VLOOKUP(O745,'validation code'!$X$35:$Y$38,2,0))</f>
        <v/>
      </c>
      <c r="R745" s="84" t="e">
        <f t="shared" si="473"/>
        <v>#VALUE!</v>
      </c>
      <c r="S745" s="16"/>
      <c r="T745" s="83" t="e">
        <f t="shared" si="474"/>
        <v>#VALUE!</v>
      </c>
      <c r="U745" s="66"/>
      <c r="V745" s="66"/>
      <c r="W745" s="66"/>
      <c r="X745" s="66"/>
      <c r="Y745" s="76"/>
      <c r="Z745" s="66"/>
      <c r="AA745" s="76"/>
      <c r="AB745" s="79">
        <f t="shared" si="508"/>
        <v>0</v>
      </c>
      <c r="AC745" s="79">
        <f t="shared" si="508"/>
        <v>0</v>
      </c>
      <c r="AD745" s="79">
        <f t="shared" si="508"/>
        <v>0</v>
      </c>
      <c r="AE745" s="79">
        <f t="shared" si="508"/>
        <v>0</v>
      </c>
      <c r="AF745" s="79">
        <f t="shared" si="508"/>
        <v>0</v>
      </c>
      <c r="AG745" s="79">
        <f t="shared" si="508"/>
        <v>0</v>
      </c>
      <c r="AH745" s="79">
        <f t="shared" si="508"/>
        <v>0</v>
      </c>
      <c r="AI745" s="79">
        <f t="shared" si="508"/>
        <v>0</v>
      </c>
      <c r="AJ745" s="79">
        <f t="shared" si="508"/>
        <v>0</v>
      </c>
      <c r="AK745" s="79">
        <f t="shared" si="508"/>
        <v>0</v>
      </c>
      <c r="AL745" s="79">
        <f t="shared" si="508"/>
        <v>0</v>
      </c>
      <c r="AM745" s="79">
        <f t="shared" si="508"/>
        <v>0</v>
      </c>
      <c r="AN745" s="68" t="e">
        <f t="shared" si="475"/>
        <v>#VALUE!</v>
      </c>
      <c r="AP745" s="77" t="str">
        <f>IF(ISBLANK(F745),"",VLOOKUP(F745,'validation code'!$T$64:$U$120,2,0))</f>
        <v/>
      </c>
      <c r="AQ745" s="77" t="str">
        <f>IF(ISBLANK(F745),"",VLOOKUP(F745,'validation code'!$T$3:$U$59,2,0))</f>
        <v/>
      </c>
      <c r="AR745" s="77" t="str">
        <f>IF(ISBLANK(M745)=TRUE,"",VLOOKUP(M745,'validation code'!$X$48:$Y$49,2,0))</f>
        <v/>
      </c>
      <c r="AS745" s="77" t="str">
        <f>IF(ISBLANK(F745)=TRUE,"",VLOOKUP(F745,'validation code'!$A$22:$B$79,2,0))</f>
        <v/>
      </c>
      <c r="AU745" s="77" t="s">
        <v>40</v>
      </c>
      <c r="AV745" s="77" t="str">
        <f>IF(ISBLANK($B$2)=TRUE,"",VLOOKUP($B$2,'validation code'!$W$54:$X$69,2,0))</f>
        <v>PRB</v>
      </c>
      <c r="AW745" s="77" t="str">
        <f t="shared" si="476"/>
        <v>01</v>
      </c>
      <c r="AX745" s="77" t="str">
        <f t="shared" si="477"/>
        <v/>
      </c>
      <c r="AY745" s="77" t="str">
        <f t="shared" si="478"/>
        <v>0744</v>
      </c>
      <c r="AZ745" s="77" t="str">
        <f t="shared" si="479"/>
        <v>EX-22-PRB-01--0744</v>
      </c>
      <c r="BA745" s="77" t="str">
        <f t="shared" si="480"/>
        <v>Not Completed</v>
      </c>
      <c r="BB745" s="19">
        <f t="shared" si="481"/>
        <v>0</v>
      </c>
      <c r="BC745" s="19">
        <f t="shared" si="482"/>
        <v>0</v>
      </c>
      <c r="BD745" s="19">
        <f t="shared" si="483"/>
        <v>0</v>
      </c>
      <c r="BE745" s="19">
        <f t="shared" si="484"/>
        <v>1</v>
      </c>
      <c r="BF745" s="19">
        <f t="shared" si="485"/>
        <v>0</v>
      </c>
      <c r="BG745" s="19">
        <f t="shared" si="486"/>
        <v>0</v>
      </c>
      <c r="BH745" s="19">
        <f t="shared" si="487"/>
        <v>0</v>
      </c>
      <c r="BI745" s="19">
        <f t="shared" si="488"/>
        <v>0</v>
      </c>
      <c r="BJ745" s="19">
        <f t="shared" si="489"/>
        <v>0</v>
      </c>
      <c r="BK745" s="19">
        <f t="shared" si="490"/>
        <v>0</v>
      </c>
      <c r="BL745" s="19">
        <f t="shared" si="491"/>
        <v>0</v>
      </c>
      <c r="BM745" s="19">
        <f t="shared" si="492"/>
        <v>0</v>
      </c>
      <c r="BN745" s="19">
        <f t="shared" si="493"/>
        <v>1</v>
      </c>
      <c r="BO745" s="19">
        <f t="shared" si="494"/>
        <v>1</v>
      </c>
      <c r="BP745" s="19">
        <f t="shared" si="495"/>
        <v>0</v>
      </c>
      <c r="BQ745" s="19">
        <f t="shared" si="496"/>
        <v>1</v>
      </c>
      <c r="BR745" s="19">
        <f t="shared" si="497"/>
        <v>0</v>
      </c>
      <c r="BS745" s="19">
        <f t="shared" si="498"/>
        <v>0</v>
      </c>
      <c r="BT745" s="19">
        <f t="shared" si="499"/>
        <v>0</v>
      </c>
      <c r="BU745" s="19">
        <f t="shared" si="500"/>
        <v>0</v>
      </c>
      <c r="BV745" s="19">
        <f t="shared" si="501"/>
        <v>0</v>
      </c>
      <c r="BW745" s="19">
        <f t="shared" si="502"/>
        <v>0</v>
      </c>
      <c r="BY745" s="12" t="str">
        <f t="shared" si="503"/>
        <v/>
      </c>
      <c r="BZ745" s="12"/>
      <c r="CA745" s="12" t="str">
        <f t="shared" si="504"/>
        <v/>
      </c>
      <c r="CB745" s="12" t="str">
        <f t="shared" si="505"/>
        <v>PRD_BODY</v>
      </c>
      <c r="CC745" s="12" t="str">
        <f t="shared" si="506"/>
        <v>PRD_BODY</v>
      </c>
    </row>
    <row r="746" spans="1:81" ht="14.25" customHeight="1" x14ac:dyDescent="0.35">
      <c r="A746" s="77" t="str">
        <f t="shared" si="470"/>
        <v>Not Completed</v>
      </c>
      <c r="C746" s="19">
        <f t="shared" si="507"/>
        <v>745</v>
      </c>
      <c r="D746" s="14" t="str">
        <f t="shared" si="471"/>
        <v/>
      </c>
      <c r="E746" s="15"/>
      <c r="F746" s="15"/>
      <c r="G746" s="15"/>
      <c r="H746" s="20" t="str">
        <f t="shared" si="472"/>
        <v/>
      </c>
      <c r="I746" s="15"/>
      <c r="J746" s="15"/>
      <c r="K746" s="65"/>
      <c r="L746" s="65"/>
      <c r="M746" s="15"/>
      <c r="N746" s="15"/>
      <c r="O746" s="15"/>
      <c r="P746" s="16"/>
      <c r="Q746" s="21" t="str">
        <f>IF(ISBLANK(O746)=TRUE,"",VLOOKUP(O746,'validation code'!$X$35:$Y$38,2,0))</f>
        <v/>
      </c>
      <c r="R746" s="84" t="e">
        <f t="shared" si="473"/>
        <v>#VALUE!</v>
      </c>
      <c r="S746" s="16"/>
      <c r="T746" s="83" t="e">
        <f t="shared" si="474"/>
        <v>#VALUE!</v>
      </c>
      <c r="U746" s="66"/>
      <c r="V746" s="66"/>
      <c r="W746" s="66"/>
      <c r="X746" s="66"/>
      <c r="Y746" s="76"/>
      <c r="Z746" s="66"/>
      <c r="AA746" s="76"/>
      <c r="AB746" s="79">
        <f t="shared" si="508"/>
        <v>0</v>
      </c>
      <c r="AC746" s="79">
        <f t="shared" si="508"/>
        <v>0</v>
      </c>
      <c r="AD746" s="79">
        <f t="shared" si="508"/>
        <v>0</v>
      </c>
      <c r="AE746" s="79">
        <f t="shared" si="508"/>
        <v>0</v>
      </c>
      <c r="AF746" s="79">
        <f t="shared" si="508"/>
        <v>0</v>
      </c>
      <c r="AG746" s="79">
        <f t="shared" si="508"/>
        <v>0</v>
      </c>
      <c r="AH746" s="79">
        <f t="shared" si="508"/>
        <v>0</v>
      </c>
      <c r="AI746" s="79">
        <f t="shared" si="508"/>
        <v>0</v>
      </c>
      <c r="AJ746" s="79">
        <f t="shared" si="508"/>
        <v>0</v>
      </c>
      <c r="AK746" s="79">
        <f t="shared" si="508"/>
        <v>0</v>
      </c>
      <c r="AL746" s="79">
        <f t="shared" si="508"/>
        <v>0</v>
      </c>
      <c r="AM746" s="79">
        <f t="shared" si="508"/>
        <v>0</v>
      </c>
      <c r="AN746" s="68" t="e">
        <f t="shared" si="475"/>
        <v>#VALUE!</v>
      </c>
      <c r="AP746" s="77" t="str">
        <f>IF(ISBLANK(F746),"",VLOOKUP(F746,'validation code'!$T$64:$U$120,2,0))</f>
        <v/>
      </c>
      <c r="AQ746" s="77" t="str">
        <f>IF(ISBLANK(F746),"",VLOOKUP(F746,'validation code'!$T$3:$U$59,2,0))</f>
        <v/>
      </c>
      <c r="AR746" s="77" t="str">
        <f>IF(ISBLANK(M746)=TRUE,"",VLOOKUP(M746,'validation code'!$X$48:$Y$49,2,0))</f>
        <v/>
      </c>
      <c r="AS746" s="77" t="str">
        <f>IF(ISBLANK(F746)=TRUE,"",VLOOKUP(F746,'validation code'!$A$22:$B$79,2,0))</f>
        <v/>
      </c>
      <c r="AU746" s="77" t="s">
        <v>40</v>
      </c>
      <c r="AV746" s="77" t="str">
        <f>IF(ISBLANK($B$2)=TRUE,"",VLOOKUP($B$2,'validation code'!$W$54:$X$69,2,0))</f>
        <v>PRB</v>
      </c>
      <c r="AW746" s="77" t="str">
        <f t="shared" si="476"/>
        <v>01</v>
      </c>
      <c r="AX746" s="77" t="str">
        <f t="shared" si="477"/>
        <v/>
      </c>
      <c r="AY746" s="77" t="str">
        <f t="shared" si="478"/>
        <v>0745</v>
      </c>
      <c r="AZ746" s="77" t="str">
        <f t="shared" si="479"/>
        <v>EX-22-PRB-01--0745</v>
      </c>
      <c r="BA746" s="77" t="str">
        <f t="shared" si="480"/>
        <v>Not Completed</v>
      </c>
      <c r="BB746" s="19">
        <f t="shared" si="481"/>
        <v>0</v>
      </c>
      <c r="BC746" s="19">
        <f t="shared" si="482"/>
        <v>0</v>
      </c>
      <c r="BD746" s="19">
        <f t="shared" si="483"/>
        <v>0</v>
      </c>
      <c r="BE746" s="19">
        <f t="shared" si="484"/>
        <v>1</v>
      </c>
      <c r="BF746" s="19">
        <f t="shared" si="485"/>
        <v>0</v>
      </c>
      <c r="BG746" s="19">
        <f t="shared" si="486"/>
        <v>0</v>
      </c>
      <c r="BH746" s="19">
        <f t="shared" si="487"/>
        <v>0</v>
      </c>
      <c r="BI746" s="19">
        <f t="shared" si="488"/>
        <v>0</v>
      </c>
      <c r="BJ746" s="19">
        <f t="shared" si="489"/>
        <v>0</v>
      </c>
      <c r="BK746" s="19">
        <f t="shared" si="490"/>
        <v>0</v>
      </c>
      <c r="BL746" s="19">
        <f t="shared" si="491"/>
        <v>0</v>
      </c>
      <c r="BM746" s="19">
        <f t="shared" si="492"/>
        <v>0</v>
      </c>
      <c r="BN746" s="19">
        <f t="shared" si="493"/>
        <v>1</v>
      </c>
      <c r="BO746" s="19">
        <f t="shared" si="494"/>
        <v>1</v>
      </c>
      <c r="BP746" s="19">
        <f t="shared" si="495"/>
        <v>0</v>
      </c>
      <c r="BQ746" s="19">
        <f t="shared" si="496"/>
        <v>1</v>
      </c>
      <c r="BR746" s="19">
        <f t="shared" si="497"/>
        <v>0</v>
      </c>
      <c r="BS746" s="19">
        <f t="shared" si="498"/>
        <v>0</v>
      </c>
      <c r="BT746" s="19">
        <f t="shared" si="499"/>
        <v>0</v>
      </c>
      <c r="BU746" s="19">
        <f t="shared" si="500"/>
        <v>0</v>
      </c>
      <c r="BV746" s="19">
        <f t="shared" si="501"/>
        <v>0</v>
      </c>
      <c r="BW746" s="19">
        <f t="shared" si="502"/>
        <v>0</v>
      </c>
      <c r="BY746" s="12" t="str">
        <f t="shared" si="503"/>
        <v/>
      </c>
      <c r="BZ746" s="12"/>
      <c r="CA746" s="12" t="str">
        <f t="shared" si="504"/>
        <v/>
      </c>
      <c r="CB746" s="12" t="str">
        <f t="shared" si="505"/>
        <v>PRD_BODY</v>
      </c>
      <c r="CC746" s="12" t="str">
        <f t="shared" si="506"/>
        <v>PRD_BODY</v>
      </c>
    </row>
    <row r="747" spans="1:81" ht="14.25" customHeight="1" x14ac:dyDescent="0.35">
      <c r="A747" s="77" t="str">
        <f t="shared" si="470"/>
        <v>Not Completed</v>
      </c>
      <c r="C747" s="19">
        <f t="shared" si="507"/>
        <v>746</v>
      </c>
      <c r="D747" s="14" t="str">
        <f t="shared" si="471"/>
        <v/>
      </c>
      <c r="E747" s="15"/>
      <c r="F747" s="15"/>
      <c r="G747" s="15"/>
      <c r="H747" s="20" t="str">
        <f t="shared" si="472"/>
        <v/>
      </c>
      <c r="I747" s="15"/>
      <c r="J747" s="15"/>
      <c r="K747" s="65"/>
      <c r="L747" s="65"/>
      <c r="M747" s="15"/>
      <c r="N747" s="15"/>
      <c r="O747" s="15"/>
      <c r="P747" s="16"/>
      <c r="Q747" s="21" t="str">
        <f>IF(ISBLANK(O747)=TRUE,"",VLOOKUP(O747,'validation code'!$X$35:$Y$38,2,0))</f>
        <v/>
      </c>
      <c r="R747" s="84" t="e">
        <f t="shared" si="473"/>
        <v>#VALUE!</v>
      </c>
      <c r="S747" s="16"/>
      <c r="T747" s="83" t="e">
        <f t="shared" si="474"/>
        <v>#VALUE!</v>
      </c>
      <c r="U747" s="66"/>
      <c r="V747" s="66"/>
      <c r="W747" s="66"/>
      <c r="X747" s="66"/>
      <c r="Y747" s="76"/>
      <c r="Z747" s="66"/>
      <c r="AA747" s="76"/>
      <c r="AB747" s="79">
        <f t="shared" si="508"/>
        <v>0</v>
      </c>
      <c r="AC747" s="79">
        <f t="shared" si="508"/>
        <v>0</v>
      </c>
      <c r="AD747" s="79">
        <f t="shared" si="508"/>
        <v>0</v>
      </c>
      <c r="AE747" s="79">
        <f t="shared" si="508"/>
        <v>0</v>
      </c>
      <c r="AF747" s="79">
        <f t="shared" si="508"/>
        <v>0</v>
      </c>
      <c r="AG747" s="79">
        <f t="shared" si="508"/>
        <v>0</v>
      </c>
      <c r="AH747" s="79">
        <f t="shared" si="508"/>
        <v>0</v>
      </c>
      <c r="AI747" s="79">
        <f t="shared" si="508"/>
        <v>0</v>
      </c>
      <c r="AJ747" s="79">
        <f t="shared" si="508"/>
        <v>0</v>
      </c>
      <c r="AK747" s="79">
        <f t="shared" ref="AB747:AM768" si="509">IFERROR(ROUND(IF(OR(ISBLANK($V747)=TRUE,$V747&lt;&gt;AK$1=TRUE,ISBLANK($T747)=TRUE),"",IF(AK$1=$V747,$T747,0)),0),0)</f>
        <v>0</v>
      </c>
      <c r="AL747" s="79">
        <f t="shared" si="509"/>
        <v>0</v>
      </c>
      <c r="AM747" s="79">
        <f t="shared" si="509"/>
        <v>0</v>
      </c>
      <c r="AN747" s="68" t="e">
        <f t="shared" si="475"/>
        <v>#VALUE!</v>
      </c>
      <c r="AP747" s="77" t="str">
        <f>IF(ISBLANK(F747),"",VLOOKUP(F747,'validation code'!$T$64:$U$120,2,0))</f>
        <v/>
      </c>
      <c r="AQ747" s="77" t="str">
        <f>IF(ISBLANK(F747),"",VLOOKUP(F747,'validation code'!$T$3:$U$59,2,0))</f>
        <v/>
      </c>
      <c r="AR747" s="77" t="str">
        <f>IF(ISBLANK(M747)=TRUE,"",VLOOKUP(M747,'validation code'!$X$48:$Y$49,2,0))</f>
        <v/>
      </c>
      <c r="AS747" s="77" t="str">
        <f>IF(ISBLANK(F747)=TRUE,"",VLOOKUP(F747,'validation code'!$A$22:$B$79,2,0))</f>
        <v/>
      </c>
      <c r="AU747" s="77" t="s">
        <v>40</v>
      </c>
      <c r="AV747" s="77" t="str">
        <f>IF(ISBLANK($B$2)=TRUE,"",VLOOKUP($B$2,'validation code'!$W$54:$X$69,2,0))</f>
        <v>PRB</v>
      </c>
      <c r="AW747" s="77" t="str">
        <f t="shared" si="476"/>
        <v>01</v>
      </c>
      <c r="AX747" s="77" t="str">
        <f t="shared" si="477"/>
        <v/>
      </c>
      <c r="AY747" s="77" t="str">
        <f t="shared" si="478"/>
        <v>0746</v>
      </c>
      <c r="AZ747" s="77" t="str">
        <f t="shared" si="479"/>
        <v>EX-22-PRB-01--0746</v>
      </c>
      <c r="BA747" s="77" t="str">
        <f t="shared" si="480"/>
        <v>Not Completed</v>
      </c>
      <c r="BB747" s="19">
        <f t="shared" si="481"/>
        <v>0</v>
      </c>
      <c r="BC747" s="19">
        <f t="shared" si="482"/>
        <v>0</v>
      </c>
      <c r="BD747" s="19">
        <f t="shared" si="483"/>
        <v>0</v>
      </c>
      <c r="BE747" s="19">
        <f t="shared" si="484"/>
        <v>1</v>
      </c>
      <c r="BF747" s="19">
        <f t="shared" si="485"/>
        <v>0</v>
      </c>
      <c r="BG747" s="19">
        <f t="shared" si="486"/>
        <v>0</v>
      </c>
      <c r="BH747" s="19">
        <f t="shared" si="487"/>
        <v>0</v>
      </c>
      <c r="BI747" s="19">
        <f t="shared" si="488"/>
        <v>0</v>
      </c>
      <c r="BJ747" s="19">
        <f t="shared" si="489"/>
        <v>0</v>
      </c>
      <c r="BK747" s="19">
        <f t="shared" si="490"/>
        <v>0</v>
      </c>
      <c r="BL747" s="19">
        <f t="shared" si="491"/>
        <v>0</v>
      </c>
      <c r="BM747" s="19">
        <f t="shared" si="492"/>
        <v>0</v>
      </c>
      <c r="BN747" s="19">
        <f t="shared" si="493"/>
        <v>1</v>
      </c>
      <c r="BO747" s="19">
        <f t="shared" si="494"/>
        <v>1</v>
      </c>
      <c r="BP747" s="19">
        <f t="shared" si="495"/>
        <v>0</v>
      </c>
      <c r="BQ747" s="19">
        <f t="shared" si="496"/>
        <v>1</v>
      </c>
      <c r="BR747" s="19">
        <f t="shared" si="497"/>
        <v>0</v>
      </c>
      <c r="BS747" s="19">
        <f t="shared" si="498"/>
        <v>0</v>
      </c>
      <c r="BT747" s="19">
        <f t="shared" si="499"/>
        <v>0</v>
      </c>
      <c r="BU747" s="19">
        <f t="shared" si="500"/>
        <v>0</v>
      </c>
      <c r="BV747" s="19">
        <f t="shared" si="501"/>
        <v>0</v>
      </c>
      <c r="BW747" s="19">
        <f t="shared" si="502"/>
        <v>0</v>
      </c>
      <c r="BY747" s="12" t="str">
        <f t="shared" si="503"/>
        <v/>
      </c>
      <c r="BZ747" s="12"/>
      <c r="CA747" s="12" t="str">
        <f t="shared" si="504"/>
        <v/>
      </c>
      <c r="CB747" s="12" t="str">
        <f t="shared" si="505"/>
        <v>PRD_BODY</v>
      </c>
      <c r="CC747" s="12" t="str">
        <f t="shared" si="506"/>
        <v>PRD_BODY</v>
      </c>
    </row>
    <row r="748" spans="1:81" ht="14.25" customHeight="1" x14ac:dyDescent="0.35">
      <c r="A748" s="77" t="str">
        <f t="shared" si="470"/>
        <v>Not Completed</v>
      </c>
      <c r="C748" s="19">
        <f t="shared" si="507"/>
        <v>747</v>
      </c>
      <c r="D748" s="14" t="str">
        <f t="shared" si="471"/>
        <v/>
      </c>
      <c r="E748" s="15"/>
      <c r="F748" s="15"/>
      <c r="G748" s="15"/>
      <c r="H748" s="20" t="str">
        <f t="shared" si="472"/>
        <v/>
      </c>
      <c r="I748" s="15"/>
      <c r="J748" s="15"/>
      <c r="K748" s="65"/>
      <c r="L748" s="65"/>
      <c r="M748" s="15"/>
      <c r="N748" s="15"/>
      <c r="O748" s="15"/>
      <c r="P748" s="16"/>
      <c r="Q748" s="21" t="str">
        <f>IF(ISBLANK(O748)=TRUE,"",VLOOKUP(O748,'validation code'!$X$35:$Y$38,2,0))</f>
        <v/>
      </c>
      <c r="R748" s="84" t="e">
        <f t="shared" si="473"/>
        <v>#VALUE!</v>
      </c>
      <c r="S748" s="16"/>
      <c r="T748" s="83" t="e">
        <f t="shared" si="474"/>
        <v>#VALUE!</v>
      </c>
      <c r="U748" s="66"/>
      <c r="V748" s="66"/>
      <c r="W748" s="66"/>
      <c r="X748" s="66"/>
      <c r="Y748" s="76"/>
      <c r="Z748" s="66"/>
      <c r="AA748" s="76"/>
      <c r="AB748" s="79">
        <f t="shared" si="509"/>
        <v>0</v>
      </c>
      <c r="AC748" s="79">
        <f t="shared" si="509"/>
        <v>0</v>
      </c>
      <c r="AD748" s="79">
        <f t="shared" si="509"/>
        <v>0</v>
      </c>
      <c r="AE748" s="79">
        <f t="shared" si="509"/>
        <v>0</v>
      </c>
      <c r="AF748" s="79">
        <f t="shared" si="509"/>
        <v>0</v>
      </c>
      <c r="AG748" s="79">
        <f t="shared" si="509"/>
        <v>0</v>
      </c>
      <c r="AH748" s="79">
        <f t="shared" si="509"/>
        <v>0</v>
      </c>
      <c r="AI748" s="79">
        <f t="shared" si="509"/>
        <v>0</v>
      </c>
      <c r="AJ748" s="79">
        <f t="shared" si="509"/>
        <v>0</v>
      </c>
      <c r="AK748" s="79">
        <f t="shared" si="509"/>
        <v>0</v>
      </c>
      <c r="AL748" s="79">
        <f t="shared" si="509"/>
        <v>0</v>
      </c>
      <c r="AM748" s="79">
        <f t="shared" si="509"/>
        <v>0</v>
      </c>
      <c r="AN748" s="68" t="e">
        <f t="shared" si="475"/>
        <v>#VALUE!</v>
      </c>
      <c r="AP748" s="77" t="str">
        <f>IF(ISBLANK(F748),"",VLOOKUP(F748,'validation code'!$T$64:$U$120,2,0))</f>
        <v/>
      </c>
      <c r="AQ748" s="77" t="str">
        <f>IF(ISBLANK(F748),"",VLOOKUP(F748,'validation code'!$T$3:$U$59,2,0))</f>
        <v/>
      </c>
      <c r="AR748" s="77" t="str">
        <f>IF(ISBLANK(M748)=TRUE,"",VLOOKUP(M748,'validation code'!$X$48:$Y$49,2,0))</f>
        <v/>
      </c>
      <c r="AS748" s="77" t="str">
        <f>IF(ISBLANK(F748)=TRUE,"",VLOOKUP(F748,'validation code'!$A$22:$B$79,2,0))</f>
        <v/>
      </c>
      <c r="AU748" s="77" t="s">
        <v>40</v>
      </c>
      <c r="AV748" s="77" t="str">
        <f>IF(ISBLANK($B$2)=TRUE,"",VLOOKUP($B$2,'validation code'!$W$54:$X$69,2,0))</f>
        <v>PRB</v>
      </c>
      <c r="AW748" s="77" t="str">
        <f t="shared" si="476"/>
        <v>01</v>
      </c>
      <c r="AX748" s="77" t="str">
        <f t="shared" si="477"/>
        <v/>
      </c>
      <c r="AY748" s="77" t="str">
        <f t="shared" si="478"/>
        <v>0747</v>
      </c>
      <c r="AZ748" s="77" t="str">
        <f t="shared" si="479"/>
        <v>EX-22-PRB-01--0747</v>
      </c>
      <c r="BA748" s="77" t="str">
        <f t="shared" si="480"/>
        <v>Not Completed</v>
      </c>
      <c r="BB748" s="19">
        <f t="shared" si="481"/>
        <v>0</v>
      </c>
      <c r="BC748" s="19">
        <f t="shared" si="482"/>
        <v>0</v>
      </c>
      <c r="BD748" s="19">
        <f t="shared" si="483"/>
        <v>0</v>
      </c>
      <c r="BE748" s="19">
        <f t="shared" si="484"/>
        <v>1</v>
      </c>
      <c r="BF748" s="19">
        <f t="shared" si="485"/>
        <v>0</v>
      </c>
      <c r="BG748" s="19">
        <f t="shared" si="486"/>
        <v>0</v>
      </c>
      <c r="BH748" s="19">
        <f t="shared" si="487"/>
        <v>0</v>
      </c>
      <c r="BI748" s="19">
        <f t="shared" si="488"/>
        <v>0</v>
      </c>
      <c r="BJ748" s="19">
        <f t="shared" si="489"/>
        <v>0</v>
      </c>
      <c r="BK748" s="19">
        <f t="shared" si="490"/>
        <v>0</v>
      </c>
      <c r="BL748" s="19">
        <f t="shared" si="491"/>
        <v>0</v>
      </c>
      <c r="BM748" s="19">
        <f t="shared" si="492"/>
        <v>0</v>
      </c>
      <c r="BN748" s="19">
        <f t="shared" si="493"/>
        <v>1</v>
      </c>
      <c r="BO748" s="19">
        <f t="shared" si="494"/>
        <v>1</v>
      </c>
      <c r="BP748" s="19">
        <f t="shared" si="495"/>
        <v>0</v>
      </c>
      <c r="BQ748" s="19">
        <f t="shared" si="496"/>
        <v>1</v>
      </c>
      <c r="BR748" s="19">
        <f t="shared" si="497"/>
        <v>0</v>
      </c>
      <c r="BS748" s="19">
        <f t="shared" si="498"/>
        <v>0</v>
      </c>
      <c r="BT748" s="19">
        <f t="shared" si="499"/>
        <v>0</v>
      </c>
      <c r="BU748" s="19">
        <f t="shared" si="500"/>
        <v>0</v>
      </c>
      <c r="BV748" s="19">
        <f t="shared" si="501"/>
        <v>0</v>
      </c>
      <c r="BW748" s="19">
        <f t="shared" si="502"/>
        <v>0</v>
      </c>
      <c r="BY748" s="12" t="str">
        <f t="shared" si="503"/>
        <v/>
      </c>
      <c r="BZ748" s="12"/>
      <c r="CA748" s="12" t="str">
        <f t="shared" si="504"/>
        <v/>
      </c>
      <c r="CB748" s="12" t="str">
        <f t="shared" si="505"/>
        <v>PRD_BODY</v>
      </c>
      <c r="CC748" s="12" t="str">
        <f t="shared" si="506"/>
        <v>PRD_BODY</v>
      </c>
    </row>
    <row r="749" spans="1:81" ht="14.25" customHeight="1" x14ac:dyDescent="0.35">
      <c r="A749" s="77" t="str">
        <f t="shared" si="470"/>
        <v>Not Completed</v>
      </c>
      <c r="C749" s="19">
        <f t="shared" si="507"/>
        <v>748</v>
      </c>
      <c r="D749" s="14" t="str">
        <f t="shared" si="471"/>
        <v/>
      </c>
      <c r="E749" s="15"/>
      <c r="F749" s="15"/>
      <c r="G749" s="15"/>
      <c r="H749" s="20" t="str">
        <f t="shared" si="472"/>
        <v/>
      </c>
      <c r="I749" s="15"/>
      <c r="J749" s="15"/>
      <c r="K749" s="65"/>
      <c r="L749" s="65"/>
      <c r="M749" s="15"/>
      <c r="N749" s="15"/>
      <c r="O749" s="15"/>
      <c r="P749" s="16"/>
      <c r="Q749" s="21" t="str">
        <f>IF(ISBLANK(O749)=TRUE,"",VLOOKUP(O749,'validation code'!$X$35:$Y$38,2,0))</f>
        <v/>
      </c>
      <c r="R749" s="84" t="e">
        <f t="shared" si="473"/>
        <v>#VALUE!</v>
      </c>
      <c r="S749" s="16"/>
      <c r="T749" s="83" t="e">
        <f t="shared" si="474"/>
        <v>#VALUE!</v>
      </c>
      <c r="U749" s="66"/>
      <c r="V749" s="66"/>
      <c r="W749" s="66"/>
      <c r="X749" s="66"/>
      <c r="Y749" s="76"/>
      <c r="Z749" s="66"/>
      <c r="AA749" s="76"/>
      <c r="AB749" s="79">
        <f t="shared" si="509"/>
        <v>0</v>
      </c>
      <c r="AC749" s="79">
        <f t="shared" si="509"/>
        <v>0</v>
      </c>
      <c r="AD749" s="79">
        <f t="shared" si="509"/>
        <v>0</v>
      </c>
      <c r="AE749" s="79">
        <f t="shared" si="509"/>
        <v>0</v>
      </c>
      <c r="AF749" s="79">
        <f t="shared" si="509"/>
        <v>0</v>
      </c>
      <c r="AG749" s="79">
        <f t="shared" si="509"/>
        <v>0</v>
      </c>
      <c r="AH749" s="79">
        <f t="shared" si="509"/>
        <v>0</v>
      </c>
      <c r="AI749" s="79">
        <f t="shared" si="509"/>
        <v>0</v>
      </c>
      <c r="AJ749" s="79">
        <f t="shared" si="509"/>
        <v>0</v>
      </c>
      <c r="AK749" s="79">
        <f t="shared" si="509"/>
        <v>0</v>
      </c>
      <c r="AL749" s="79">
        <f t="shared" si="509"/>
        <v>0</v>
      </c>
      <c r="AM749" s="79">
        <f t="shared" si="509"/>
        <v>0</v>
      </c>
      <c r="AN749" s="68" t="e">
        <f t="shared" si="475"/>
        <v>#VALUE!</v>
      </c>
      <c r="AP749" s="77" t="str">
        <f>IF(ISBLANK(F749),"",VLOOKUP(F749,'validation code'!$T$64:$U$120,2,0))</f>
        <v/>
      </c>
      <c r="AQ749" s="77" t="str">
        <f>IF(ISBLANK(F749),"",VLOOKUP(F749,'validation code'!$T$3:$U$59,2,0))</f>
        <v/>
      </c>
      <c r="AR749" s="77" t="str">
        <f>IF(ISBLANK(M749)=TRUE,"",VLOOKUP(M749,'validation code'!$X$48:$Y$49,2,0))</f>
        <v/>
      </c>
      <c r="AS749" s="77" t="str">
        <f>IF(ISBLANK(F749)=TRUE,"",VLOOKUP(F749,'validation code'!$A$22:$B$79,2,0))</f>
        <v/>
      </c>
      <c r="AU749" s="77" t="s">
        <v>40</v>
      </c>
      <c r="AV749" s="77" t="str">
        <f>IF(ISBLANK($B$2)=TRUE,"",VLOOKUP($B$2,'validation code'!$W$54:$X$69,2,0))</f>
        <v>PRB</v>
      </c>
      <c r="AW749" s="77" t="str">
        <f t="shared" si="476"/>
        <v>01</v>
      </c>
      <c r="AX749" s="77" t="str">
        <f t="shared" si="477"/>
        <v/>
      </c>
      <c r="AY749" s="77" t="str">
        <f t="shared" si="478"/>
        <v>0748</v>
      </c>
      <c r="AZ749" s="77" t="str">
        <f t="shared" si="479"/>
        <v>EX-22-PRB-01--0748</v>
      </c>
      <c r="BA749" s="77" t="str">
        <f t="shared" si="480"/>
        <v>Not Completed</v>
      </c>
      <c r="BB749" s="19">
        <f t="shared" si="481"/>
        <v>0</v>
      </c>
      <c r="BC749" s="19">
        <f t="shared" si="482"/>
        <v>0</v>
      </c>
      <c r="BD749" s="19">
        <f t="shared" si="483"/>
        <v>0</v>
      </c>
      <c r="BE749" s="19">
        <f t="shared" si="484"/>
        <v>1</v>
      </c>
      <c r="BF749" s="19">
        <f t="shared" si="485"/>
        <v>0</v>
      </c>
      <c r="BG749" s="19">
        <f t="shared" si="486"/>
        <v>0</v>
      </c>
      <c r="BH749" s="19">
        <f t="shared" si="487"/>
        <v>0</v>
      </c>
      <c r="BI749" s="19">
        <f t="shared" si="488"/>
        <v>0</v>
      </c>
      <c r="BJ749" s="19">
        <f t="shared" si="489"/>
        <v>0</v>
      </c>
      <c r="BK749" s="19">
        <f t="shared" si="490"/>
        <v>0</v>
      </c>
      <c r="BL749" s="19">
        <f t="shared" si="491"/>
        <v>0</v>
      </c>
      <c r="BM749" s="19">
        <f t="shared" si="492"/>
        <v>0</v>
      </c>
      <c r="BN749" s="19">
        <f t="shared" si="493"/>
        <v>1</v>
      </c>
      <c r="BO749" s="19">
        <f t="shared" si="494"/>
        <v>1</v>
      </c>
      <c r="BP749" s="19">
        <f t="shared" si="495"/>
        <v>0</v>
      </c>
      <c r="BQ749" s="19">
        <f t="shared" si="496"/>
        <v>1</v>
      </c>
      <c r="BR749" s="19">
        <f t="shared" si="497"/>
        <v>0</v>
      </c>
      <c r="BS749" s="19">
        <f t="shared" si="498"/>
        <v>0</v>
      </c>
      <c r="BT749" s="19">
        <f t="shared" si="499"/>
        <v>0</v>
      </c>
      <c r="BU749" s="19">
        <f t="shared" si="500"/>
        <v>0</v>
      </c>
      <c r="BV749" s="19">
        <f t="shared" si="501"/>
        <v>0</v>
      </c>
      <c r="BW749" s="19">
        <f t="shared" si="502"/>
        <v>0</v>
      </c>
      <c r="BY749" s="12" t="str">
        <f t="shared" si="503"/>
        <v/>
      </c>
      <c r="BZ749" s="12"/>
      <c r="CA749" s="12" t="str">
        <f t="shared" si="504"/>
        <v/>
      </c>
      <c r="CB749" s="12" t="str">
        <f t="shared" si="505"/>
        <v>PRD_BODY</v>
      </c>
      <c r="CC749" s="12" t="str">
        <f t="shared" si="506"/>
        <v>PRD_BODY</v>
      </c>
    </row>
    <row r="750" spans="1:81" ht="14.25" customHeight="1" x14ac:dyDescent="0.35">
      <c r="A750" s="77" t="str">
        <f t="shared" si="470"/>
        <v>Not Completed</v>
      </c>
      <c r="C750" s="19">
        <f t="shared" si="507"/>
        <v>749</v>
      </c>
      <c r="D750" s="14" t="str">
        <f t="shared" si="471"/>
        <v/>
      </c>
      <c r="E750" s="15"/>
      <c r="F750" s="15"/>
      <c r="G750" s="15"/>
      <c r="H750" s="20" t="str">
        <f t="shared" si="472"/>
        <v/>
      </c>
      <c r="I750" s="15"/>
      <c r="J750" s="15"/>
      <c r="K750" s="65"/>
      <c r="L750" s="65"/>
      <c r="M750" s="15"/>
      <c r="N750" s="15"/>
      <c r="O750" s="15"/>
      <c r="P750" s="16"/>
      <c r="Q750" s="21" t="str">
        <f>IF(ISBLANK(O750)=TRUE,"",VLOOKUP(O750,'validation code'!$X$35:$Y$38,2,0))</f>
        <v/>
      </c>
      <c r="R750" s="84" t="e">
        <f t="shared" si="473"/>
        <v>#VALUE!</v>
      </c>
      <c r="S750" s="16"/>
      <c r="T750" s="83" t="e">
        <f t="shared" si="474"/>
        <v>#VALUE!</v>
      </c>
      <c r="U750" s="66"/>
      <c r="V750" s="66"/>
      <c r="W750" s="66"/>
      <c r="X750" s="66"/>
      <c r="Y750" s="76"/>
      <c r="Z750" s="66"/>
      <c r="AA750" s="76"/>
      <c r="AB750" s="79">
        <f t="shared" si="509"/>
        <v>0</v>
      </c>
      <c r="AC750" s="79">
        <f t="shared" si="509"/>
        <v>0</v>
      </c>
      <c r="AD750" s="79">
        <f t="shared" si="509"/>
        <v>0</v>
      </c>
      <c r="AE750" s="79">
        <f t="shared" si="509"/>
        <v>0</v>
      </c>
      <c r="AF750" s="79">
        <f t="shared" si="509"/>
        <v>0</v>
      </c>
      <c r="AG750" s="79">
        <f t="shared" si="509"/>
        <v>0</v>
      </c>
      <c r="AH750" s="79">
        <f t="shared" si="509"/>
        <v>0</v>
      </c>
      <c r="AI750" s="79">
        <f t="shared" si="509"/>
        <v>0</v>
      </c>
      <c r="AJ750" s="79">
        <f t="shared" si="509"/>
        <v>0</v>
      </c>
      <c r="AK750" s="79">
        <f t="shared" si="509"/>
        <v>0</v>
      </c>
      <c r="AL750" s="79">
        <f t="shared" si="509"/>
        <v>0</v>
      </c>
      <c r="AM750" s="79">
        <f t="shared" si="509"/>
        <v>0</v>
      </c>
      <c r="AN750" s="68" t="e">
        <f t="shared" si="475"/>
        <v>#VALUE!</v>
      </c>
      <c r="AP750" s="77" t="str">
        <f>IF(ISBLANK(F750),"",VLOOKUP(F750,'validation code'!$T$64:$U$120,2,0))</f>
        <v/>
      </c>
      <c r="AQ750" s="77" t="str">
        <f>IF(ISBLANK(F750),"",VLOOKUP(F750,'validation code'!$T$3:$U$59,2,0))</f>
        <v/>
      </c>
      <c r="AR750" s="77" t="str">
        <f>IF(ISBLANK(M750)=TRUE,"",VLOOKUP(M750,'validation code'!$X$48:$Y$49,2,0))</f>
        <v/>
      </c>
      <c r="AS750" s="77" t="str">
        <f>IF(ISBLANK(F750)=TRUE,"",VLOOKUP(F750,'validation code'!$A$22:$B$79,2,0))</f>
        <v/>
      </c>
      <c r="AU750" s="77" t="s">
        <v>40</v>
      </c>
      <c r="AV750" s="77" t="str">
        <f>IF(ISBLANK($B$2)=TRUE,"",VLOOKUP($B$2,'validation code'!$W$54:$X$69,2,0))</f>
        <v>PRB</v>
      </c>
      <c r="AW750" s="77" t="str">
        <f t="shared" si="476"/>
        <v>01</v>
      </c>
      <c r="AX750" s="77" t="str">
        <f t="shared" si="477"/>
        <v/>
      </c>
      <c r="AY750" s="77" t="str">
        <f t="shared" si="478"/>
        <v>0749</v>
      </c>
      <c r="AZ750" s="77" t="str">
        <f t="shared" si="479"/>
        <v>EX-22-PRB-01--0749</v>
      </c>
      <c r="BA750" s="77" t="str">
        <f t="shared" si="480"/>
        <v>Not Completed</v>
      </c>
      <c r="BB750" s="19">
        <f t="shared" si="481"/>
        <v>0</v>
      </c>
      <c r="BC750" s="19">
        <f t="shared" si="482"/>
        <v>0</v>
      </c>
      <c r="BD750" s="19">
        <f t="shared" si="483"/>
        <v>0</v>
      </c>
      <c r="BE750" s="19">
        <f t="shared" si="484"/>
        <v>1</v>
      </c>
      <c r="BF750" s="19">
        <f t="shared" si="485"/>
        <v>0</v>
      </c>
      <c r="BG750" s="19">
        <f t="shared" si="486"/>
        <v>0</v>
      </c>
      <c r="BH750" s="19">
        <f t="shared" si="487"/>
        <v>0</v>
      </c>
      <c r="BI750" s="19">
        <f t="shared" si="488"/>
        <v>0</v>
      </c>
      <c r="BJ750" s="19">
        <f t="shared" si="489"/>
        <v>0</v>
      </c>
      <c r="BK750" s="19">
        <f t="shared" si="490"/>
        <v>0</v>
      </c>
      <c r="BL750" s="19">
        <f t="shared" si="491"/>
        <v>0</v>
      </c>
      <c r="BM750" s="19">
        <f t="shared" si="492"/>
        <v>0</v>
      </c>
      <c r="BN750" s="19">
        <f t="shared" si="493"/>
        <v>1</v>
      </c>
      <c r="BO750" s="19">
        <f t="shared" si="494"/>
        <v>1</v>
      </c>
      <c r="BP750" s="19">
        <f t="shared" si="495"/>
        <v>0</v>
      </c>
      <c r="BQ750" s="19">
        <f t="shared" si="496"/>
        <v>1</v>
      </c>
      <c r="BR750" s="19">
        <f t="shared" si="497"/>
        <v>0</v>
      </c>
      <c r="BS750" s="19">
        <f t="shared" si="498"/>
        <v>0</v>
      </c>
      <c r="BT750" s="19">
        <f t="shared" si="499"/>
        <v>0</v>
      </c>
      <c r="BU750" s="19">
        <f t="shared" si="500"/>
        <v>0</v>
      </c>
      <c r="BV750" s="19">
        <f t="shared" si="501"/>
        <v>0</v>
      </c>
      <c r="BW750" s="19">
        <f t="shared" si="502"/>
        <v>0</v>
      </c>
      <c r="BY750" s="12" t="str">
        <f t="shared" si="503"/>
        <v/>
      </c>
      <c r="BZ750" s="12"/>
      <c r="CA750" s="12" t="str">
        <f t="shared" si="504"/>
        <v/>
      </c>
      <c r="CB750" s="12" t="str">
        <f t="shared" si="505"/>
        <v>PRD_BODY</v>
      </c>
      <c r="CC750" s="12" t="str">
        <f t="shared" si="506"/>
        <v>PRD_BODY</v>
      </c>
    </row>
    <row r="751" spans="1:81" ht="14.25" customHeight="1" x14ac:dyDescent="0.35">
      <c r="A751" s="77" t="str">
        <f t="shared" si="470"/>
        <v>Not Completed</v>
      </c>
      <c r="C751" s="19">
        <f t="shared" si="507"/>
        <v>750</v>
      </c>
      <c r="D751" s="14" t="str">
        <f t="shared" si="471"/>
        <v/>
      </c>
      <c r="E751" s="15"/>
      <c r="F751" s="15"/>
      <c r="G751" s="15"/>
      <c r="H751" s="20" t="str">
        <f t="shared" si="472"/>
        <v/>
      </c>
      <c r="I751" s="15"/>
      <c r="J751" s="15"/>
      <c r="K751" s="65"/>
      <c r="L751" s="65"/>
      <c r="M751" s="15"/>
      <c r="N751" s="15"/>
      <c r="O751" s="15"/>
      <c r="P751" s="16"/>
      <c r="Q751" s="21" t="str">
        <f>IF(ISBLANK(O751)=TRUE,"",VLOOKUP(O751,'validation code'!$X$35:$Y$38,2,0))</f>
        <v/>
      </c>
      <c r="R751" s="84" t="e">
        <f t="shared" si="473"/>
        <v>#VALUE!</v>
      </c>
      <c r="S751" s="16"/>
      <c r="T751" s="83" t="e">
        <f t="shared" si="474"/>
        <v>#VALUE!</v>
      </c>
      <c r="U751" s="66"/>
      <c r="V751" s="66"/>
      <c r="W751" s="66"/>
      <c r="X751" s="66"/>
      <c r="Y751" s="76"/>
      <c r="Z751" s="66"/>
      <c r="AA751" s="76"/>
      <c r="AB751" s="79">
        <f t="shared" si="509"/>
        <v>0</v>
      </c>
      <c r="AC751" s="79">
        <f t="shared" si="509"/>
        <v>0</v>
      </c>
      <c r="AD751" s="79">
        <f t="shared" si="509"/>
        <v>0</v>
      </c>
      <c r="AE751" s="79">
        <f t="shared" si="509"/>
        <v>0</v>
      </c>
      <c r="AF751" s="79">
        <f t="shared" si="509"/>
        <v>0</v>
      </c>
      <c r="AG751" s="79">
        <f t="shared" si="509"/>
        <v>0</v>
      </c>
      <c r="AH751" s="79">
        <f t="shared" si="509"/>
        <v>0</v>
      </c>
      <c r="AI751" s="79">
        <f t="shared" si="509"/>
        <v>0</v>
      </c>
      <c r="AJ751" s="79">
        <f t="shared" si="509"/>
        <v>0</v>
      </c>
      <c r="AK751" s="79">
        <f t="shared" si="509"/>
        <v>0</v>
      </c>
      <c r="AL751" s="79">
        <f t="shared" si="509"/>
        <v>0</v>
      </c>
      <c r="AM751" s="79">
        <f t="shared" si="509"/>
        <v>0</v>
      </c>
      <c r="AN751" s="68" t="e">
        <f t="shared" si="475"/>
        <v>#VALUE!</v>
      </c>
      <c r="AP751" s="77" t="str">
        <f>IF(ISBLANK(F751),"",VLOOKUP(F751,'validation code'!$T$64:$U$120,2,0))</f>
        <v/>
      </c>
      <c r="AQ751" s="77" t="str">
        <f>IF(ISBLANK(F751),"",VLOOKUP(F751,'validation code'!$T$3:$U$59,2,0))</f>
        <v/>
      </c>
      <c r="AR751" s="77" t="str">
        <f>IF(ISBLANK(M751)=TRUE,"",VLOOKUP(M751,'validation code'!$X$48:$Y$49,2,0))</f>
        <v/>
      </c>
      <c r="AS751" s="77" t="str">
        <f>IF(ISBLANK(F751)=TRUE,"",VLOOKUP(F751,'validation code'!$A$22:$B$79,2,0))</f>
        <v/>
      </c>
      <c r="AU751" s="77" t="s">
        <v>40</v>
      </c>
      <c r="AV751" s="77" t="str">
        <f>IF(ISBLANK($B$2)=TRUE,"",VLOOKUP($B$2,'validation code'!$W$54:$X$69,2,0))</f>
        <v>PRB</v>
      </c>
      <c r="AW751" s="77" t="str">
        <f t="shared" si="476"/>
        <v>01</v>
      </c>
      <c r="AX751" s="77" t="str">
        <f t="shared" si="477"/>
        <v/>
      </c>
      <c r="AY751" s="77" t="str">
        <f t="shared" si="478"/>
        <v>0750</v>
      </c>
      <c r="AZ751" s="77" t="str">
        <f t="shared" si="479"/>
        <v>EX-22-PRB-01--0750</v>
      </c>
      <c r="BA751" s="77" t="str">
        <f t="shared" si="480"/>
        <v>Not Completed</v>
      </c>
      <c r="BB751" s="19">
        <f t="shared" si="481"/>
        <v>0</v>
      </c>
      <c r="BC751" s="19">
        <f t="shared" si="482"/>
        <v>0</v>
      </c>
      <c r="BD751" s="19">
        <f t="shared" si="483"/>
        <v>0</v>
      </c>
      <c r="BE751" s="19">
        <f t="shared" si="484"/>
        <v>1</v>
      </c>
      <c r="BF751" s="19">
        <f t="shared" si="485"/>
        <v>0</v>
      </c>
      <c r="BG751" s="19">
        <f t="shared" si="486"/>
        <v>0</v>
      </c>
      <c r="BH751" s="19">
        <f t="shared" si="487"/>
        <v>0</v>
      </c>
      <c r="BI751" s="19">
        <f t="shared" si="488"/>
        <v>0</v>
      </c>
      <c r="BJ751" s="19">
        <f t="shared" si="489"/>
        <v>0</v>
      </c>
      <c r="BK751" s="19">
        <f t="shared" si="490"/>
        <v>0</v>
      </c>
      <c r="BL751" s="19">
        <f t="shared" si="491"/>
        <v>0</v>
      </c>
      <c r="BM751" s="19">
        <f t="shared" si="492"/>
        <v>0</v>
      </c>
      <c r="BN751" s="19">
        <f t="shared" si="493"/>
        <v>1</v>
      </c>
      <c r="BO751" s="19">
        <f t="shared" si="494"/>
        <v>1</v>
      </c>
      <c r="BP751" s="19">
        <f t="shared" si="495"/>
        <v>0</v>
      </c>
      <c r="BQ751" s="19">
        <f t="shared" si="496"/>
        <v>1</v>
      </c>
      <c r="BR751" s="19">
        <f t="shared" si="497"/>
        <v>0</v>
      </c>
      <c r="BS751" s="19">
        <f t="shared" si="498"/>
        <v>0</v>
      </c>
      <c r="BT751" s="19">
        <f t="shared" si="499"/>
        <v>0</v>
      </c>
      <c r="BU751" s="19">
        <f t="shared" si="500"/>
        <v>0</v>
      </c>
      <c r="BV751" s="19">
        <f t="shared" si="501"/>
        <v>0</v>
      </c>
      <c r="BW751" s="19">
        <f t="shared" si="502"/>
        <v>0</v>
      </c>
      <c r="BY751" s="12" t="str">
        <f t="shared" si="503"/>
        <v/>
      </c>
      <c r="BZ751" s="12"/>
      <c r="CA751" s="12" t="str">
        <f t="shared" si="504"/>
        <v/>
      </c>
      <c r="CB751" s="12" t="str">
        <f t="shared" si="505"/>
        <v>PRD_BODY</v>
      </c>
      <c r="CC751" s="12" t="str">
        <f t="shared" si="506"/>
        <v>PRD_BODY</v>
      </c>
    </row>
    <row r="752" spans="1:81" ht="14.25" customHeight="1" x14ac:dyDescent="0.35">
      <c r="A752" s="77" t="str">
        <f t="shared" si="470"/>
        <v>Not Completed</v>
      </c>
      <c r="C752" s="19">
        <f t="shared" si="507"/>
        <v>751</v>
      </c>
      <c r="D752" s="14" t="str">
        <f t="shared" si="471"/>
        <v/>
      </c>
      <c r="E752" s="15"/>
      <c r="F752" s="15"/>
      <c r="G752" s="15"/>
      <c r="H752" s="20" t="str">
        <f t="shared" si="472"/>
        <v/>
      </c>
      <c r="I752" s="15"/>
      <c r="J752" s="15"/>
      <c r="K752" s="65"/>
      <c r="L752" s="65"/>
      <c r="M752" s="15"/>
      <c r="N752" s="15"/>
      <c r="O752" s="15"/>
      <c r="P752" s="16"/>
      <c r="Q752" s="21" t="str">
        <f>IF(ISBLANK(O752)=TRUE,"",VLOOKUP(O752,'validation code'!$X$35:$Y$38,2,0))</f>
        <v/>
      </c>
      <c r="R752" s="84" t="e">
        <f t="shared" si="473"/>
        <v>#VALUE!</v>
      </c>
      <c r="S752" s="16"/>
      <c r="T752" s="83" t="e">
        <f t="shared" si="474"/>
        <v>#VALUE!</v>
      </c>
      <c r="U752" s="66"/>
      <c r="V752" s="66"/>
      <c r="W752" s="66"/>
      <c r="X752" s="66"/>
      <c r="Y752" s="76"/>
      <c r="Z752" s="66"/>
      <c r="AA752" s="76"/>
      <c r="AB752" s="79">
        <f t="shared" si="509"/>
        <v>0</v>
      </c>
      <c r="AC752" s="79">
        <f t="shared" si="509"/>
        <v>0</v>
      </c>
      <c r="AD752" s="79">
        <f t="shared" si="509"/>
        <v>0</v>
      </c>
      <c r="AE752" s="79">
        <f t="shared" si="509"/>
        <v>0</v>
      </c>
      <c r="AF752" s="79">
        <f t="shared" si="509"/>
        <v>0</v>
      </c>
      <c r="AG752" s="79">
        <f t="shared" si="509"/>
        <v>0</v>
      </c>
      <c r="AH752" s="79">
        <f t="shared" si="509"/>
        <v>0</v>
      </c>
      <c r="AI752" s="79">
        <f t="shared" si="509"/>
        <v>0</v>
      </c>
      <c r="AJ752" s="79">
        <f t="shared" si="509"/>
        <v>0</v>
      </c>
      <c r="AK752" s="79">
        <f t="shared" si="509"/>
        <v>0</v>
      </c>
      <c r="AL752" s="79">
        <f t="shared" si="509"/>
        <v>0</v>
      </c>
      <c r="AM752" s="79">
        <f t="shared" si="509"/>
        <v>0</v>
      </c>
      <c r="AN752" s="68" t="e">
        <f t="shared" si="475"/>
        <v>#VALUE!</v>
      </c>
      <c r="AP752" s="77" t="str">
        <f>IF(ISBLANK(F752),"",VLOOKUP(F752,'validation code'!$T$64:$U$120,2,0))</f>
        <v/>
      </c>
      <c r="AQ752" s="77" t="str">
        <f>IF(ISBLANK(F752),"",VLOOKUP(F752,'validation code'!$T$3:$U$59,2,0))</f>
        <v/>
      </c>
      <c r="AR752" s="77" t="str">
        <f>IF(ISBLANK(M752)=TRUE,"",VLOOKUP(M752,'validation code'!$X$48:$Y$49,2,0))</f>
        <v/>
      </c>
      <c r="AS752" s="77" t="str">
        <f>IF(ISBLANK(F752)=TRUE,"",VLOOKUP(F752,'validation code'!$A$22:$B$79,2,0))</f>
        <v/>
      </c>
      <c r="AU752" s="77" t="s">
        <v>40</v>
      </c>
      <c r="AV752" s="77" t="str">
        <f>IF(ISBLANK($B$2)=TRUE,"",VLOOKUP($B$2,'validation code'!$W$54:$X$69,2,0))</f>
        <v>PRB</v>
      </c>
      <c r="AW752" s="77" t="str">
        <f t="shared" si="476"/>
        <v>01</v>
      </c>
      <c r="AX752" s="77" t="str">
        <f t="shared" si="477"/>
        <v/>
      </c>
      <c r="AY752" s="77" t="str">
        <f t="shared" si="478"/>
        <v>0751</v>
      </c>
      <c r="AZ752" s="77" t="str">
        <f t="shared" si="479"/>
        <v>EX-22-PRB-01--0751</v>
      </c>
      <c r="BA752" s="77" t="str">
        <f t="shared" si="480"/>
        <v>Not Completed</v>
      </c>
      <c r="BB752" s="19">
        <f t="shared" si="481"/>
        <v>0</v>
      </c>
      <c r="BC752" s="19">
        <f t="shared" si="482"/>
        <v>0</v>
      </c>
      <c r="BD752" s="19">
        <f t="shared" si="483"/>
        <v>0</v>
      </c>
      <c r="BE752" s="19">
        <f t="shared" si="484"/>
        <v>1</v>
      </c>
      <c r="BF752" s="19">
        <f t="shared" si="485"/>
        <v>0</v>
      </c>
      <c r="BG752" s="19">
        <f t="shared" si="486"/>
        <v>0</v>
      </c>
      <c r="BH752" s="19">
        <f t="shared" si="487"/>
        <v>0</v>
      </c>
      <c r="BI752" s="19">
        <f t="shared" si="488"/>
        <v>0</v>
      </c>
      <c r="BJ752" s="19">
        <f t="shared" si="489"/>
        <v>0</v>
      </c>
      <c r="BK752" s="19">
        <f t="shared" si="490"/>
        <v>0</v>
      </c>
      <c r="BL752" s="19">
        <f t="shared" si="491"/>
        <v>0</v>
      </c>
      <c r="BM752" s="19">
        <f t="shared" si="492"/>
        <v>0</v>
      </c>
      <c r="BN752" s="19">
        <f t="shared" si="493"/>
        <v>1</v>
      </c>
      <c r="BO752" s="19">
        <f t="shared" si="494"/>
        <v>1</v>
      </c>
      <c r="BP752" s="19">
        <f t="shared" si="495"/>
        <v>0</v>
      </c>
      <c r="BQ752" s="19">
        <f t="shared" si="496"/>
        <v>1</v>
      </c>
      <c r="BR752" s="19">
        <f t="shared" si="497"/>
        <v>0</v>
      </c>
      <c r="BS752" s="19">
        <f t="shared" si="498"/>
        <v>0</v>
      </c>
      <c r="BT752" s="19">
        <f t="shared" si="499"/>
        <v>0</v>
      </c>
      <c r="BU752" s="19">
        <f t="shared" si="500"/>
        <v>0</v>
      </c>
      <c r="BV752" s="19">
        <f t="shared" si="501"/>
        <v>0</v>
      </c>
      <c r="BW752" s="19">
        <f t="shared" si="502"/>
        <v>0</v>
      </c>
      <c r="BY752" s="12" t="str">
        <f t="shared" si="503"/>
        <v/>
      </c>
      <c r="BZ752" s="12"/>
      <c r="CA752" s="12" t="str">
        <f t="shared" si="504"/>
        <v/>
      </c>
      <c r="CB752" s="12" t="str">
        <f t="shared" si="505"/>
        <v>PRD_BODY</v>
      </c>
      <c r="CC752" s="12" t="str">
        <f t="shared" si="506"/>
        <v>PRD_BODY</v>
      </c>
    </row>
    <row r="753" spans="1:81" ht="14.25" customHeight="1" x14ac:dyDescent="0.35">
      <c r="A753" s="77" t="str">
        <f t="shared" si="470"/>
        <v>Not Completed</v>
      </c>
      <c r="C753" s="19">
        <f t="shared" si="507"/>
        <v>752</v>
      </c>
      <c r="D753" s="14" t="str">
        <f t="shared" si="471"/>
        <v/>
      </c>
      <c r="E753" s="15"/>
      <c r="F753" s="15"/>
      <c r="G753" s="15"/>
      <c r="H753" s="20" t="str">
        <f t="shared" si="472"/>
        <v/>
      </c>
      <c r="I753" s="15"/>
      <c r="J753" s="15"/>
      <c r="K753" s="65"/>
      <c r="L753" s="65"/>
      <c r="M753" s="15"/>
      <c r="N753" s="15"/>
      <c r="O753" s="15"/>
      <c r="P753" s="16"/>
      <c r="Q753" s="21" t="str">
        <f>IF(ISBLANK(O753)=TRUE,"",VLOOKUP(O753,'validation code'!$X$35:$Y$38,2,0))</f>
        <v/>
      </c>
      <c r="R753" s="84" t="e">
        <f t="shared" si="473"/>
        <v>#VALUE!</v>
      </c>
      <c r="S753" s="16"/>
      <c r="T753" s="83" t="e">
        <f t="shared" si="474"/>
        <v>#VALUE!</v>
      </c>
      <c r="U753" s="66"/>
      <c r="V753" s="66"/>
      <c r="W753" s="66"/>
      <c r="X753" s="66"/>
      <c r="Y753" s="76"/>
      <c r="Z753" s="66"/>
      <c r="AA753" s="76"/>
      <c r="AB753" s="79">
        <f t="shared" si="509"/>
        <v>0</v>
      </c>
      <c r="AC753" s="79">
        <f t="shared" si="509"/>
        <v>0</v>
      </c>
      <c r="AD753" s="79">
        <f t="shared" si="509"/>
        <v>0</v>
      </c>
      <c r="AE753" s="79">
        <f t="shared" si="509"/>
        <v>0</v>
      </c>
      <c r="AF753" s="79">
        <f t="shared" si="509"/>
        <v>0</v>
      </c>
      <c r="AG753" s="79">
        <f t="shared" si="509"/>
        <v>0</v>
      </c>
      <c r="AH753" s="79">
        <f t="shared" si="509"/>
        <v>0</v>
      </c>
      <c r="AI753" s="79">
        <f t="shared" si="509"/>
        <v>0</v>
      </c>
      <c r="AJ753" s="79">
        <f t="shared" si="509"/>
        <v>0</v>
      </c>
      <c r="AK753" s="79">
        <f t="shared" si="509"/>
        <v>0</v>
      </c>
      <c r="AL753" s="79">
        <f t="shared" si="509"/>
        <v>0</v>
      </c>
      <c r="AM753" s="79">
        <f t="shared" si="509"/>
        <v>0</v>
      </c>
      <c r="AN753" s="68" t="e">
        <f t="shared" si="475"/>
        <v>#VALUE!</v>
      </c>
      <c r="AP753" s="77" t="str">
        <f>IF(ISBLANK(F753),"",VLOOKUP(F753,'validation code'!$T$64:$U$120,2,0))</f>
        <v/>
      </c>
      <c r="AQ753" s="77" t="str">
        <f>IF(ISBLANK(F753),"",VLOOKUP(F753,'validation code'!$T$3:$U$59,2,0))</f>
        <v/>
      </c>
      <c r="AR753" s="77" t="str">
        <f>IF(ISBLANK(M753)=TRUE,"",VLOOKUP(M753,'validation code'!$X$48:$Y$49,2,0))</f>
        <v/>
      </c>
      <c r="AS753" s="77" t="str">
        <f>IF(ISBLANK(F753)=TRUE,"",VLOOKUP(F753,'validation code'!$A$22:$B$79,2,0))</f>
        <v/>
      </c>
      <c r="AU753" s="77" t="s">
        <v>40</v>
      </c>
      <c r="AV753" s="77" t="str">
        <f>IF(ISBLANK($B$2)=TRUE,"",VLOOKUP($B$2,'validation code'!$W$54:$X$69,2,0))</f>
        <v>PRB</v>
      </c>
      <c r="AW753" s="77" t="str">
        <f t="shared" si="476"/>
        <v>01</v>
      </c>
      <c r="AX753" s="77" t="str">
        <f t="shared" si="477"/>
        <v/>
      </c>
      <c r="AY753" s="77" t="str">
        <f t="shared" si="478"/>
        <v>0752</v>
      </c>
      <c r="AZ753" s="77" t="str">
        <f t="shared" si="479"/>
        <v>EX-22-PRB-01--0752</v>
      </c>
      <c r="BA753" s="77" t="str">
        <f t="shared" si="480"/>
        <v>Not Completed</v>
      </c>
      <c r="BB753" s="19">
        <f t="shared" si="481"/>
        <v>0</v>
      </c>
      <c r="BC753" s="19">
        <f t="shared" si="482"/>
        <v>0</v>
      </c>
      <c r="BD753" s="19">
        <f t="shared" si="483"/>
        <v>0</v>
      </c>
      <c r="BE753" s="19">
        <f t="shared" si="484"/>
        <v>1</v>
      </c>
      <c r="BF753" s="19">
        <f t="shared" si="485"/>
        <v>0</v>
      </c>
      <c r="BG753" s="19">
        <f t="shared" si="486"/>
        <v>0</v>
      </c>
      <c r="BH753" s="19">
        <f t="shared" si="487"/>
        <v>0</v>
      </c>
      <c r="BI753" s="19">
        <f t="shared" si="488"/>
        <v>0</v>
      </c>
      <c r="BJ753" s="19">
        <f t="shared" si="489"/>
        <v>0</v>
      </c>
      <c r="BK753" s="19">
        <f t="shared" si="490"/>
        <v>0</v>
      </c>
      <c r="BL753" s="19">
        <f t="shared" si="491"/>
        <v>0</v>
      </c>
      <c r="BM753" s="19">
        <f t="shared" si="492"/>
        <v>0</v>
      </c>
      <c r="BN753" s="19">
        <f t="shared" si="493"/>
        <v>1</v>
      </c>
      <c r="BO753" s="19">
        <f t="shared" si="494"/>
        <v>1</v>
      </c>
      <c r="BP753" s="19">
        <f t="shared" si="495"/>
        <v>0</v>
      </c>
      <c r="BQ753" s="19">
        <f t="shared" si="496"/>
        <v>1</v>
      </c>
      <c r="BR753" s="19">
        <f t="shared" si="497"/>
        <v>0</v>
      </c>
      <c r="BS753" s="19">
        <f t="shared" si="498"/>
        <v>0</v>
      </c>
      <c r="BT753" s="19">
        <f t="shared" si="499"/>
        <v>0</v>
      </c>
      <c r="BU753" s="19">
        <f t="shared" si="500"/>
        <v>0</v>
      </c>
      <c r="BV753" s="19">
        <f t="shared" si="501"/>
        <v>0</v>
      </c>
      <c r="BW753" s="19">
        <f t="shared" si="502"/>
        <v>0</v>
      </c>
      <c r="BY753" s="12" t="str">
        <f t="shared" si="503"/>
        <v/>
      </c>
      <c r="BZ753" s="12"/>
      <c r="CA753" s="12" t="str">
        <f t="shared" si="504"/>
        <v/>
      </c>
      <c r="CB753" s="12" t="str">
        <f t="shared" si="505"/>
        <v>PRD_BODY</v>
      </c>
      <c r="CC753" s="12" t="str">
        <f t="shared" si="506"/>
        <v>PRD_BODY</v>
      </c>
    </row>
    <row r="754" spans="1:81" ht="14.25" customHeight="1" x14ac:dyDescent="0.35">
      <c r="A754" s="77" t="str">
        <f t="shared" si="470"/>
        <v>Not Completed</v>
      </c>
      <c r="C754" s="19">
        <f t="shared" si="507"/>
        <v>753</v>
      </c>
      <c r="D754" s="14" t="str">
        <f t="shared" si="471"/>
        <v/>
      </c>
      <c r="E754" s="15"/>
      <c r="F754" s="15"/>
      <c r="G754" s="15"/>
      <c r="H754" s="20" t="str">
        <f t="shared" si="472"/>
        <v/>
      </c>
      <c r="I754" s="15"/>
      <c r="J754" s="15"/>
      <c r="K754" s="65"/>
      <c r="L754" s="65"/>
      <c r="M754" s="15"/>
      <c r="N754" s="15"/>
      <c r="O754" s="15"/>
      <c r="P754" s="16"/>
      <c r="Q754" s="21" t="str">
        <f>IF(ISBLANK(O754)=TRUE,"",VLOOKUP(O754,'validation code'!$X$35:$Y$38,2,0))</f>
        <v/>
      </c>
      <c r="R754" s="84" t="e">
        <f t="shared" si="473"/>
        <v>#VALUE!</v>
      </c>
      <c r="S754" s="16"/>
      <c r="T754" s="83" t="e">
        <f t="shared" si="474"/>
        <v>#VALUE!</v>
      </c>
      <c r="U754" s="66"/>
      <c r="V754" s="66"/>
      <c r="W754" s="66"/>
      <c r="X754" s="66"/>
      <c r="Y754" s="76"/>
      <c r="Z754" s="66"/>
      <c r="AA754" s="76"/>
      <c r="AB754" s="79">
        <f t="shared" si="509"/>
        <v>0</v>
      </c>
      <c r="AC754" s="79">
        <f t="shared" si="509"/>
        <v>0</v>
      </c>
      <c r="AD754" s="79">
        <f t="shared" si="509"/>
        <v>0</v>
      </c>
      <c r="AE754" s="79">
        <f t="shared" si="509"/>
        <v>0</v>
      </c>
      <c r="AF754" s="79">
        <f t="shared" si="509"/>
        <v>0</v>
      </c>
      <c r="AG754" s="79">
        <f t="shared" si="509"/>
        <v>0</v>
      </c>
      <c r="AH754" s="79">
        <f t="shared" si="509"/>
        <v>0</v>
      </c>
      <c r="AI754" s="79">
        <f t="shared" si="509"/>
        <v>0</v>
      </c>
      <c r="AJ754" s="79">
        <f t="shared" si="509"/>
        <v>0</v>
      </c>
      <c r="AK754" s="79">
        <f t="shared" si="509"/>
        <v>0</v>
      </c>
      <c r="AL754" s="79">
        <f t="shared" si="509"/>
        <v>0</v>
      </c>
      <c r="AM754" s="79">
        <f t="shared" si="509"/>
        <v>0</v>
      </c>
      <c r="AN754" s="68" t="e">
        <f t="shared" si="475"/>
        <v>#VALUE!</v>
      </c>
      <c r="AP754" s="77" t="str">
        <f>IF(ISBLANK(F754),"",VLOOKUP(F754,'validation code'!$T$64:$U$120,2,0))</f>
        <v/>
      </c>
      <c r="AQ754" s="77" t="str">
        <f>IF(ISBLANK(F754),"",VLOOKUP(F754,'validation code'!$T$3:$U$59,2,0))</f>
        <v/>
      </c>
      <c r="AR754" s="77" t="str">
        <f>IF(ISBLANK(M754)=TRUE,"",VLOOKUP(M754,'validation code'!$X$48:$Y$49,2,0))</f>
        <v/>
      </c>
      <c r="AS754" s="77" t="str">
        <f>IF(ISBLANK(F754)=TRUE,"",VLOOKUP(F754,'validation code'!$A$22:$B$79,2,0))</f>
        <v/>
      </c>
      <c r="AU754" s="77" t="s">
        <v>40</v>
      </c>
      <c r="AV754" s="77" t="str">
        <f>IF(ISBLANK($B$2)=TRUE,"",VLOOKUP($B$2,'validation code'!$W$54:$X$69,2,0))</f>
        <v>PRB</v>
      </c>
      <c r="AW754" s="77" t="str">
        <f t="shared" si="476"/>
        <v>01</v>
      </c>
      <c r="AX754" s="77" t="str">
        <f t="shared" si="477"/>
        <v/>
      </c>
      <c r="AY754" s="77" t="str">
        <f t="shared" si="478"/>
        <v>0753</v>
      </c>
      <c r="AZ754" s="77" t="str">
        <f t="shared" si="479"/>
        <v>EX-22-PRB-01--0753</v>
      </c>
      <c r="BA754" s="77" t="str">
        <f t="shared" si="480"/>
        <v>Not Completed</v>
      </c>
      <c r="BB754" s="19">
        <f t="shared" si="481"/>
        <v>0</v>
      </c>
      <c r="BC754" s="19">
        <f t="shared" si="482"/>
        <v>0</v>
      </c>
      <c r="BD754" s="19">
        <f t="shared" si="483"/>
        <v>0</v>
      </c>
      <c r="BE754" s="19">
        <f t="shared" si="484"/>
        <v>1</v>
      </c>
      <c r="BF754" s="19">
        <f t="shared" si="485"/>
        <v>0</v>
      </c>
      <c r="BG754" s="19">
        <f t="shared" si="486"/>
        <v>0</v>
      </c>
      <c r="BH754" s="19">
        <f t="shared" si="487"/>
        <v>0</v>
      </c>
      <c r="BI754" s="19">
        <f t="shared" si="488"/>
        <v>0</v>
      </c>
      <c r="BJ754" s="19">
        <f t="shared" si="489"/>
        <v>0</v>
      </c>
      <c r="BK754" s="19">
        <f t="shared" si="490"/>
        <v>0</v>
      </c>
      <c r="BL754" s="19">
        <f t="shared" si="491"/>
        <v>0</v>
      </c>
      <c r="BM754" s="19">
        <f t="shared" si="492"/>
        <v>0</v>
      </c>
      <c r="BN754" s="19">
        <f t="shared" si="493"/>
        <v>1</v>
      </c>
      <c r="BO754" s="19">
        <f t="shared" si="494"/>
        <v>1</v>
      </c>
      <c r="BP754" s="19">
        <f t="shared" si="495"/>
        <v>0</v>
      </c>
      <c r="BQ754" s="19">
        <f t="shared" si="496"/>
        <v>1</v>
      </c>
      <c r="BR754" s="19">
        <f t="shared" si="497"/>
        <v>0</v>
      </c>
      <c r="BS754" s="19">
        <f t="shared" si="498"/>
        <v>0</v>
      </c>
      <c r="BT754" s="19">
        <f t="shared" si="499"/>
        <v>0</v>
      </c>
      <c r="BU754" s="19">
        <f t="shared" si="500"/>
        <v>0</v>
      </c>
      <c r="BV754" s="19">
        <f t="shared" si="501"/>
        <v>0</v>
      </c>
      <c r="BW754" s="19">
        <f t="shared" si="502"/>
        <v>0</v>
      </c>
      <c r="BY754" s="12" t="str">
        <f t="shared" si="503"/>
        <v/>
      </c>
      <c r="BZ754" s="12"/>
      <c r="CA754" s="12" t="str">
        <f t="shared" si="504"/>
        <v/>
      </c>
      <c r="CB754" s="12" t="str">
        <f t="shared" si="505"/>
        <v>PRD_BODY</v>
      </c>
      <c r="CC754" s="12" t="str">
        <f t="shared" si="506"/>
        <v>PRD_BODY</v>
      </c>
    </row>
    <row r="755" spans="1:81" ht="14.25" customHeight="1" x14ac:dyDescent="0.35">
      <c r="A755" s="77" t="str">
        <f t="shared" si="470"/>
        <v>Not Completed</v>
      </c>
      <c r="C755" s="19">
        <f t="shared" si="507"/>
        <v>754</v>
      </c>
      <c r="D755" s="14" t="str">
        <f t="shared" si="471"/>
        <v/>
      </c>
      <c r="E755" s="15"/>
      <c r="F755" s="15"/>
      <c r="G755" s="15"/>
      <c r="H755" s="20" t="str">
        <f t="shared" si="472"/>
        <v/>
      </c>
      <c r="I755" s="15"/>
      <c r="J755" s="15"/>
      <c r="K755" s="65"/>
      <c r="L755" s="65"/>
      <c r="M755" s="15"/>
      <c r="N755" s="15"/>
      <c r="O755" s="15"/>
      <c r="P755" s="16"/>
      <c r="Q755" s="21" t="str">
        <f>IF(ISBLANK(O755)=TRUE,"",VLOOKUP(O755,'validation code'!$X$35:$Y$38,2,0))</f>
        <v/>
      </c>
      <c r="R755" s="84" t="e">
        <f t="shared" si="473"/>
        <v>#VALUE!</v>
      </c>
      <c r="S755" s="16"/>
      <c r="T755" s="83" t="e">
        <f t="shared" si="474"/>
        <v>#VALUE!</v>
      </c>
      <c r="U755" s="66"/>
      <c r="V755" s="66"/>
      <c r="W755" s="66"/>
      <c r="X755" s="66"/>
      <c r="Y755" s="76"/>
      <c r="Z755" s="66"/>
      <c r="AA755" s="76"/>
      <c r="AB755" s="79">
        <f t="shared" si="509"/>
        <v>0</v>
      </c>
      <c r="AC755" s="79">
        <f t="shared" si="509"/>
        <v>0</v>
      </c>
      <c r="AD755" s="79">
        <f t="shared" si="509"/>
        <v>0</v>
      </c>
      <c r="AE755" s="79">
        <f t="shared" si="509"/>
        <v>0</v>
      </c>
      <c r="AF755" s="79">
        <f t="shared" si="509"/>
        <v>0</v>
      </c>
      <c r="AG755" s="79">
        <f t="shared" si="509"/>
        <v>0</v>
      </c>
      <c r="AH755" s="79">
        <f t="shared" si="509"/>
        <v>0</v>
      </c>
      <c r="AI755" s="79">
        <f t="shared" si="509"/>
        <v>0</v>
      </c>
      <c r="AJ755" s="79">
        <f t="shared" si="509"/>
        <v>0</v>
      </c>
      <c r="AK755" s="79">
        <f t="shared" si="509"/>
        <v>0</v>
      </c>
      <c r="AL755" s="79">
        <f t="shared" si="509"/>
        <v>0</v>
      </c>
      <c r="AM755" s="79">
        <f t="shared" si="509"/>
        <v>0</v>
      </c>
      <c r="AN755" s="68" t="e">
        <f t="shared" si="475"/>
        <v>#VALUE!</v>
      </c>
      <c r="AP755" s="77" t="str">
        <f>IF(ISBLANK(F755),"",VLOOKUP(F755,'validation code'!$T$64:$U$120,2,0))</f>
        <v/>
      </c>
      <c r="AQ755" s="77" t="str">
        <f>IF(ISBLANK(F755),"",VLOOKUP(F755,'validation code'!$T$3:$U$59,2,0))</f>
        <v/>
      </c>
      <c r="AR755" s="77" t="str">
        <f>IF(ISBLANK(M755)=TRUE,"",VLOOKUP(M755,'validation code'!$X$48:$Y$49,2,0))</f>
        <v/>
      </c>
      <c r="AS755" s="77" t="str">
        <f>IF(ISBLANK(F755)=TRUE,"",VLOOKUP(F755,'validation code'!$A$22:$B$79,2,0))</f>
        <v/>
      </c>
      <c r="AU755" s="77" t="s">
        <v>40</v>
      </c>
      <c r="AV755" s="77" t="str">
        <f>IF(ISBLANK($B$2)=TRUE,"",VLOOKUP($B$2,'validation code'!$W$54:$X$69,2,0))</f>
        <v>PRB</v>
      </c>
      <c r="AW755" s="77" t="str">
        <f t="shared" si="476"/>
        <v>01</v>
      </c>
      <c r="AX755" s="77" t="str">
        <f t="shared" si="477"/>
        <v/>
      </c>
      <c r="AY755" s="77" t="str">
        <f t="shared" si="478"/>
        <v>0754</v>
      </c>
      <c r="AZ755" s="77" t="str">
        <f t="shared" si="479"/>
        <v>EX-22-PRB-01--0754</v>
      </c>
      <c r="BA755" s="77" t="str">
        <f t="shared" si="480"/>
        <v>Not Completed</v>
      </c>
      <c r="BB755" s="19">
        <f t="shared" si="481"/>
        <v>0</v>
      </c>
      <c r="BC755" s="19">
        <f t="shared" si="482"/>
        <v>0</v>
      </c>
      <c r="BD755" s="19">
        <f t="shared" si="483"/>
        <v>0</v>
      </c>
      <c r="BE755" s="19">
        <f t="shared" si="484"/>
        <v>1</v>
      </c>
      <c r="BF755" s="19">
        <f t="shared" si="485"/>
        <v>0</v>
      </c>
      <c r="BG755" s="19">
        <f t="shared" si="486"/>
        <v>0</v>
      </c>
      <c r="BH755" s="19">
        <f t="shared" si="487"/>
        <v>0</v>
      </c>
      <c r="BI755" s="19">
        <f t="shared" si="488"/>
        <v>0</v>
      </c>
      <c r="BJ755" s="19">
        <f t="shared" si="489"/>
        <v>0</v>
      </c>
      <c r="BK755" s="19">
        <f t="shared" si="490"/>
        <v>0</v>
      </c>
      <c r="BL755" s="19">
        <f t="shared" si="491"/>
        <v>0</v>
      </c>
      <c r="BM755" s="19">
        <f t="shared" si="492"/>
        <v>0</v>
      </c>
      <c r="BN755" s="19">
        <f t="shared" si="493"/>
        <v>1</v>
      </c>
      <c r="BO755" s="19">
        <f t="shared" si="494"/>
        <v>1</v>
      </c>
      <c r="BP755" s="19">
        <f t="shared" si="495"/>
        <v>0</v>
      </c>
      <c r="BQ755" s="19">
        <f t="shared" si="496"/>
        <v>1</v>
      </c>
      <c r="BR755" s="19">
        <f t="shared" si="497"/>
        <v>0</v>
      </c>
      <c r="BS755" s="19">
        <f t="shared" si="498"/>
        <v>0</v>
      </c>
      <c r="BT755" s="19">
        <f t="shared" si="499"/>
        <v>0</v>
      </c>
      <c r="BU755" s="19">
        <f t="shared" si="500"/>
        <v>0</v>
      </c>
      <c r="BV755" s="19">
        <f t="shared" si="501"/>
        <v>0</v>
      </c>
      <c r="BW755" s="19">
        <f t="shared" si="502"/>
        <v>0</v>
      </c>
      <c r="BY755" s="12" t="str">
        <f t="shared" si="503"/>
        <v/>
      </c>
      <c r="BZ755" s="12"/>
      <c r="CA755" s="12" t="str">
        <f t="shared" si="504"/>
        <v/>
      </c>
      <c r="CB755" s="12" t="str">
        <f t="shared" si="505"/>
        <v>PRD_BODY</v>
      </c>
      <c r="CC755" s="12" t="str">
        <f t="shared" si="506"/>
        <v>PRD_BODY</v>
      </c>
    </row>
    <row r="756" spans="1:81" ht="14.25" customHeight="1" x14ac:dyDescent="0.35">
      <c r="A756" s="77" t="str">
        <f t="shared" si="470"/>
        <v>Not Completed</v>
      </c>
      <c r="C756" s="19">
        <f t="shared" si="507"/>
        <v>755</v>
      </c>
      <c r="D756" s="14" t="str">
        <f t="shared" si="471"/>
        <v/>
      </c>
      <c r="E756" s="15"/>
      <c r="F756" s="15"/>
      <c r="G756" s="15"/>
      <c r="H756" s="20" t="str">
        <f t="shared" si="472"/>
        <v/>
      </c>
      <c r="I756" s="15"/>
      <c r="J756" s="15"/>
      <c r="K756" s="65"/>
      <c r="L756" s="65"/>
      <c r="M756" s="15"/>
      <c r="N756" s="15"/>
      <c r="O756" s="15"/>
      <c r="P756" s="16"/>
      <c r="Q756" s="21" t="str">
        <f>IF(ISBLANK(O756)=TRUE,"",VLOOKUP(O756,'validation code'!$X$35:$Y$38,2,0))</f>
        <v/>
      </c>
      <c r="R756" s="84" t="e">
        <f t="shared" si="473"/>
        <v>#VALUE!</v>
      </c>
      <c r="S756" s="16"/>
      <c r="T756" s="83" t="e">
        <f t="shared" si="474"/>
        <v>#VALUE!</v>
      </c>
      <c r="U756" s="66"/>
      <c r="V756" s="66"/>
      <c r="W756" s="66"/>
      <c r="X756" s="66"/>
      <c r="Y756" s="76"/>
      <c r="Z756" s="66"/>
      <c r="AA756" s="76"/>
      <c r="AB756" s="79">
        <f t="shared" si="509"/>
        <v>0</v>
      </c>
      <c r="AC756" s="79">
        <f t="shared" si="509"/>
        <v>0</v>
      </c>
      <c r="AD756" s="79">
        <f t="shared" si="509"/>
        <v>0</v>
      </c>
      <c r="AE756" s="79">
        <f t="shared" si="509"/>
        <v>0</v>
      </c>
      <c r="AF756" s="79">
        <f t="shared" si="509"/>
        <v>0</v>
      </c>
      <c r="AG756" s="79">
        <f t="shared" si="509"/>
        <v>0</v>
      </c>
      <c r="AH756" s="79">
        <f t="shared" si="509"/>
        <v>0</v>
      </c>
      <c r="AI756" s="79">
        <f t="shared" si="509"/>
        <v>0</v>
      </c>
      <c r="AJ756" s="79">
        <f t="shared" si="509"/>
        <v>0</v>
      </c>
      <c r="AK756" s="79">
        <f t="shared" si="509"/>
        <v>0</v>
      </c>
      <c r="AL756" s="79">
        <f t="shared" si="509"/>
        <v>0</v>
      </c>
      <c r="AM756" s="79">
        <f t="shared" si="509"/>
        <v>0</v>
      </c>
      <c r="AN756" s="68" t="e">
        <f t="shared" si="475"/>
        <v>#VALUE!</v>
      </c>
      <c r="AP756" s="77" t="str">
        <f>IF(ISBLANK(F756),"",VLOOKUP(F756,'validation code'!$T$64:$U$120,2,0))</f>
        <v/>
      </c>
      <c r="AQ756" s="77" t="str">
        <f>IF(ISBLANK(F756),"",VLOOKUP(F756,'validation code'!$T$3:$U$59,2,0))</f>
        <v/>
      </c>
      <c r="AR756" s="77" t="str">
        <f>IF(ISBLANK(M756)=TRUE,"",VLOOKUP(M756,'validation code'!$X$48:$Y$49,2,0))</f>
        <v/>
      </c>
      <c r="AS756" s="77" t="str">
        <f>IF(ISBLANK(F756)=TRUE,"",VLOOKUP(F756,'validation code'!$A$22:$B$79,2,0))</f>
        <v/>
      </c>
      <c r="AU756" s="77" t="s">
        <v>40</v>
      </c>
      <c r="AV756" s="77" t="str">
        <f>IF(ISBLANK($B$2)=TRUE,"",VLOOKUP($B$2,'validation code'!$W$54:$X$69,2,0))</f>
        <v>PRB</v>
      </c>
      <c r="AW756" s="77" t="str">
        <f t="shared" si="476"/>
        <v>01</v>
      </c>
      <c r="AX756" s="77" t="str">
        <f t="shared" si="477"/>
        <v/>
      </c>
      <c r="AY756" s="77" t="str">
        <f t="shared" si="478"/>
        <v>0755</v>
      </c>
      <c r="AZ756" s="77" t="str">
        <f t="shared" si="479"/>
        <v>EX-22-PRB-01--0755</v>
      </c>
      <c r="BA756" s="77" t="str">
        <f t="shared" si="480"/>
        <v>Not Completed</v>
      </c>
      <c r="BB756" s="19">
        <f t="shared" si="481"/>
        <v>0</v>
      </c>
      <c r="BC756" s="19">
        <f t="shared" si="482"/>
        <v>0</v>
      </c>
      <c r="BD756" s="19">
        <f t="shared" si="483"/>
        <v>0</v>
      </c>
      <c r="BE756" s="19">
        <f t="shared" si="484"/>
        <v>1</v>
      </c>
      <c r="BF756" s="19">
        <f t="shared" si="485"/>
        <v>0</v>
      </c>
      <c r="BG756" s="19">
        <f t="shared" si="486"/>
        <v>0</v>
      </c>
      <c r="BH756" s="19">
        <f t="shared" si="487"/>
        <v>0</v>
      </c>
      <c r="BI756" s="19">
        <f t="shared" si="488"/>
        <v>0</v>
      </c>
      <c r="BJ756" s="19">
        <f t="shared" si="489"/>
        <v>0</v>
      </c>
      <c r="BK756" s="19">
        <f t="shared" si="490"/>
        <v>0</v>
      </c>
      <c r="BL756" s="19">
        <f t="shared" si="491"/>
        <v>0</v>
      </c>
      <c r="BM756" s="19">
        <f t="shared" si="492"/>
        <v>0</v>
      </c>
      <c r="BN756" s="19">
        <f t="shared" si="493"/>
        <v>1</v>
      </c>
      <c r="BO756" s="19">
        <f t="shared" si="494"/>
        <v>1</v>
      </c>
      <c r="BP756" s="19">
        <f t="shared" si="495"/>
        <v>0</v>
      </c>
      <c r="BQ756" s="19">
        <f t="shared" si="496"/>
        <v>1</v>
      </c>
      <c r="BR756" s="19">
        <f t="shared" si="497"/>
        <v>0</v>
      </c>
      <c r="BS756" s="19">
        <f t="shared" si="498"/>
        <v>0</v>
      </c>
      <c r="BT756" s="19">
        <f t="shared" si="499"/>
        <v>0</v>
      </c>
      <c r="BU756" s="19">
        <f t="shared" si="500"/>
        <v>0</v>
      </c>
      <c r="BV756" s="19">
        <f t="shared" si="501"/>
        <v>0</v>
      </c>
      <c r="BW756" s="19">
        <f t="shared" si="502"/>
        <v>0</v>
      </c>
      <c r="BY756" s="12" t="str">
        <f t="shared" si="503"/>
        <v/>
      </c>
      <c r="BZ756" s="12"/>
      <c r="CA756" s="12" t="str">
        <f t="shared" si="504"/>
        <v/>
      </c>
      <c r="CB756" s="12" t="str">
        <f t="shared" si="505"/>
        <v>PRD_BODY</v>
      </c>
      <c r="CC756" s="12" t="str">
        <f t="shared" si="506"/>
        <v>PRD_BODY</v>
      </c>
    </row>
    <row r="757" spans="1:81" ht="14.25" customHeight="1" x14ac:dyDescent="0.35">
      <c r="A757" s="77" t="str">
        <f t="shared" si="470"/>
        <v>Not Completed</v>
      </c>
      <c r="C757" s="19">
        <f t="shared" si="507"/>
        <v>756</v>
      </c>
      <c r="D757" s="14" t="str">
        <f t="shared" si="471"/>
        <v/>
      </c>
      <c r="E757" s="15"/>
      <c r="F757" s="15"/>
      <c r="G757" s="15"/>
      <c r="H757" s="20" t="str">
        <f t="shared" si="472"/>
        <v/>
      </c>
      <c r="I757" s="15"/>
      <c r="J757" s="15"/>
      <c r="K757" s="65"/>
      <c r="L757" s="65"/>
      <c r="M757" s="15"/>
      <c r="N757" s="15"/>
      <c r="O757" s="15"/>
      <c r="P757" s="16"/>
      <c r="Q757" s="21" t="str">
        <f>IF(ISBLANK(O757)=TRUE,"",VLOOKUP(O757,'validation code'!$X$35:$Y$38,2,0))</f>
        <v/>
      </c>
      <c r="R757" s="84" t="e">
        <f t="shared" si="473"/>
        <v>#VALUE!</v>
      </c>
      <c r="S757" s="16"/>
      <c r="T757" s="83" t="e">
        <f t="shared" si="474"/>
        <v>#VALUE!</v>
      </c>
      <c r="U757" s="66"/>
      <c r="V757" s="66"/>
      <c r="W757" s="66"/>
      <c r="X757" s="66"/>
      <c r="Y757" s="76"/>
      <c r="Z757" s="66"/>
      <c r="AA757" s="76"/>
      <c r="AB757" s="79">
        <f t="shared" si="509"/>
        <v>0</v>
      </c>
      <c r="AC757" s="79">
        <f t="shared" si="509"/>
        <v>0</v>
      </c>
      <c r="AD757" s="79">
        <f t="shared" si="509"/>
        <v>0</v>
      </c>
      <c r="AE757" s="79">
        <f t="shared" si="509"/>
        <v>0</v>
      </c>
      <c r="AF757" s="79">
        <f t="shared" si="509"/>
        <v>0</v>
      </c>
      <c r="AG757" s="79">
        <f t="shared" si="509"/>
        <v>0</v>
      </c>
      <c r="AH757" s="79">
        <f t="shared" si="509"/>
        <v>0</v>
      </c>
      <c r="AI757" s="79">
        <f t="shared" si="509"/>
        <v>0</v>
      </c>
      <c r="AJ757" s="79">
        <f t="shared" si="509"/>
        <v>0</v>
      </c>
      <c r="AK757" s="79">
        <f t="shared" si="509"/>
        <v>0</v>
      </c>
      <c r="AL757" s="79">
        <f t="shared" si="509"/>
        <v>0</v>
      </c>
      <c r="AM757" s="79">
        <f t="shared" si="509"/>
        <v>0</v>
      </c>
      <c r="AN757" s="68" t="e">
        <f t="shared" si="475"/>
        <v>#VALUE!</v>
      </c>
      <c r="AP757" s="77" t="str">
        <f>IF(ISBLANK(F757),"",VLOOKUP(F757,'validation code'!$T$64:$U$120,2,0))</f>
        <v/>
      </c>
      <c r="AQ757" s="77" t="str">
        <f>IF(ISBLANK(F757),"",VLOOKUP(F757,'validation code'!$T$3:$U$59,2,0))</f>
        <v/>
      </c>
      <c r="AR757" s="77" t="str">
        <f>IF(ISBLANK(M757)=TRUE,"",VLOOKUP(M757,'validation code'!$X$48:$Y$49,2,0))</f>
        <v/>
      </c>
      <c r="AS757" s="77" t="str">
        <f>IF(ISBLANK(F757)=TRUE,"",VLOOKUP(F757,'validation code'!$A$22:$B$79,2,0))</f>
        <v/>
      </c>
      <c r="AU757" s="77" t="s">
        <v>40</v>
      </c>
      <c r="AV757" s="77" t="str">
        <f>IF(ISBLANK($B$2)=TRUE,"",VLOOKUP($B$2,'validation code'!$W$54:$X$69,2,0))</f>
        <v>PRB</v>
      </c>
      <c r="AW757" s="77" t="str">
        <f t="shared" si="476"/>
        <v>01</v>
      </c>
      <c r="AX757" s="77" t="str">
        <f t="shared" si="477"/>
        <v/>
      </c>
      <c r="AY757" s="77" t="str">
        <f t="shared" si="478"/>
        <v>0756</v>
      </c>
      <c r="AZ757" s="77" t="str">
        <f t="shared" si="479"/>
        <v>EX-22-PRB-01--0756</v>
      </c>
      <c r="BA757" s="77" t="str">
        <f t="shared" si="480"/>
        <v>Not Completed</v>
      </c>
      <c r="BB757" s="19">
        <f t="shared" si="481"/>
        <v>0</v>
      </c>
      <c r="BC757" s="19">
        <f t="shared" si="482"/>
        <v>0</v>
      </c>
      <c r="BD757" s="19">
        <f t="shared" si="483"/>
        <v>0</v>
      </c>
      <c r="BE757" s="19">
        <f t="shared" si="484"/>
        <v>1</v>
      </c>
      <c r="BF757" s="19">
        <f t="shared" si="485"/>
        <v>0</v>
      </c>
      <c r="BG757" s="19">
        <f t="shared" si="486"/>
        <v>0</v>
      </c>
      <c r="BH757" s="19">
        <f t="shared" si="487"/>
        <v>0</v>
      </c>
      <c r="BI757" s="19">
        <f t="shared" si="488"/>
        <v>0</v>
      </c>
      <c r="BJ757" s="19">
        <f t="shared" si="489"/>
        <v>0</v>
      </c>
      <c r="BK757" s="19">
        <f t="shared" si="490"/>
        <v>0</v>
      </c>
      <c r="BL757" s="19">
        <f t="shared" si="491"/>
        <v>0</v>
      </c>
      <c r="BM757" s="19">
        <f t="shared" si="492"/>
        <v>0</v>
      </c>
      <c r="BN757" s="19">
        <f t="shared" si="493"/>
        <v>1</v>
      </c>
      <c r="BO757" s="19">
        <f t="shared" si="494"/>
        <v>1</v>
      </c>
      <c r="BP757" s="19">
        <f t="shared" si="495"/>
        <v>0</v>
      </c>
      <c r="BQ757" s="19">
        <f t="shared" si="496"/>
        <v>1</v>
      </c>
      <c r="BR757" s="19">
        <f t="shared" si="497"/>
        <v>0</v>
      </c>
      <c r="BS757" s="19">
        <f t="shared" si="498"/>
        <v>0</v>
      </c>
      <c r="BT757" s="19">
        <f t="shared" si="499"/>
        <v>0</v>
      </c>
      <c r="BU757" s="19">
        <f t="shared" si="500"/>
        <v>0</v>
      </c>
      <c r="BV757" s="19">
        <f t="shared" si="501"/>
        <v>0</v>
      </c>
      <c r="BW757" s="19">
        <f t="shared" si="502"/>
        <v>0</v>
      </c>
      <c r="BY757" s="12" t="str">
        <f t="shared" si="503"/>
        <v/>
      </c>
      <c r="BZ757" s="12"/>
      <c r="CA757" s="12" t="str">
        <f t="shared" si="504"/>
        <v/>
      </c>
      <c r="CB757" s="12" t="str">
        <f t="shared" si="505"/>
        <v>PRD_BODY</v>
      </c>
      <c r="CC757" s="12" t="str">
        <f t="shared" si="506"/>
        <v>PRD_BODY</v>
      </c>
    </row>
    <row r="758" spans="1:81" ht="14.25" customHeight="1" x14ac:dyDescent="0.35">
      <c r="A758" s="77" t="str">
        <f t="shared" si="470"/>
        <v>Not Completed</v>
      </c>
      <c r="C758" s="19">
        <f t="shared" si="507"/>
        <v>757</v>
      </c>
      <c r="D758" s="14" t="str">
        <f t="shared" si="471"/>
        <v/>
      </c>
      <c r="E758" s="15"/>
      <c r="F758" s="15"/>
      <c r="G758" s="15"/>
      <c r="H758" s="20" t="str">
        <f t="shared" si="472"/>
        <v/>
      </c>
      <c r="I758" s="15"/>
      <c r="J758" s="15"/>
      <c r="K758" s="65"/>
      <c r="L758" s="65"/>
      <c r="M758" s="15"/>
      <c r="N758" s="15"/>
      <c r="O758" s="15"/>
      <c r="P758" s="16"/>
      <c r="Q758" s="21" t="str">
        <f>IF(ISBLANK(O758)=TRUE,"",VLOOKUP(O758,'validation code'!$X$35:$Y$38,2,0))</f>
        <v/>
      </c>
      <c r="R758" s="84" t="e">
        <f t="shared" si="473"/>
        <v>#VALUE!</v>
      </c>
      <c r="S758" s="16"/>
      <c r="T758" s="83" t="e">
        <f t="shared" si="474"/>
        <v>#VALUE!</v>
      </c>
      <c r="U758" s="66"/>
      <c r="V758" s="66"/>
      <c r="W758" s="66"/>
      <c r="X758" s="66"/>
      <c r="Y758" s="76"/>
      <c r="Z758" s="66"/>
      <c r="AA758" s="76"/>
      <c r="AB758" s="79">
        <f t="shared" si="509"/>
        <v>0</v>
      </c>
      <c r="AC758" s="79">
        <f t="shared" si="509"/>
        <v>0</v>
      </c>
      <c r="AD758" s="79">
        <f t="shared" si="509"/>
        <v>0</v>
      </c>
      <c r="AE758" s="79">
        <f t="shared" si="509"/>
        <v>0</v>
      </c>
      <c r="AF758" s="79">
        <f t="shared" si="509"/>
        <v>0</v>
      </c>
      <c r="AG758" s="79">
        <f t="shared" si="509"/>
        <v>0</v>
      </c>
      <c r="AH758" s="79">
        <f t="shared" si="509"/>
        <v>0</v>
      </c>
      <c r="AI758" s="79">
        <f t="shared" si="509"/>
        <v>0</v>
      </c>
      <c r="AJ758" s="79">
        <f t="shared" si="509"/>
        <v>0</v>
      </c>
      <c r="AK758" s="79">
        <f t="shared" si="509"/>
        <v>0</v>
      </c>
      <c r="AL758" s="79">
        <f t="shared" si="509"/>
        <v>0</v>
      </c>
      <c r="AM758" s="79">
        <f t="shared" si="509"/>
        <v>0</v>
      </c>
      <c r="AN758" s="68" t="e">
        <f t="shared" si="475"/>
        <v>#VALUE!</v>
      </c>
      <c r="AP758" s="77" t="str">
        <f>IF(ISBLANK(F758),"",VLOOKUP(F758,'validation code'!$T$64:$U$120,2,0))</f>
        <v/>
      </c>
      <c r="AQ758" s="77" t="str">
        <f>IF(ISBLANK(F758),"",VLOOKUP(F758,'validation code'!$T$3:$U$59,2,0))</f>
        <v/>
      </c>
      <c r="AR758" s="77" t="str">
        <f>IF(ISBLANK(M758)=TRUE,"",VLOOKUP(M758,'validation code'!$X$48:$Y$49,2,0))</f>
        <v/>
      </c>
      <c r="AS758" s="77" t="str">
        <f>IF(ISBLANK(F758)=TRUE,"",VLOOKUP(F758,'validation code'!$A$22:$B$79,2,0))</f>
        <v/>
      </c>
      <c r="AU758" s="77" t="s">
        <v>40</v>
      </c>
      <c r="AV758" s="77" t="str">
        <f>IF(ISBLANK($B$2)=TRUE,"",VLOOKUP($B$2,'validation code'!$W$54:$X$69,2,0))</f>
        <v>PRB</v>
      </c>
      <c r="AW758" s="77" t="str">
        <f t="shared" si="476"/>
        <v>01</v>
      </c>
      <c r="AX758" s="77" t="str">
        <f t="shared" si="477"/>
        <v/>
      </c>
      <c r="AY758" s="77" t="str">
        <f t="shared" si="478"/>
        <v>0757</v>
      </c>
      <c r="AZ758" s="77" t="str">
        <f t="shared" si="479"/>
        <v>EX-22-PRB-01--0757</v>
      </c>
      <c r="BA758" s="77" t="str">
        <f t="shared" si="480"/>
        <v>Not Completed</v>
      </c>
      <c r="BB758" s="19">
        <f t="shared" si="481"/>
        <v>0</v>
      </c>
      <c r="BC758" s="19">
        <f t="shared" si="482"/>
        <v>0</v>
      </c>
      <c r="BD758" s="19">
        <f t="shared" si="483"/>
        <v>0</v>
      </c>
      <c r="BE758" s="19">
        <f t="shared" si="484"/>
        <v>1</v>
      </c>
      <c r="BF758" s="19">
        <f t="shared" si="485"/>
        <v>0</v>
      </c>
      <c r="BG758" s="19">
        <f t="shared" si="486"/>
        <v>0</v>
      </c>
      <c r="BH758" s="19">
        <f t="shared" si="487"/>
        <v>0</v>
      </c>
      <c r="BI758" s="19">
        <f t="shared" si="488"/>
        <v>0</v>
      </c>
      <c r="BJ758" s="19">
        <f t="shared" si="489"/>
        <v>0</v>
      </c>
      <c r="BK758" s="19">
        <f t="shared" si="490"/>
        <v>0</v>
      </c>
      <c r="BL758" s="19">
        <f t="shared" si="491"/>
        <v>0</v>
      </c>
      <c r="BM758" s="19">
        <f t="shared" si="492"/>
        <v>0</v>
      </c>
      <c r="BN758" s="19">
        <f t="shared" si="493"/>
        <v>1</v>
      </c>
      <c r="BO758" s="19">
        <f t="shared" si="494"/>
        <v>1</v>
      </c>
      <c r="BP758" s="19">
        <f t="shared" si="495"/>
        <v>0</v>
      </c>
      <c r="BQ758" s="19">
        <f t="shared" si="496"/>
        <v>1</v>
      </c>
      <c r="BR758" s="19">
        <f t="shared" si="497"/>
        <v>0</v>
      </c>
      <c r="BS758" s="19">
        <f t="shared" si="498"/>
        <v>0</v>
      </c>
      <c r="BT758" s="19">
        <f t="shared" si="499"/>
        <v>0</v>
      </c>
      <c r="BU758" s="19">
        <f t="shared" si="500"/>
        <v>0</v>
      </c>
      <c r="BV758" s="19">
        <f t="shared" si="501"/>
        <v>0</v>
      </c>
      <c r="BW758" s="19">
        <f t="shared" si="502"/>
        <v>0</v>
      </c>
      <c r="BY758" s="12" t="str">
        <f t="shared" si="503"/>
        <v/>
      </c>
      <c r="BZ758" s="12"/>
      <c r="CA758" s="12" t="str">
        <f t="shared" si="504"/>
        <v/>
      </c>
      <c r="CB758" s="12" t="str">
        <f t="shared" si="505"/>
        <v>PRD_BODY</v>
      </c>
      <c r="CC758" s="12" t="str">
        <f t="shared" si="506"/>
        <v>PRD_BODY</v>
      </c>
    </row>
    <row r="759" spans="1:81" ht="14.25" customHeight="1" x14ac:dyDescent="0.35">
      <c r="A759" s="77" t="str">
        <f t="shared" si="470"/>
        <v>Not Completed</v>
      </c>
      <c r="C759" s="19">
        <f t="shared" si="507"/>
        <v>758</v>
      </c>
      <c r="D759" s="14" t="str">
        <f t="shared" si="471"/>
        <v/>
      </c>
      <c r="E759" s="15"/>
      <c r="F759" s="15"/>
      <c r="G759" s="15"/>
      <c r="H759" s="20" t="str">
        <f t="shared" si="472"/>
        <v/>
      </c>
      <c r="I759" s="15"/>
      <c r="J759" s="15"/>
      <c r="K759" s="65"/>
      <c r="L759" s="65"/>
      <c r="M759" s="15"/>
      <c r="N759" s="15"/>
      <c r="O759" s="15"/>
      <c r="P759" s="16"/>
      <c r="Q759" s="21" t="str">
        <f>IF(ISBLANK(O759)=TRUE,"",VLOOKUP(O759,'validation code'!$X$35:$Y$38,2,0))</f>
        <v/>
      </c>
      <c r="R759" s="84" t="e">
        <f t="shared" si="473"/>
        <v>#VALUE!</v>
      </c>
      <c r="S759" s="16"/>
      <c r="T759" s="83" t="e">
        <f t="shared" si="474"/>
        <v>#VALUE!</v>
      </c>
      <c r="U759" s="66"/>
      <c r="V759" s="66"/>
      <c r="W759" s="66"/>
      <c r="X759" s="66"/>
      <c r="Y759" s="76"/>
      <c r="Z759" s="66"/>
      <c r="AA759" s="76"/>
      <c r="AB759" s="79">
        <f t="shared" si="509"/>
        <v>0</v>
      </c>
      <c r="AC759" s="79">
        <f t="shared" si="509"/>
        <v>0</v>
      </c>
      <c r="AD759" s="79">
        <f t="shared" si="509"/>
        <v>0</v>
      </c>
      <c r="AE759" s="79">
        <f t="shared" si="509"/>
        <v>0</v>
      </c>
      <c r="AF759" s="79">
        <f t="shared" si="509"/>
        <v>0</v>
      </c>
      <c r="AG759" s="79">
        <f t="shared" si="509"/>
        <v>0</v>
      </c>
      <c r="AH759" s="79">
        <f t="shared" si="509"/>
        <v>0</v>
      </c>
      <c r="AI759" s="79">
        <f t="shared" si="509"/>
        <v>0</v>
      </c>
      <c r="AJ759" s="79">
        <f t="shared" si="509"/>
        <v>0</v>
      </c>
      <c r="AK759" s="79">
        <f t="shared" si="509"/>
        <v>0</v>
      </c>
      <c r="AL759" s="79">
        <f t="shared" si="509"/>
        <v>0</v>
      </c>
      <c r="AM759" s="79">
        <f t="shared" si="509"/>
        <v>0</v>
      </c>
      <c r="AN759" s="68" t="e">
        <f t="shared" si="475"/>
        <v>#VALUE!</v>
      </c>
      <c r="AP759" s="77" t="str">
        <f>IF(ISBLANK(F759),"",VLOOKUP(F759,'validation code'!$T$64:$U$120,2,0))</f>
        <v/>
      </c>
      <c r="AQ759" s="77" t="str">
        <f>IF(ISBLANK(F759),"",VLOOKUP(F759,'validation code'!$T$3:$U$59,2,0))</f>
        <v/>
      </c>
      <c r="AR759" s="77" t="str">
        <f>IF(ISBLANK(M759)=TRUE,"",VLOOKUP(M759,'validation code'!$X$48:$Y$49,2,0))</f>
        <v/>
      </c>
      <c r="AS759" s="77" t="str">
        <f>IF(ISBLANK(F759)=TRUE,"",VLOOKUP(F759,'validation code'!$A$22:$B$79,2,0))</f>
        <v/>
      </c>
      <c r="AU759" s="77" t="s">
        <v>40</v>
      </c>
      <c r="AV759" s="77" t="str">
        <f>IF(ISBLANK($B$2)=TRUE,"",VLOOKUP($B$2,'validation code'!$W$54:$X$69,2,0))</f>
        <v>PRB</v>
      </c>
      <c r="AW759" s="77" t="str">
        <f t="shared" si="476"/>
        <v>01</v>
      </c>
      <c r="AX759" s="77" t="str">
        <f t="shared" si="477"/>
        <v/>
      </c>
      <c r="AY759" s="77" t="str">
        <f t="shared" si="478"/>
        <v>0758</v>
      </c>
      <c r="AZ759" s="77" t="str">
        <f t="shared" si="479"/>
        <v>EX-22-PRB-01--0758</v>
      </c>
      <c r="BA759" s="77" t="str">
        <f t="shared" si="480"/>
        <v>Not Completed</v>
      </c>
      <c r="BB759" s="19">
        <f t="shared" si="481"/>
        <v>0</v>
      </c>
      <c r="BC759" s="19">
        <f t="shared" si="482"/>
        <v>0</v>
      </c>
      <c r="BD759" s="19">
        <f t="shared" si="483"/>
        <v>0</v>
      </c>
      <c r="BE759" s="19">
        <f t="shared" si="484"/>
        <v>1</v>
      </c>
      <c r="BF759" s="19">
        <f t="shared" si="485"/>
        <v>0</v>
      </c>
      <c r="BG759" s="19">
        <f t="shared" si="486"/>
        <v>0</v>
      </c>
      <c r="BH759" s="19">
        <f t="shared" si="487"/>
        <v>0</v>
      </c>
      <c r="BI759" s="19">
        <f t="shared" si="488"/>
        <v>0</v>
      </c>
      <c r="BJ759" s="19">
        <f t="shared" si="489"/>
        <v>0</v>
      </c>
      <c r="BK759" s="19">
        <f t="shared" si="490"/>
        <v>0</v>
      </c>
      <c r="BL759" s="19">
        <f t="shared" si="491"/>
        <v>0</v>
      </c>
      <c r="BM759" s="19">
        <f t="shared" si="492"/>
        <v>0</v>
      </c>
      <c r="BN759" s="19">
        <f t="shared" si="493"/>
        <v>1</v>
      </c>
      <c r="BO759" s="19">
        <f t="shared" si="494"/>
        <v>1</v>
      </c>
      <c r="BP759" s="19">
        <f t="shared" si="495"/>
        <v>0</v>
      </c>
      <c r="BQ759" s="19">
        <f t="shared" si="496"/>
        <v>1</v>
      </c>
      <c r="BR759" s="19">
        <f t="shared" si="497"/>
        <v>0</v>
      </c>
      <c r="BS759" s="19">
        <f t="shared" si="498"/>
        <v>0</v>
      </c>
      <c r="BT759" s="19">
        <f t="shared" si="499"/>
        <v>0</v>
      </c>
      <c r="BU759" s="19">
        <f t="shared" si="500"/>
        <v>0</v>
      </c>
      <c r="BV759" s="19">
        <f t="shared" si="501"/>
        <v>0</v>
      </c>
      <c r="BW759" s="19">
        <f t="shared" si="502"/>
        <v>0</v>
      </c>
      <c r="BY759" s="12" t="str">
        <f t="shared" si="503"/>
        <v/>
      </c>
      <c r="BZ759" s="12"/>
      <c r="CA759" s="12" t="str">
        <f t="shared" si="504"/>
        <v/>
      </c>
      <c r="CB759" s="12" t="str">
        <f t="shared" si="505"/>
        <v>PRD_BODY</v>
      </c>
      <c r="CC759" s="12" t="str">
        <f t="shared" si="506"/>
        <v>PRD_BODY</v>
      </c>
    </row>
    <row r="760" spans="1:81" ht="14.25" customHeight="1" x14ac:dyDescent="0.35">
      <c r="A760" s="77" t="str">
        <f t="shared" si="470"/>
        <v>Not Completed</v>
      </c>
      <c r="C760" s="19">
        <f t="shared" si="507"/>
        <v>759</v>
      </c>
      <c r="D760" s="14" t="str">
        <f t="shared" si="471"/>
        <v/>
      </c>
      <c r="E760" s="15"/>
      <c r="F760" s="15"/>
      <c r="G760" s="15"/>
      <c r="H760" s="20" t="str">
        <f t="shared" si="472"/>
        <v/>
      </c>
      <c r="I760" s="15"/>
      <c r="J760" s="15"/>
      <c r="K760" s="65"/>
      <c r="L760" s="65"/>
      <c r="M760" s="15"/>
      <c r="N760" s="15"/>
      <c r="O760" s="15"/>
      <c r="P760" s="16"/>
      <c r="Q760" s="21" t="str">
        <f>IF(ISBLANK(O760)=TRUE,"",VLOOKUP(O760,'validation code'!$X$35:$Y$38,2,0))</f>
        <v/>
      </c>
      <c r="R760" s="84" t="e">
        <f t="shared" si="473"/>
        <v>#VALUE!</v>
      </c>
      <c r="S760" s="16"/>
      <c r="T760" s="83" t="e">
        <f t="shared" si="474"/>
        <v>#VALUE!</v>
      </c>
      <c r="U760" s="66"/>
      <c r="V760" s="66"/>
      <c r="W760" s="66"/>
      <c r="X760" s="66"/>
      <c r="Y760" s="76"/>
      <c r="Z760" s="66"/>
      <c r="AA760" s="76"/>
      <c r="AB760" s="79">
        <f t="shared" si="509"/>
        <v>0</v>
      </c>
      <c r="AC760" s="79">
        <f t="shared" si="509"/>
        <v>0</v>
      </c>
      <c r="AD760" s="79">
        <f t="shared" si="509"/>
        <v>0</v>
      </c>
      <c r="AE760" s="79">
        <f t="shared" si="509"/>
        <v>0</v>
      </c>
      <c r="AF760" s="79">
        <f t="shared" si="509"/>
        <v>0</v>
      </c>
      <c r="AG760" s="79">
        <f t="shared" si="509"/>
        <v>0</v>
      </c>
      <c r="AH760" s="79">
        <f t="shared" si="509"/>
        <v>0</v>
      </c>
      <c r="AI760" s="79">
        <f t="shared" si="509"/>
        <v>0</v>
      </c>
      <c r="AJ760" s="79">
        <f t="shared" si="509"/>
        <v>0</v>
      </c>
      <c r="AK760" s="79">
        <f t="shared" si="509"/>
        <v>0</v>
      </c>
      <c r="AL760" s="79">
        <f t="shared" si="509"/>
        <v>0</v>
      </c>
      <c r="AM760" s="79">
        <f t="shared" si="509"/>
        <v>0</v>
      </c>
      <c r="AN760" s="68" t="e">
        <f t="shared" si="475"/>
        <v>#VALUE!</v>
      </c>
      <c r="AP760" s="77" t="str">
        <f>IF(ISBLANK(F760),"",VLOOKUP(F760,'validation code'!$T$64:$U$120,2,0))</f>
        <v/>
      </c>
      <c r="AQ760" s="77" t="str">
        <f>IF(ISBLANK(F760),"",VLOOKUP(F760,'validation code'!$T$3:$U$59,2,0))</f>
        <v/>
      </c>
      <c r="AR760" s="77" t="str">
        <f>IF(ISBLANK(M760)=TRUE,"",VLOOKUP(M760,'validation code'!$X$48:$Y$49,2,0))</f>
        <v/>
      </c>
      <c r="AS760" s="77" t="str">
        <f>IF(ISBLANK(F760)=TRUE,"",VLOOKUP(F760,'validation code'!$A$22:$B$79,2,0))</f>
        <v/>
      </c>
      <c r="AU760" s="77" t="s">
        <v>40</v>
      </c>
      <c r="AV760" s="77" t="str">
        <f>IF(ISBLANK($B$2)=TRUE,"",VLOOKUP($B$2,'validation code'!$W$54:$X$69,2,0))</f>
        <v>PRB</v>
      </c>
      <c r="AW760" s="77" t="str">
        <f t="shared" si="476"/>
        <v>01</v>
      </c>
      <c r="AX760" s="77" t="str">
        <f t="shared" si="477"/>
        <v/>
      </c>
      <c r="AY760" s="77" t="str">
        <f t="shared" si="478"/>
        <v>0759</v>
      </c>
      <c r="AZ760" s="77" t="str">
        <f t="shared" si="479"/>
        <v>EX-22-PRB-01--0759</v>
      </c>
      <c r="BA760" s="77" t="str">
        <f t="shared" si="480"/>
        <v>Not Completed</v>
      </c>
      <c r="BB760" s="19">
        <f t="shared" si="481"/>
        <v>0</v>
      </c>
      <c r="BC760" s="19">
        <f t="shared" si="482"/>
        <v>0</v>
      </c>
      <c r="BD760" s="19">
        <f t="shared" si="483"/>
        <v>0</v>
      </c>
      <c r="BE760" s="19">
        <f t="shared" si="484"/>
        <v>1</v>
      </c>
      <c r="BF760" s="19">
        <f t="shared" si="485"/>
        <v>0</v>
      </c>
      <c r="BG760" s="19">
        <f t="shared" si="486"/>
        <v>0</v>
      </c>
      <c r="BH760" s="19">
        <f t="shared" si="487"/>
        <v>0</v>
      </c>
      <c r="BI760" s="19">
        <f t="shared" si="488"/>
        <v>0</v>
      </c>
      <c r="BJ760" s="19">
        <f t="shared" si="489"/>
        <v>0</v>
      </c>
      <c r="BK760" s="19">
        <f t="shared" si="490"/>
        <v>0</v>
      </c>
      <c r="BL760" s="19">
        <f t="shared" si="491"/>
        <v>0</v>
      </c>
      <c r="BM760" s="19">
        <f t="shared" si="492"/>
        <v>0</v>
      </c>
      <c r="BN760" s="19">
        <f t="shared" si="493"/>
        <v>1</v>
      </c>
      <c r="BO760" s="19">
        <f t="shared" si="494"/>
        <v>1</v>
      </c>
      <c r="BP760" s="19">
        <f t="shared" si="495"/>
        <v>0</v>
      </c>
      <c r="BQ760" s="19">
        <f t="shared" si="496"/>
        <v>1</v>
      </c>
      <c r="BR760" s="19">
        <f t="shared" si="497"/>
        <v>0</v>
      </c>
      <c r="BS760" s="19">
        <f t="shared" si="498"/>
        <v>0</v>
      </c>
      <c r="BT760" s="19">
        <f t="shared" si="499"/>
        <v>0</v>
      </c>
      <c r="BU760" s="19">
        <f t="shared" si="500"/>
        <v>0</v>
      </c>
      <c r="BV760" s="19">
        <f t="shared" si="501"/>
        <v>0</v>
      </c>
      <c r="BW760" s="19">
        <f t="shared" si="502"/>
        <v>0</v>
      </c>
      <c r="BY760" s="12" t="str">
        <f t="shared" si="503"/>
        <v/>
      </c>
      <c r="BZ760" s="12"/>
      <c r="CA760" s="12" t="str">
        <f t="shared" si="504"/>
        <v/>
      </c>
      <c r="CB760" s="12" t="str">
        <f t="shared" si="505"/>
        <v>PRD_BODY</v>
      </c>
      <c r="CC760" s="12" t="str">
        <f t="shared" si="506"/>
        <v>PRD_BODY</v>
      </c>
    </row>
    <row r="761" spans="1:81" ht="14.25" customHeight="1" x14ac:dyDescent="0.35">
      <c r="A761" s="77" t="str">
        <f t="shared" si="470"/>
        <v>Not Completed</v>
      </c>
      <c r="C761" s="19">
        <f t="shared" si="507"/>
        <v>760</v>
      </c>
      <c r="D761" s="14" t="str">
        <f t="shared" si="471"/>
        <v/>
      </c>
      <c r="E761" s="15"/>
      <c r="F761" s="15"/>
      <c r="G761" s="15"/>
      <c r="H761" s="20" t="str">
        <f t="shared" si="472"/>
        <v/>
      </c>
      <c r="I761" s="15"/>
      <c r="J761" s="15"/>
      <c r="K761" s="65"/>
      <c r="L761" s="65"/>
      <c r="M761" s="15"/>
      <c r="N761" s="15"/>
      <c r="O761" s="15"/>
      <c r="P761" s="16"/>
      <c r="Q761" s="21" t="str">
        <f>IF(ISBLANK(O761)=TRUE,"",VLOOKUP(O761,'validation code'!$X$35:$Y$38,2,0))</f>
        <v/>
      </c>
      <c r="R761" s="84" t="e">
        <f t="shared" si="473"/>
        <v>#VALUE!</v>
      </c>
      <c r="S761" s="16"/>
      <c r="T761" s="83" t="e">
        <f t="shared" si="474"/>
        <v>#VALUE!</v>
      </c>
      <c r="U761" s="66"/>
      <c r="V761" s="66"/>
      <c r="W761" s="66"/>
      <c r="X761" s="66"/>
      <c r="Y761" s="76"/>
      <c r="Z761" s="66"/>
      <c r="AA761" s="76"/>
      <c r="AB761" s="79">
        <f t="shared" si="509"/>
        <v>0</v>
      </c>
      <c r="AC761" s="79">
        <f t="shared" si="509"/>
        <v>0</v>
      </c>
      <c r="AD761" s="79">
        <f t="shared" si="509"/>
        <v>0</v>
      </c>
      <c r="AE761" s="79">
        <f t="shared" si="509"/>
        <v>0</v>
      </c>
      <c r="AF761" s="79">
        <f t="shared" si="509"/>
        <v>0</v>
      </c>
      <c r="AG761" s="79">
        <f t="shared" si="509"/>
        <v>0</v>
      </c>
      <c r="AH761" s="79">
        <f t="shared" si="509"/>
        <v>0</v>
      </c>
      <c r="AI761" s="79">
        <f t="shared" si="509"/>
        <v>0</v>
      </c>
      <c r="AJ761" s="79">
        <f t="shared" si="509"/>
        <v>0</v>
      </c>
      <c r="AK761" s="79">
        <f t="shared" si="509"/>
        <v>0</v>
      </c>
      <c r="AL761" s="79">
        <f t="shared" si="509"/>
        <v>0</v>
      </c>
      <c r="AM761" s="79">
        <f t="shared" si="509"/>
        <v>0</v>
      </c>
      <c r="AN761" s="68" t="e">
        <f t="shared" si="475"/>
        <v>#VALUE!</v>
      </c>
      <c r="AP761" s="77" t="str">
        <f>IF(ISBLANK(F761),"",VLOOKUP(F761,'validation code'!$T$64:$U$120,2,0))</f>
        <v/>
      </c>
      <c r="AQ761" s="77" t="str">
        <f>IF(ISBLANK(F761),"",VLOOKUP(F761,'validation code'!$T$3:$U$59,2,0))</f>
        <v/>
      </c>
      <c r="AR761" s="77" t="str">
        <f>IF(ISBLANK(M761)=TRUE,"",VLOOKUP(M761,'validation code'!$X$48:$Y$49,2,0))</f>
        <v/>
      </c>
      <c r="AS761" s="77" t="str">
        <f>IF(ISBLANK(F761)=TRUE,"",VLOOKUP(F761,'validation code'!$A$22:$B$79,2,0))</f>
        <v/>
      </c>
      <c r="AU761" s="77" t="s">
        <v>40</v>
      </c>
      <c r="AV761" s="77" t="str">
        <f>IF(ISBLANK($B$2)=TRUE,"",VLOOKUP($B$2,'validation code'!$W$54:$X$69,2,0))</f>
        <v>PRB</v>
      </c>
      <c r="AW761" s="77" t="str">
        <f t="shared" si="476"/>
        <v>01</v>
      </c>
      <c r="AX761" s="77" t="str">
        <f t="shared" si="477"/>
        <v/>
      </c>
      <c r="AY761" s="77" t="str">
        <f t="shared" si="478"/>
        <v>0760</v>
      </c>
      <c r="AZ761" s="77" t="str">
        <f t="shared" si="479"/>
        <v>EX-22-PRB-01--0760</v>
      </c>
      <c r="BA761" s="77" t="str">
        <f t="shared" si="480"/>
        <v>Not Completed</v>
      </c>
      <c r="BB761" s="19">
        <f t="shared" si="481"/>
        <v>0</v>
      </c>
      <c r="BC761" s="19">
        <f t="shared" si="482"/>
        <v>0</v>
      </c>
      <c r="BD761" s="19">
        <f t="shared" si="483"/>
        <v>0</v>
      </c>
      <c r="BE761" s="19">
        <f t="shared" si="484"/>
        <v>1</v>
      </c>
      <c r="BF761" s="19">
        <f t="shared" si="485"/>
        <v>0</v>
      </c>
      <c r="BG761" s="19">
        <f t="shared" si="486"/>
        <v>0</v>
      </c>
      <c r="BH761" s="19">
        <f t="shared" si="487"/>
        <v>0</v>
      </c>
      <c r="BI761" s="19">
        <f t="shared" si="488"/>
        <v>0</v>
      </c>
      <c r="BJ761" s="19">
        <f t="shared" si="489"/>
        <v>0</v>
      </c>
      <c r="BK761" s="19">
        <f t="shared" si="490"/>
        <v>0</v>
      </c>
      <c r="BL761" s="19">
        <f t="shared" si="491"/>
        <v>0</v>
      </c>
      <c r="BM761" s="19">
        <f t="shared" si="492"/>
        <v>0</v>
      </c>
      <c r="BN761" s="19">
        <f t="shared" si="493"/>
        <v>1</v>
      </c>
      <c r="BO761" s="19">
        <f t="shared" si="494"/>
        <v>1</v>
      </c>
      <c r="BP761" s="19">
        <f t="shared" si="495"/>
        <v>0</v>
      </c>
      <c r="BQ761" s="19">
        <f t="shared" si="496"/>
        <v>1</v>
      </c>
      <c r="BR761" s="19">
        <f t="shared" si="497"/>
        <v>0</v>
      </c>
      <c r="BS761" s="19">
        <f t="shared" si="498"/>
        <v>0</v>
      </c>
      <c r="BT761" s="19">
        <f t="shared" si="499"/>
        <v>0</v>
      </c>
      <c r="BU761" s="19">
        <f t="shared" si="500"/>
        <v>0</v>
      </c>
      <c r="BV761" s="19">
        <f t="shared" si="501"/>
        <v>0</v>
      </c>
      <c r="BW761" s="19">
        <f t="shared" si="502"/>
        <v>0</v>
      </c>
      <c r="BY761" s="12" t="str">
        <f t="shared" si="503"/>
        <v/>
      </c>
      <c r="BZ761" s="12"/>
      <c r="CA761" s="12" t="str">
        <f t="shared" si="504"/>
        <v/>
      </c>
      <c r="CB761" s="12" t="str">
        <f t="shared" si="505"/>
        <v>PRD_BODY</v>
      </c>
      <c r="CC761" s="12" t="str">
        <f t="shared" si="506"/>
        <v>PRD_BODY</v>
      </c>
    </row>
    <row r="762" spans="1:81" ht="14.25" customHeight="1" x14ac:dyDescent="0.35">
      <c r="A762" s="77" t="str">
        <f t="shared" si="470"/>
        <v>Not Completed</v>
      </c>
      <c r="C762" s="19">
        <f t="shared" si="507"/>
        <v>761</v>
      </c>
      <c r="D762" s="14" t="str">
        <f t="shared" si="471"/>
        <v/>
      </c>
      <c r="E762" s="15"/>
      <c r="F762" s="15"/>
      <c r="G762" s="15"/>
      <c r="H762" s="20" t="str">
        <f t="shared" si="472"/>
        <v/>
      </c>
      <c r="I762" s="15"/>
      <c r="J762" s="15"/>
      <c r="K762" s="65"/>
      <c r="L762" s="65"/>
      <c r="M762" s="15"/>
      <c r="N762" s="15"/>
      <c r="O762" s="15"/>
      <c r="P762" s="16"/>
      <c r="Q762" s="21" t="str">
        <f>IF(ISBLANK(O762)=TRUE,"",VLOOKUP(O762,'validation code'!$X$35:$Y$38,2,0))</f>
        <v/>
      </c>
      <c r="R762" s="84" t="e">
        <f t="shared" si="473"/>
        <v>#VALUE!</v>
      </c>
      <c r="S762" s="16"/>
      <c r="T762" s="83" t="e">
        <f t="shared" si="474"/>
        <v>#VALUE!</v>
      </c>
      <c r="U762" s="66"/>
      <c r="V762" s="66"/>
      <c r="W762" s="66"/>
      <c r="X762" s="66"/>
      <c r="Y762" s="76"/>
      <c r="Z762" s="66"/>
      <c r="AA762" s="76"/>
      <c r="AB762" s="79">
        <f t="shared" si="509"/>
        <v>0</v>
      </c>
      <c r="AC762" s="79">
        <f t="shared" si="509"/>
        <v>0</v>
      </c>
      <c r="AD762" s="79">
        <f t="shared" si="509"/>
        <v>0</v>
      </c>
      <c r="AE762" s="79">
        <f t="shared" si="509"/>
        <v>0</v>
      </c>
      <c r="AF762" s="79">
        <f t="shared" si="509"/>
        <v>0</v>
      </c>
      <c r="AG762" s="79">
        <f t="shared" si="509"/>
        <v>0</v>
      </c>
      <c r="AH762" s="79">
        <f t="shared" si="509"/>
        <v>0</v>
      </c>
      <c r="AI762" s="79">
        <f t="shared" si="509"/>
        <v>0</v>
      </c>
      <c r="AJ762" s="79">
        <f t="shared" si="509"/>
        <v>0</v>
      </c>
      <c r="AK762" s="79">
        <f t="shared" si="509"/>
        <v>0</v>
      </c>
      <c r="AL762" s="79">
        <f t="shared" si="509"/>
        <v>0</v>
      </c>
      <c r="AM762" s="79">
        <f t="shared" si="509"/>
        <v>0</v>
      </c>
      <c r="AN762" s="68" t="e">
        <f t="shared" si="475"/>
        <v>#VALUE!</v>
      </c>
      <c r="AP762" s="77" t="str">
        <f>IF(ISBLANK(F762),"",VLOOKUP(F762,'validation code'!$T$64:$U$120,2,0))</f>
        <v/>
      </c>
      <c r="AQ762" s="77" t="str">
        <f>IF(ISBLANK(F762),"",VLOOKUP(F762,'validation code'!$T$3:$U$59,2,0))</f>
        <v/>
      </c>
      <c r="AR762" s="77" t="str">
        <f>IF(ISBLANK(M762)=TRUE,"",VLOOKUP(M762,'validation code'!$X$48:$Y$49,2,0))</f>
        <v/>
      </c>
      <c r="AS762" s="77" t="str">
        <f>IF(ISBLANK(F762)=TRUE,"",VLOOKUP(F762,'validation code'!$A$22:$B$79,2,0))</f>
        <v/>
      </c>
      <c r="AU762" s="77" t="s">
        <v>40</v>
      </c>
      <c r="AV762" s="77" t="str">
        <f>IF(ISBLANK($B$2)=TRUE,"",VLOOKUP($B$2,'validation code'!$W$54:$X$69,2,0))</f>
        <v>PRB</v>
      </c>
      <c r="AW762" s="77" t="str">
        <f t="shared" si="476"/>
        <v>01</v>
      </c>
      <c r="AX762" s="77" t="str">
        <f t="shared" si="477"/>
        <v/>
      </c>
      <c r="AY762" s="77" t="str">
        <f t="shared" si="478"/>
        <v>0761</v>
      </c>
      <c r="AZ762" s="77" t="str">
        <f t="shared" si="479"/>
        <v>EX-22-PRB-01--0761</v>
      </c>
      <c r="BA762" s="77" t="str">
        <f t="shared" si="480"/>
        <v>Not Completed</v>
      </c>
      <c r="BB762" s="19">
        <f t="shared" si="481"/>
        <v>0</v>
      </c>
      <c r="BC762" s="19">
        <f t="shared" si="482"/>
        <v>0</v>
      </c>
      <c r="BD762" s="19">
        <f t="shared" si="483"/>
        <v>0</v>
      </c>
      <c r="BE762" s="19">
        <f t="shared" si="484"/>
        <v>1</v>
      </c>
      <c r="BF762" s="19">
        <f t="shared" si="485"/>
        <v>0</v>
      </c>
      <c r="BG762" s="19">
        <f t="shared" si="486"/>
        <v>0</v>
      </c>
      <c r="BH762" s="19">
        <f t="shared" si="487"/>
        <v>0</v>
      </c>
      <c r="BI762" s="19">
        <f t="shared" si="488"/>
        <v>0</v>
      </c>
      <c r="BJ762" s="19">
        <f t="shared" si="489"/>
        <v>0</v>
      </c>
      <c r="BK762" s="19">
        <f t="shared" si="490"/>
        <v>0</v>
      </c>
      <c r="BL762" s="19">
        <f t="shared" si="491"/>
        <v>0</v>
      </c>
      <c r="BM762" s="19">
        <f t="shared" si="492"/>
        <v>0</v>
      </c>
      <c r="BN762" s="19">
        <f t="shared" si="493"/>
        <v>1</v>
      </c>
      <c r="BO762" s="19">
        <f t="shared" si="494"/>
        <v>1</v>
      </c>
      <c r="BP762" s="19">
        <f t="shared" si="495"/>
        <v>0</v>
      </c>
      <c r="BQ762" s="19">
        <f t="shared" si="496"/>
        <v>1</v>
      </c>
      <c r="BR762" s="19">
        <f t="shared" si="497"/>
        <v>0</v>
      </c>
      <c r="BS762" s="19">
        <f t="shared" si="498"/>
        <v>0</v>
      </c>
      <c r="BT762" s="19">
        <f t="shared" si="499"/>
        <v>0</v>
      </c>
      <c r="BU762" s="19">
        <f t="shared" si="500"/>
        <v>0</v>
      </c>
      <c r="BV762" s="19">
        <f t="shared" si="501"/>
        <v>0</v>
      </c>
      <c r="BW762" s="19">
        <f t="shared" si="502"/>
        <v>0</v>
      </c>
      <c r="BY762" s="12" t="str">
        <f t="shared" si="503"/>
        <v/>
      </c>
      <c r="BZ762" s="12"/>
      <c r="CA762" s="12" t="str">
        <f t="shared" si="504"/>
        <v/>
      </c>
      <c r="CB762" s="12" t="str">
        <f t="shared" si="505"/>
        <v>PRD_BODY</v>
      </c>
      <c r="CC762" s="12" t="str">
        <f t="shared" si="506"/>
        <v>PRD_BODY</v>
      </c>
    </row>
    <row r="763" spans="1:81" ht="14.25" customHeight="1" x14ac:dyDescent="0.35">
      <c r="A763" s="77" t="str">
        <f t="shared" si="470"/>
        <v>Not Completed</v>
      </c>
      <c r="C763" s="19">
        <f t="shared" si="507"/>
        <v>762</v>
      </c>
      <c r="D763" s="14" t="str">
        <f t="shared" si="471"/>
        <v/>
      </c>
      <c r="E763" s="15"/>
      <c r="F763" s="15"/>
      <c r="G763" s="15"/>
      <c r="H763" s="20" t="str">
        <f t="shared" si="472"/>
        <v/>
      </c>
      <c r="I763" s="15"/>
      <c r="J763" s="15"/>
      <c r="K763" s="65"/>
      <c r="L763" s="65"/>
      <c r="M763" s="15"/>
      <c r="N763" s="15"/>
      <c r="O763" s="15"/>
      <c r="P763" s="16"/>
      <c r="Q763" s="21" t="str">
        <f>IF(ISBLANK(O763)=TRUE,"",VLOOKUP(O763,'validation code'!$X$35:$Y$38,2,0))</f>
        <v/>
      </c>
      <c r="R763" s="84" t="e">
        <f t="shared" si="473"/>
        <v>#VALUE!</v>
      </c>
      <c r="S763" s="16"/>
      <c r="T763" s="83" t="e">
        <f t="shared" si="474"/>
        <v>#VALUE!</v>
      </c>
      <c r="U763" s="66"/>
      <c r="V763" s="66"/>
      <c r="W763" s="66"/>
      <c r="X763" s="66"/>
      <c r="Y763" s="76"/>
      <c r="Z763" s="66"/>
      <c r="AA763" s="76"/>
      <c r="AB763" s="79">
        <f t="shared" si="509"/>
        <v>0</v>
      </c>
      <c r="AC763" s="79">
        <f t="shared" si="509"/>
        <v>0</v>
      </c>
      <c r="AD763" s="79">
        <f t="shared" si="509"/>
        <v>0</v>
      </c>
      <c r="AE763" s="79">
        <f t="shared" si="509"/>
        <v>0</v>
      </c>
      <c r="AF763" s="79">
        <f t="shared" si="509"/>
        <v>0</v>
      </c>
      <c r="AG763" s="79">
        <f t="shared" si="509"/>
        <v>0</v>
      </c>
      <c r="AH763" s="79">
        <f t="shared" si="509"/>
        <v>0</v>
      </c>
      <c r="AI763" s="79">
        <f t="shared" si="509"/>
        <v>0</v>
      </c>
      <c r="AJ763" s="79">
        <f t="shared" si="509"/>
        <v>0</v>
      </c>
      <c r="AK763" s="79">
        <f t="shared" si="509"/>
        <v>0</v>
      </c>
      <c r="AL763" s="79">
        <f t="shared" si="509"/>
        <v>0</v>
      </c>
      <c r="AM763" s="79">
        <f t="shared" si="509"/>
        <v>0</v>
      </c>
      <c r="AN763" s="68" t="e">
        <f t="shared" si="475"/>
        <v>#VALUE!</v>
      </c>
      <c r="AP763" s="77" t="str">
        <f>IF(ISBLANK(F763),"",VLOOKUP(F763,'validation code'!$T$64:$U$120,2,0))</f>
        <v/>
      </c>
      <c r="AQ763" s="77" t="str">
        <f>IF(ISBLANK(F763),"",VLOOKUP(F763,'validation code'!$T$3:$U$59,2,0))</f>
        <v/>
      </c>
      <c r="AR763" s="77" t="str">
        <f>IF(ISBLANK(M763)=TRUE,"",VLOOKUP(M763,'validation code'!$X$48:$Y$49,2,0))</f>
        <v/>
      </c>
      <c r="AS763" s="77" t="str">
        <f>IF(ISBLANK(F763)=TRUE,"",VLOOKUP(F763,'validation code'!$A$22:$B$79,2,0))</f>
        <v/>
      </c>
      <c r="AU763" s="77" t="s">
        <v>40</v>
      </c>
      <c r="AV763" s="77" t="str">
        <f>IF(ISBLANK($B$2)=TRUE,"",VLOOKUP($B$2,'validation code'!$W$54:$X$69,2,0))</f>
        <v>PRB</v>
      </c>
      <c r="AW763" s="77" t="str">
        <f t="shared" si="476"/>
        <v>01</v>
      </c>
      <c r="AX763" s="77" t="str">
        <f t="shared" si="477"/>
        <v/>
      </c>
      <c r="AY763" s="77" t="str">
        <f t="shared" si="478"/>
        <v>0762</v>
      </c>
      <c r="AZ763" s="77" t="str">
        <f t="shared" si="479"/>
        <v>EX-22-PRB-01--0762</v>
      </c>
      <c r="BA763" s="77" t="str">
        <f t="shared" si="480"/>
        <v>Not Completed</v>
      </c>
      <c r="BB763" s="19">
        <f t="shared" si="481"/>
        <v>0</v>
      </c>
      <c r="BC763" s="19">
        <f t="shared" si="482"/>
        <v>0</v>
      </c>
      <c r="BD763" s="19">
        <f t="shared" si="483"/>
        <v>0</v>
      </c>
      <c r="BE763" s="19">
        <f t="shared" si="484"/>
        <v>1</v>
      </c>
      <c r="BF763" s="19">
        <f t="shared" si="485"/>
        <v>0</v>
      </c>
      <c r="BG763" s="19">
        <f t="shared" si="486"/>
        <v>0</v>
      </c>
      <c r="BH763" s="19">
        <f t="shared" si="487"/>
        <v>0</v>
      </c>
      <c r="BI763" s="19">
        <f t="shared" si="488"/>
        <v>0</v>
      </c>
      <c r="BJ763" s="19">
        <f t="shared" si="489"/>
        <v>0</v>
      </c>
      <c r="BK763" s="19">
        <f t="shared" si="490"/>
        <v>0</v>
      </c>
      <c r="BL763" s="19">
        <f t="shared" si="491"/>
        <v>0</v>
      </c>
      <c r="BM763" s="19">
        <f t="shared" si="492"/>
        <v>0</v>
      </c>
      <c r="BN763" s="19">
        <f t="shared" si="493"/>
        <v>1</v>
      </c>
      <c r="BO763" s="19">
        <f t="shared" si="494"/>
        <v>1</v>
      </c>
      <c r="BP763" s="19">
        <f t="shared" si="495"/>
        <v>0</v>
      </c>
      <c r="BQ763" s="19">
        <f t="shared" si="496"/>
        <v>1</v>
      </c>
      <c r="BR763" s="19">
        <f t="shared" si="497"/>
        <v>0</v>
      </c>
      <c r="BS763" s="19">
        <f t="shared" si="498"/>
        <v>0</v>
      </c>
      <c r="BT763" s="19">
        <f t="shared" si="499"/>
        <v>0</v>
      </c>
      <c r="BU763" s="19">
        <f t="shared" si="500"/>
        <v>0</v>
      </c>
      <c r="BV763" s="19">
        <f t="shared" si="501"/>
        <v>0</v>
      </c>
      <c r="BW763" s="19">
        <f t="shared" si="502"/>
        <v>0</v>
      </c>
      <c r="BY763" s="12" t="str">
        <f t="shared" si="503"/>
        <v/>
      </c>
      <c r="BZ763" s="12"/>
      <c r="CA763" s="12" t="str">
        <f t="shared" si="504"/>
        <v/>
      </c>
      <c r="CB763" s="12" t="str">
        <f t="shared" si="505"/>
        <v>PRD_BODY</v>
      </c>
      <c r="CC763" s="12" t="str">
        <f t="shared" si="506"/>
        <v>PRD_BODY</v>
      </c>
    </row>
    <row r="764" spans="1:81" ht="14.25" customHeight="1" x14ac:dyDescent="0.35">
      <c r="A764" s="77" t="str">
        <f t="shared" si="470"/>
        <v>Not Completed</v>
      </c>
      <c r="C764" s="19">
        <f t="shared" si="507"/>
        <v>763</v>
      </c>
      <c r="D764" s="14" t="str">
        <f t="shared" si="471"/>
        <v/>
      </c>
      <c r="E764" s="15"/>
      <c r="F764" s="15"/>
      <c r="G764" s="15"/>
      <c r="H764" s="20" t="str">
        <f t="shared" si="472"/>
        <v/>
      </c>
      <c r="I764" s="15"/>
      <c r="J764" s="15"/>
      <c r="K764" s="65"/>
      <c r="L764" s="65"/>
      <c r="M764" s="15"/>
      <c r="N764" s="15"/>
      <c r="O764" s="15"/>
      <c r="P764" s="16"/>
      <c r="Q764" s="21" t="str">
        <f>IF(ISBLANK(O764)=TRUE,"",VLOOKUP(O764,'validation code'!$X$35:$Y$38,2,0))</f>
        <v/>
      </c>
      <c r="R764" s="84" t="e">
        <f t="shared" si="473"/>
        <v>#VALUE!</v>
      </c>
      <c r="S764" s="16"/>
      <c r="T764" s="83" t="e">
        <f t="shared" si="474"/>
        <v>#VALUE!</v>
      </c>
      <c r="U764" s="66"/>
      <c r="V764" s="66"/>
      <c r="W764" s="66"/>
      <c r="X764" s="66"/>
      <c r="Y764" s="76"/>
      <c r="Z764" s="66"/>
      <c r="AA764" s="76"/>
      <c r="AB764" s="79">
        <f t="shared" si="509"/>
        <v>0</v>
      </c>
      <c r="AC764" s="79">
        <f t="shared" si="509"/>
        <v>0</v>
      </c>
      <c r="AD764" s="79">
        <f t="shared" si="509"/>
        <v>0</v>
      </c>
      <c r="AE764" s="79">
        <f t="shared" si="509"/>
        <v>0</v>
      </c>
      <c r="AF764" s="79">
        <f t="shared" si="509"/>
        <v>0</v>
      </c>
      <c r="AG764" s="79">
        <f t="shared" si="509"/>
        <v>0</v>
      </c>
      <c r="AH764" s="79">
        <f t="shared" si="509"/>
        <v>0</v>
      </c>
      <c r="AI764" s="79">
        <f t="shared" si="509"/>
        <v>0</v>
      </c>
      <c r="AJ764" s="79">
        <f t="shared" si="509"/>
        <v>0</v>
      </c>
      <c r="AK764" s="79">
        <f t="shared" si="509"/>
        <v>0</v>
      </c>
      <c r="AL764" s="79">
        <f t="shared" si="509"/>
        <v>0</v>
      </c>
      <c r="AM764" s="79">
        <f t="shared" si="509"/>
        <v>0</v>
      </c>
      <c r="AN764" s="68" t="e">
        <f t="shared" si="475"/>
        <v>#VALUE!</v>
      </c>
      <c r="AP764" s="77" t="str">
        <f>IF(ISBLANK(F764),"",VLOOKUP(F764,'validation code'!$T$64:$U$120,2,0))</f>
        <v/>
      </c>
      <c r="AQ764" s="77" t="str">
        <f>IF(ISBLANK(F764),"",VLOOKUP(F764,'validation code'!$T$3:$U$59,2,0))</f>
        <v/>
      </c>
      <c r="AR764" s="77" t="str">
        <f>IF(ISBLANK(M764)=TRUE,"",VLOOKUP(M764,'validation code'!$X$48:$Y$49,2,0))</f>
        <v/>
      </c>
      <c r="AS764" s="77" t="str">
        <f>IF(ISBLANK(F764)=TRUE,"",VLOOKUP(F764,'validation code'!$A$22:$B$79,2,0))</f>
        <v/>
      </c>
      <c r="AU764" s="77" t="s">
        <v>40</v>
      </c>
      <c r="AV764" s="77" t="str">
        <f>IF(ISBLANK($B$2)=TRUE,"",VLOOKUP($B$2,'validation code'!$W$54:$X$69,2,0))</f>
        <v>PRB</v>
      </c>
      <c r="AW764" s="77" t="str">
        <f t="shared" si="476"/>
        <v>01</v>
      </c>
      <c r="AX764" s="77" t="str">
        <f t="shared" si="477"/>
        <v/>
      </c>
      <c r="AY764" s="77" t="str">
        <f t="shared" si="478"/>
        <v>0763</v>
      </c>
      <c r="AZ764" s="77" t="str">
        <f t="shared" si="479"/>
        <v>EX-22-PRB-01--0763</v>
      </c>
      <c r="BA764" s="77" t="str">
        <f t="shared" si="480"/>
        <v>Not Completed</v>
      </c>
      <c r="BB764" s="19">
        <f t="shared" si="481"/>
        <v>0</v>
      </c>
      <c r="BC764" s="19">
        <f t="shared" si="482"/>
        <v>0</v>
      </c>
      <c r="BD764" s="19">
        <f t="shared" si="483"/>
        <v>0</v>
      </c>
      <c r="BE764" s="19">
        <f t="shared" si="484"/>
        <v>1</v>
      </c>
      <c r="BF764" s="19">
        <f t="shared" si="485"/>
        <v>0</v>
      </c>
      <c r="BG764" s="19">
        <f t="shared" si="486"/>
        <v>0</v>
      </c>
      <c r="BH764" s="19">
        <f t="shared" si="487"/>
        <v>0</v>
      </c>
      <c r="BI764" s="19">
        <f t="shared" si="488"/>
        <v>0</v>
      </c>
      <c r="BJ764" s="19">
        <f t="shared" si="489"/>
        <v>0</v>
      </c>
      <c r="BK764" s="19">
        <f t="shared" si="490"/>
        <v>0</v>
      </c>
      <c r="BL764" s="19">
        <f t="shared" si="491"/>
        <v>0</v>
      </c>
      <c r="BM764" s="19">
        <f t="shared" si="492"/>
        <v>0</v>
      </c>
      <c r="BN764" s="19">
        <f t="shared" si="493"/>
        <v>1</v>
      </c>
      <c r="BO764" s="19">
        <f t="shared" si="494"/>
        <v>1</v>
      </c>
      <c r="BP764" s="19">
        <f t="shared" si="495"/>
        <v>0</v>
      </c>
      <c r="BQ764" s="19">
        <f t="shared" si="496"/>
        <v>1</v>
      </c>
      <c r="BR764" s="19">
        <f t="shared" si="497"/>
        <v>0</v>
      </c>
      <c r="BS764" s="19">
        <f t="shared" si="498"/>
        <v>0</v>
      </c>
      <c r="BT764" s="19">
        <f t="shared" si="499"/>
        <v>0</v>
      </c>
      <c r="BU764" s="19">
        <f t="shared" si="500"/>
        <v>0</v>
      </c>
      <c r="BV764" s="19">
        <f t="shared" si="501"/>
        <v>0</v>
      </c>
      <c r="BW764" s="19">
        <f t="shared" si="502"/>
        <v>0</v>
      </c>
      <c r="BY764" s="12" t="str">
        <f t="shared" si="503"/>
        <v/>
      </c>
      <c r="BZ764" s="12"/>
      <c r="CA764" s="12" t="str">
        <f t="shared" si="504"/>
        <v/>
      </c>
      <c r="CB764" s="12" t="str">
        <f t="shared" si="505"/>
        <v>PRD_BODY</v>
      </c>
      <c r="CC764" s="12" t="str">
        <f t="shared" si="506"/>
        <v>PRD_BODY</v>
      </c>
    </row>
    <row r="765" spans="1:81" ht="14.25" customHeight="1" x14ac:dyDescent="0.35">
      <c r="A765" s="77" t="str">
        <f t="shared" si="470"/>
        <v>Not Completed</v>
      </c>
      <c r="C765" s="19">
        <f t="shared" si="507"/>
        <v>764</v>
      </c>
      <c r="D765" s="14" t="str">
        <f t="shared" si="471"/>
        <v/>
      </c>
      <c r="E765" s="15"/>
      <c r="F765" s="15"/>
      <c r="G765" s="15"/>
      <c r="H765" s="20" t="str">
        <f t="shared" si="472"/>
        <v/>
      </c>
      <c r="I765" s="15"/>
      <c r="J765" s="15"/>
      <c r="K765" s="65"/>
      <c r="L765" s="65"/>
      <c r="M765" s="15"/>
      <c r="N765" s="15"/>
      <c r="O765" s="15"/>
      <c r="P765" s="16"/>
      <c r="Q765" s="21" t="str">
        <f>IF(ISBLANK(O765)=TRUE,"",VLOOKUP(O765,'validation code'!$X$35:$Y$38,2,0))</f>
        <v/>
      </c>
      <c r="R765" s="84" t="e">
        <f t="shared" si="473"/>
        <v>#VALUE!</v>
      </c>
      <c r="S765" s="16"/>
      <c r="T765" s="83" t="e">
        <f t="shared" si="474"/>
        <v>#VALUE!</v>
      </c>
      <c r="U765" s="66"/>
      <c r="V765" s="66"/>
      <c r="W765" s="66"/>
      <c r="X765" s="66"/>
      <c r="Y765" s="76"/>
      <c r="Z765" s="66"/>
      <c r="AA765" s="76"/>
      <c r="AB765" s="79">
        <f t="shared" si="509"/>
        <v>0</v>
      </c>
      <c r="AC765" s="79">
        <f t="shared" si="509"/>
        <v>0</v>
      </c>
      <c r="AD765" s="79">
        <f t="shared" si="509"/>
        <v>0</v>
      </c>
      <c r="AE765" s="79">
        <f t="shared" si="509"/>
        <v>0</v>
      </c>
      <c r="AF765" s="79">
        <f t="shared" si="509"/>
        <v>0</v>
      </c>
      <c r="AG765" s="79">
        <f t="shared" si="509"/>
        <v>0</v>
      </c>
      <c r="AH765" s="79">
        <f t="shared" si="509"/>
        <v>0</v>
      </c>
      <c r="AI765" s="79">
        <f t="shared" si="509"/>
        <v>0</v>
      </c>
      <c r="AJ765" s="79">
        <f t="shared" si="509"/>
        <v>0</v>
      </c>
      <c r="AK765" s="79">
        <f t="shared" si="509"/>
        <v>0</v>
      </c>
      <c r="AL765" s="79">
        <f t="shared" si="509"/>
        <v>0</v>
      </c>
      <c r="AM765" s="79">
        <f t="shared" si="509"/>
        <v>0</v>
      </c>
      <c r="AN765" s="68" t="e">
        <f t="shared" si="475"/>
        <v>#VALUE!</v>
      </c>
      <c r="AP765" s="77" t="str">
        <f>IF(ISBLANK(F765),"",VLOOKUP(F765,'validation code'!$T$64:$U$120,2,0))</f>
        <v/>
      </c>
      <c r="AQ765" s="77" t="str">
        <f>IF(ISBLANK(F765),"",VLOOKUP(F765,'validation code'!$T$3:$U$59,2,0))</f>
        <v/>
      </c>
      <c r="AR765" s="77" t="str">
        <f>IF(ISBLANK(M765)=TRUE,"",VLOOKUP(M765,'validation code'!$X$48:$Y$49,2,0))</f>
        <v/>
      </c>
      <c r="AS765" s="77" t="str">
        <f>IF(ISBLANK(F765)=TRUE,"",VLOOKUP(F765,'validation code'!$A$22:$B$79,2,0))</f>
        <v/>
      </c>
      <c r="AU765" s="77" t="s">
        <v>40</v>
      </c>
      <c r="AV765" s="77" t="str">
        <f>IF(ISBLANK($B$2)=TRUE,"",VLOOKUP($B$2,'validation code'!$W$54:$X$69,2,0))</f>
        <v>PRB</v>
      </c>
      <c r="AW765" s="77" t="str">
        <f t="shared" si="476"/>
        <v>01</v>
      </c>
      <c r="AX765" s="77" t="str">
        <f t="shared" si="477"/>
        <v/>
      </c>
      <c r="AY765" s="77" t="str">
        <f t="shared" si="478"/>
        <v>0764</v>
      </c>
      <c r="AZ765" s="77" t="str">
        <f t="shared" si="479"/>
        <v>EX-22-PRB-01--0764</v>
      </c>
      <c r="BA765" s="77" t="str">
        <f t="shared" si="480"/>
        <v>Not Completed</v>
      </c>
      <c r="BB765" s="19">
        <f t="shared" si="481"/>
        <v>0</v>
      </c>
      <c r="BC765" s="19">
        <f t="shared" si="482"/>
        <v>0</v>
      </c>
      <c r="BD765" s="19">
        <f t="shared" si="483"/>
        <v>0</v>
      </c>
      <c r="BE765" s="19">
        <f t="shared" si="484"/>
        <v>1</v>
      </c>
      <c r="BF765" s="19">
        <f t="shared" si="485"/>
        <v>0</v>
      </c>
      <c r="BG765" s="19">
        <f t="shared" si="486"/>
        <v>0</v>
      </c>
      <c r="BH765" s="19">
        <f t="shared" si="487"/>
        <v>0</v>
      </c>
      <c r="BI765" s="19">
        <f t="shared" si="488"/>
        <v>0</v>
      </c>
      <c r="BJ765" s="19">
        <f t="shared" si="489"/>
        <v>0</v>
      </c>
      <c r="BK765" s="19">
        <f t="shared" si="490"/>
        <v>0</v>
      </c>
      <c r="BL765" s="19">
        <f t="shared" si="491"/>
        <v>0</v>
      </c>
      <c r="BM765" s="19">
        <f t="shared" si="492"/>
        <v>0</v>
      </c>
      <c r="BN765" s="19">
        <f t="shared" si="493"/>
        <v>1</v>
      </c>
      <c r="BO765" s="19">
        <f t="shared" si="494"/>
        <v>1</v>
      </c>
      <c r="BP765" s="19">
        <f t="shared" si="495"/>
        <v>0</v>
      </c>
      <c r="BQ765" s="19">
        <f t="shared" si="496"/>
        <v>1</v>
      </c>
      <c r="BR765" s="19">
        <f t="shared" si="497"/>
        <v>0</v>
      </c>
      <c r="BS765" s="19">
        <f t="shared" si="498"/>
        <v>0</v>
      </c>
      <c r="BT765" s="19">
        <f t="shared" si="499"/>
        <v>0</v>
      </c>
      <c r="BU765" s="19">
        <f t="shared" si="500"/>
        <v>0</v>
      </c>
      <c r="BV765" s="19">
        <f t="shared" si="501"/>
        <v>0</v>
      </c>
      <c r="BW765" s="19">
        <f t="shared" si="502"/>
        <v>0</v>
      </c>
      <c r="BY765" s="12" t="str">
        <f t="shared" si="503"/>
        <v/>
      </c>
      <c r="BZ765" s="12"/>
      <c r="CA765" s="12" t="str">
        <f t="shared" si="504"/>
        <v/>
      </c>
      <c r="CB765" s="12" t="str">
        <f t="shared" si="505"/>
        <v>PRD_BODY</v>
      </c>
      <c r="CC765" s="12" t="str">
        <f t="shared" si="506"/>
        <v>PRD_BODY</v>
      </c>
    </row>
    <row r="766" spans="1:81" ht="14.25" customHeight="1" x14ac:dyDescent="0.35">
      <c r="A766" s="77" t="str">
        <f t="shared" si="470"/>
        <v>Not Completed</v>
      </c>
      <c r="C766" s="19">
        <f t="shared" si="507"/>
        <v>765</v>
      </c>
      <c r="D766" s="14" t="str">
        <f t="shared" si="471"/>
        <v/>
      </c>
      <c r="E766" s="15"/>
      <c r="F766" s="15"/>
      <c r="G766" s="15"/>
      <c r="H766" s="20" t="str">
        <f t="shared" si="472"/>
        <v/>
      </c>
      <c r="I766" s="15"/>
      <c r="J766" s="15"/>
      <c r="K766" s="65"/>
      <c r="L766" s="65"/>
      <c r="M766" s="15"/>
      <c r="N766" s="15"/>
      <c r="O766" s="15"/>
      <c r="P766" s="16"/>
      <c r="Q766" s="21" t="str">
        <f>IF(ISBLANK(O766)=TRUE,"",VLOOKUP(O766,'validation code'!$X$35:$Y$38,2,0))</f>
        <v/>
      </c>
      <c r="R766" s="84" t="e">
        <f t="shared" si="473"/>
        <v>#VALUE!</v>
      </c>
      <c r="S766" s="16"/>
      <c r="T766" s="83" t="e">
        <f t="shared" si="474"/>
        <v>#VALUE!</v>
      </c>
      <c r="U766" s="66"/>
      <c r="V766" s="66"/>
      <c r="W766" s="66"/>
      <c r="X766" s="66"/>
      <c r="Y766" s="76"/>
      <c r="Z766" s="66"/>
      <c r="AA766" s="76"/>
      <c r="AB766" s="79">
        <f t="shared" si="509"/>
        <v>0</v>
      </c>
      <c r="AC766" s="79">
        <f t="shared" si="509"/>
        <v>0</v>
      </c>
      <c r="AD766" s="79">
        <f t="shared" si="509"/>
        <v>0</v>
      </c>
      <c r="AE766" s="79">
        <f t="shared" si="509"/>
        <v>0</v>
      </c>
      <c r="AF766" s="79">
        <f t="shared" si="509"/>
        <v>0</v>
      </c>
      <c r="AG766" s="79">
        <f t="shared" si="509"/>
        <v>0</v>
      </c>
      <c r="AH766" s="79">
        <f t="shared" si="509"/>
        <v>0</v>
      </c>
      <c r="AI766" s="79">
        <f t="shared" si="509"/>
        <v>0</v>
      </c>
      <c r="AJ766" s="79">
        <f t="shared" si="509"/>
        <v>0</v>
      </c>
      <c r="AK766" s="79">
        <f t="shared" si="509"/>
        <v>0</v>
      </c>
      <c r="AL766" s="79">
        <f t="shared" si="509"/>
        <v>0</v>
      </c>
      <c r="AM766" s="79">
        <f t="shared" si="509"/>
        <v>0</v>
      </c>
      <c r="AN766" s="68" t="e">
        <f t="shared" si="475"/>
        <v>#VALUE!</v>
      </c>
      <c r="AP766" s="77" t="str">
        <f>IF(ISBLANK(F766),"",VLOOKUP(F766,'validation code'!$T$64:$U$120,2,0))</f>
        <v/>
      </c>
      <c r="AQ766" s="77" t="str">
        <f>IF(ISBLANK(F766),"",VLOOKUP(F766,'validation code'!$T$3:$U$59,2,0))</f>
        <v/>
      </c>
      <c r="AR766" s="77" t="str">
        <f>IF(ISBLANK(M766)=TRUE,"",VLOOKUP(M766,'validation code'!$X$48:$Y$49,2,0))</f>
        <v/>
      </c>
      <c r="AS766" s="77" t="str">
        <f>IF(ISBLANK(F766)=TRUE,"",VLOOKUP(F766,'validation code'!$A$22:$B$79,2,0))</f>
        <v/>
      </c>
      <c r="AU766" s="77" t="s">
        <v>40</v>
      </c>
      <c r="AV766" s="77" t="str">
        <f>IF(ISBLANK($B$2)=TRUE,"",VLOOKUP($B$2,'validation code'!$W$54:$X$69,2,0))</f>
        <v>PRB</v>
      </c>
      <c r="AW766" s="77" t="str">
        <f t="shared" si="476"/>
        <v>01</v>
      </c>
      <c r="AX766" s="77" t="str">
        <f t="shared" si="477"/>
        <v/>
      </c>
      <c r="AY766" s="77" t="str">
        <f t="shared" si="478"/>
        <v>0765</v>
      </c>
      <c r="AZ766" s="77" t="str">
        <f t="shared" si="479"/>
        <v>EX-22-PRB-01--0765</v>
      </c>
      <c r="BA766" s="77" t="str">
        <f t="shared" si="480"/>
        <v>Not Completed</v>
      </c>
      <c r="BB766" s="19">
        <f t="shared" si="481"/>
        <v>0</v>
      </c>
      <c r="BC766" s="19">
        <f t="shared" si="482"/>
        <v>0</v>
      </c>
      <c r="BD766" s="19">
        <f t="shared" si="483"/>
        <v>0</v>
      </c>
      <c r="BE766" s="19">
        <f t="shared" si="484"/>
        <v>1</v>
      </c>
      <c r="BF766" s="19">
        <f t="shared" si="485"/>
        <v>0</v>
      </c>
      <c r="BG766" s="19">
        <f t="shared" si="486"/>
        <v>0</v>
      </c>
      <c r="BH766" s="19">
        <f t="shared" si="487"/>
        <v>0</v>
      </c>
      <c r="BI766" s="19">
        <f t="shared" si="488"/>
        <v>0</v>
      </c>
      <c r="BJ766" s="19">
        <f t="shared" si="489"/>
        <v>0</v>
      </c>
      <c r="BK766" s="19">
        <f t="shared" si="490"/>
        <v>0</v>
      </c>
      <c r="BL766" s="19">
        <f t="shared" si="491"/>
        <v>0</v>
      </c>
      <c r="BM766" s="19">
        <f t="shared" si="492"/>
        <v>0</v>
      </c>
      <c r="BN766" s="19">
        <f t="shared" si="493"/>
        <v>1</v>
      </c>
      <c r="BO766" s="19">
        <f t="shared" si="494"/>
        <v>1</v>
      </c>
      <c r="BP766" s="19">
        <f t="shared" si="495"/>
        <v>0</v>
      </c>
      <c r="BQ766" s="19">
        <f t="shared" si="496"/>
        <v>1</v>
      </c>
      <c r="BR766" s="19">
        <f t="shared" si="497"/>
        <v>0</v>
      </c>
      <c r="BS766" s="19">
        <f t="shared" si="498"/>
        <v>0</v>
      </c>
      <c r="BT766" s="19">
        <f t="shared" si="499"/>
        <v>0</v>
      </c>
      <c r="BU766" s="19">
        <f t="shared" si="500"/>
        <v>0</v>
      </c>
      <c r="BV766" s="19">
        <f t="shared" si="501"/>
        <v>0</v>
      </c>
      <c r="BW766" s="19">
        <f t="shared" si="502"/>
        <v>0</v>
      </c>
      <c r="BY766" s="12" t="str">
        <f t="shared" si="503"/>
        <v/>
      </c>
      <c r="BZ766" s="12"/>
      <c r="CA766" s="12" t="str">
        <f t="shared" si="504"/>
        <v/>
      </c>
      <c r="CB766" s="12" t="str">
        <f t="shared" si="505"/>
        <v>PRD_BODY</v>
      </c>
      <c r="CC766" s="12" t="str">
        <f t="shared" si="506"/>
        <v>PRD_BODY</v>
      </c>
    </row>
    <row r="767" spans="1:81" ht="14.25" customHeight="1" x14ac:dyDescent="0.35">
      <c r="A767" s="77" t="str">
        <f t="shared" si="470"/>
        <v>Not Completed</v>
      </c>
      <c r="C767" s="19">
        <f t="shared" si="507"/>
        <v>766</v>
      </c>
      <c r="D767" s="14" t="str">
        <f t="shared" si="471"/>
        <v/>
      </c>
      <c r="E767" s="15"/>
      <c r="F767" s="15"/>
      <c r="G767" s="15"/>
      <c r="H767" s="20" t="str">
        <f t="shared" si="472"/>
        <v/>
      </c>
      <c r="I767" s="15"/>
      <c r="J767" s="15"/>
      <c r="K767" s="65"/>
      <c r="L767" s="65"/>
      <c r="M767" s="15"/>
      <c r="N767" s="15"/>
      <c r="O767" s="15"/>
      <c r="P767" s="16"/>
      <c r="Q767" s="21" t="str">
        <f>IF(ISBLANK(O767)=TRUE,"",VLOOKUP(O767,'validation code'!$X$35:$Y$38,2,0))</f>
        <v/>
      </c>
      <c r="R767" s="84" t="e">
        <f t="shared" si="473"/>
        <v>#VALUE!</v>
      </c>
      <c r="S767" s="16"/>
      <c r="T767" s="83" t="e">
        <f t="shared" si="474"/>
        <v>#VALUE!</v>
      </c>
      <c r="U767" s="66"/>
      <c r="V767" s="66"/>
      <c r="W767" s="66"/>
      <c r="X767" s="66"/>
      <c r="Y767" s="76"/>
      <c r="Z767" s="66"/>
      <c r="AA767" s="76"/>
      <c r="AB767" s="79">
        <f t="shared" si="509"/>
        <v>0</v>
      </c>
      <c r="AC767" s="79">
        <f t="shared" si="509"/>
        <v>0</v>
      </c>
      <c r="AD767" s="79">
        <f t="shared" si="509"/>
        <v>0</v>
      </c>
      <c r="AE767" s="79">
        <f t="shared" si="509"/>
        <v>0</v>
      </c>
      <c r="AF767" s="79">
        <f t="shared" si="509"/>
        <v>0</v>
      </c>
      <c r="AG767" s="79">
        <f t="shared" si="509"/>
        <v>0</v>
      </c>
      <c r="AH767" s="79">
        <f t="shared" si="509"/>
        <v>0</v>
      </c>
      <c r="AI767" s="79">
        <f t="shared" si="509"/>
        <v>0</v>
      </c>
      <c r="AJ767" s="79">
        <f t="shared" si="509"/>
        <v>0</v>
      </c>
      <c r="AK767" s="79">
        <f t="shared" si="509"/>
        <v>0</v>
      </c>
      <c r="AL767" s="79">
        <f t="shared" si="509"/>
        <v>0</v>
      </c>
      <c r="AM767" s="79">
        <f t="shared" si="509"/>
        <v>0</v>
      </c>
      <c r="AN767" s="68" t="e">
        <f t="shared" si="475"/>
        <v>#VALUE!</v>
      </c>
      <c r="AP767" s="77" t="str">
        <f>IF(ISBLANK(F767),"",VLOOKUP(F767,'validation code'!$T$64:$U$120,2,0))</f>
        <v/>
      </c>
      <c r="AQ767" s="77" t="str">
        <f>IF(ISBLANK(F767),"",VLOOKUP(F767,'validation code'!$T$3:$U$59,2,0))</f>
        <v/>
      </c>
      <c r="AR767" s="77" t="str">
        <f>IF(ISBLANK(M767)=TRUE,"",VLOOKUP(M767,'validation code'!$X$48:$Y$49,2,0))</f>
        <v/>
      </c>
      <c r="AS767" s="77" t="str">
        <f>IF(ISBLANK(F767)=TRUE,"",VLOOKUP(F767,'validation code'!$A$22:$B$79,2,0))</f>
        <v/>
      </c>
      <c r="AU767" s="77" t="s">
        <v>40</v>
      </c>
      <c r="AV767" s="77" t="str">
        <f>IF(ISBLANK($B$2)=TRUE,"",VLOOKUP($B$2,'validation code'!$W$54:$X$69,2,0))</f>
        <v>PRB</v>
      </c>
      <c r="AW767" s="77" t="str">
        <f t="shared" si="476"/>
        <v>01</v>
      </c>
      <c r="AX767" s="77" t="str">
        <f t="shared" si="477"/>
        <v/>
      </c>
      <c r="AY767" s="77" t="str">
        <f t="shared" si="478"/>
        <v>0766</v>
      </c>
      <c r="AZ767" s="77" t="str">
        <f t="shared" si="479"/>
        <v>EX-22-PRB-01--0766</v>
      </c>
      <c r="BA767" s="77" t="str">
        <f t="shared" si="480"/>
        <v>Not Completed</v>
      </c>
      <c r="BB767" s="19">
        <f t="shared" si="481"/>
        <v>0</v>
      </c>
      <c r="BC767" s="19">
        <f t="shared" si="482"/>
        <v>0</v>
      </c>
      <c r="BD767" s="19">
        <f t="shared" si="483"/>
        <v>0</v>
      </c>
      <c r="BE767" s="19">
        <f t="shared" si="484"/>
        <v>1</v>
      </c>
      <c r="BF767" s="19">
        <f t="shared" si="485"/>
        <v>0</v>
      </c>
      <c r="BG767" s="19">
        <f t="shared" si="486"/>
        <v>0</v>
      </c>
      <c r="BH767" s="19">
        <f t="shared" si="487"/>
        <v>0</v>
      </c>
      <c r="BI767" s="19">
        <f t="shared" si="488"/>
        <v>0</v>
      </c>
      <c r="BJ767" s="19">
        <f t="shared" si="489"/>
        <v>0</v>
      </c>
      <c r="BK767" s="19">
        <f t="shared" si="490"/>
        <v>0</v>
      </c>
      <c r="BL767" s="19">
        <f t="shared" si="491"/>
        <v>0</v>
      </c>
      <c r="BM767" s="19">
        <f t="shared" si="492"/>
        <v>0</v>
      </c>
      <c r="BN767" s="19">
        <f t="shared" si="493"/>
        <v>1</v>
      </c>
      <c r="BO767" s="19">
        <f t="shared" si="494"/>
        <v>1</v>
      </c>
      <c r="BP767" s="19">
        <f t="shared" si="495"/>
        <v>0</v>
      </c>
      <c r="BQ767" s="19">
        <f t="shared" si="496"/>
        <v>1</v>
      </c>
      <c r="BR767" s="19">
        <f t="shared" si="497"/>
        <v>0</v>
      </c>
      <c r="BS767" s="19">
        <f t="shared" si="498"/>
        <v>0</v>
      </c>
      <c r="BT767" s="19">
        <f t="shared" si="499"/>
        <v>0</v>
      </c>
      <c r="BU767" s="19">
        <f t="shared" si="500"/>
        <v>0</v>
      </c>
      <c r="BV767" s="19">
        <f t="shared" si="501"/>
        <v>0</v>
      </c>
      <c r="BW767" s="19">
        <f t="shared" si="502"/>
        <v>0</v>
      </c>
      <c r="BY767" s="12" t="str">
        <f t="shared" si="503"/>
        <v/>
      </c>
      <c r="BZ767" s="12"/>
      <c r="CA767" s="12" t="str">
        <f t="shared" si="504"/>
        <v/>
      </c>
      <c r="CB767" s="12" t="str">
        <f t="shared" si="505"/>
        <v>PRD_BODY</v>
      </c>
      <c r="CC767" s="12" t="str">
        <f t="shared" si="506"/>
        <v>PRD_BODY</v>
      </c>
    </row>
    <row r="768" spans="1:81" ht="14.25" customHeight="1" x14ac:dyDescent="0.35">
      <c r="A768" s="77" t="str">
        <f t="shared" si="470"/>
        <v>Not Completed</v>
      </c>
      <c r="C768" s="19">
        <f t="shared" si="507"/>
        <v>767</v>
      </c>
      <c r="D768" s="14" t="str">
        <f t="shared" si="471"/>
        <v/>
      </c>
      <c r="E768" s="15"/>
      <c r="F768" s="15"/>
      <c r="G768" s="15"/>
      <c r="H768" s="20" t="str">
        <f t="shared" si="472"/>
        <v/>
      </c>
      <c r="I768" s="15"/>
      <c r="J768" s="15"/>
      <c r="K768" s="65"/>
      <c r="L768" s="65"/>
      <c r="M768" s="15"/>
      <c r="N768" s="15"/>
      <c r="O768" s="15"/>
      <c r="P768" s="16"/>
      <c r="Q768" s="21" t="str">
        <f>IF(ISBLANK(O768)=TRUE,"",VLOOKUP(O768,'validation code'!$X$35:$Y$38,2,0))</f>
        <v/>
      </c>
      <c r="R768" s="84" t="e">
        <f t="shared" si="473"/>
        <v>#VALUE!</v>
      </c>
      <c r="S768" s="16"/>
      <c r="T768" s="83" t="e">
        <f t="shared" si="474"/>
        <v>#VALUE!</v>
      </c>
      <c r="U768" s="66"/>
      <c r="V768" s="66"/>
      <c r="W768" s="66"/>
      <c r="X768" s="66"/>
      <c r="Y768" s="76"/>
      <c r="Z768" s="66"/>
      <c r="AA768" s="76"/>
      <c r="AB768" s="79">
        <f t="shared" si="509"/>
        <v>0</v>
      </c>
      <c r="AC768" s="79">
        <f t="shared" si="509"/>
        <v>0</v>
      </c>
      <c r="AD768" s="79">
        <f t="shared" si="509"/>
        <v>0</v>
      </c>
      <c r="AE768" s="79">
        <f t="shared" si="509"/>
        <v>0</v>
      </c>
      <c r="AF768" s="79">
        <f t="shared" si="509"/>
        <v>0</v>
      </c>
      <c r="AG768" s="79">
        <f t="shared" si="509"/>
        <v>0</v>
      </c>
      <c r="AH768" s="79">
        <f t="shared" si="509"/>
        <v>0</v>
      </c>
      <c r="AI768" s="79">
        <f t="shared" si="509"/>
        <v>0</v>
      </c>
      <c r="AJ768" s="79">
        <f t="shared" si="509"/>
        <v>0</v>
      </c>
      <c r="AK768" s="79">
        <f t="shared" si="509"/>
        <v>0</v>
      </c>
      <c r="AL768" s="79">
        <f t="shared" si="509"/>
        <v>0</v>
      </c>
      <c r="AM768" s="79">
        <f t="shared" si="509"/>
        <v>0</v>
      </c>
      <c r="AN768" s="68" t="e">
        <f t="shared" si="475"/>
        <v>#VALUE!</v>
      </c>
      <c r="AP768" s="77" t="str">
        <f>IF(ISBLANK(F768),"",VLOOKUP(F768,'validation code'!$T$64:$U$120,2,0))</f>
        <v/>
      </c>
      <c r="AQ768" s="77" t="str">
        <f>IF(ISBLANK(F768),"",VLOOKUP(F768,'validation code'!$T$3:$U$59,2,0))</f>
        <v/>
      </c>
      <c r="AR768" s="77" t="str">
        <f>IF(ISBLANK(M768)=TRUE,"",VLOOKUP(M768,'validation code'!$X$48:$Y$49,2,0))</f>
        <v/>
      </c>
      <c r="AS768" s="77" t="str">
        <f>IF(ISBLANK(F768)=TRUE,"",VLOOKUP(F768,'validation code'!$A$22:$B$79,2,0))</f>
        <v/>
      </c>
      <c r="AU768" s="77" t="s">
        <v>40</v>
      </c>
      <c r="AV768" s="77" t="str">
        <f>IF(ISBLANK($B$2)=TRUE,"",VLOOKUP($B$2,'validation code'!$W$54:$X$69,2,0))</f>
        <v>PRB</v>
      </c>
      <c r="AW768" s="77" t="str">
        <f t="shared" si="476"/>
        <v>01</v>
      </c>
      <c r="AX768" s="77" t="str">
        <f t="shared" si="477"/>
        <v/>
      </c>
      <c r="AY768" s="77" t="str">
        <f t="shared" si="478"/>
        <v>0767</v>
      </c>
      <c r="AZ768" s="77" t="str">
        <f t="shared" si="479"/>
        <v>EX-22-PRB-01--0767</v>
      </c>
      <c r="BA768" s="77" t="str">
        <f t="shared" si="480"/>
        <v>Not Completed</v>
      </c>
      <c r="BB768" s="19">
        <f t="shared" si="481"/>
        <v>0</v>
      </c>
      <c r="BC768" s="19">
        <f t="shared" si="482"/>
        <v>0</v>
      </c>
      <c r="BD768" s="19">
        <f t="shared" si="483"/>
        <v>0</v>
      </c>
      <c r="BE768" s="19">
        <f t="shared" si="484"/>
        <v>1</v>
      </c>
      <c r="BF768" s="19">
        <f t="shared" si="485"/>
        <v>0</v>
      </c>
      <c r="BG768" s="19">
        <f t="shared" si="486"/>
        <v>0</v>
      </c>
      <c r="BH768" s="19">
        <f t="shared" si="487"/>
        <v>0</v>
      </c>
      <c r="BI768" s="19">
        <f t="shared" si="488"/>
        <v>0</v>
      </c>
      <c r="BJ768" s="19">
        <f t="shared" si="489"/>
        <v>0</v>
      </c>
      <c r="BK768" s="19">
        <f t="shared" si="490"/>
        <v>0</v>
      </c>
      <c r="BL768" s="19">
        <f t="shared" si="491"/>
        <v>0</v>
      </c>
      <c r="BM768" s="19">
        <f t="shared" si="492"/>
        <v>0</v>
      </c>
      <c r="BN768" s="19">
        <f t="shared" si="493"/>
        <v>1</v>
      </c>
      <c r="BO768" s="19">
        <f t="shared" si="494"/>
        <v>1</v>
      </c>
      <c r="BP768" s="19">
        <f t="shared" si="495"/>
        <v>0</v>
      </c>
      <c r="BQ768" s="19">
        <f t="shared" si="496"/>
        <v>1</v>
      </c>
      <c r="BR768" s="19">
        <f t="shared" si="497"/>
        <v>0</v>
      </c>
      <c r="BS768" s="19">
        <f t="shared" si="498"/>
        <v>0</v>
      </c>
      <c r="BT768" s="19">
        <f t="shared" si="499"/>
        <v>0</v>
      </c>
      <c r="BU768" s="19">
        <f t="shared" si="500"/>
        <v>0</v>
      </c>
      <c r="BV768" s="19">
        <f t="shared" si="501"/>
        <v>0</v>
      </c>
      <c r="BW768" s="19">
        <f t="shared" si="502"/>
        <v>0</v>
      </c>
      <c r="BY768" s="12" t="str">
        <f t="shared" si="503"/>
        <v/>
      </c>
      <c r="BZ768" s="12"/>
      <c r="CA768" s="12" t="str">
        <f t="shared" si="504"/>
        <v/>
      </c>
      <c r="CB768" s="12" t="str">
        <f t="shared" si="505"/>
        <v>PRD_BODY</v>
      </c>
      <c r="CC768" s="12" t="str">
        <f t="shared" si="506"/>
        <v>PRD_BODY</v>
      </c>
    </row>
    <row r="769" spans="1:81" ht="14.25" customHeight="1" x14ac:dyDescent="0.35">
      <c r="A769" s="77" t="str">
        <f t="shared" si="470"/>
        <v>Not Completed</v>
      </c>
      <c r="C769" s="19">
        <f t="shared" si="507"/>
        <v>768</v>
      </c>
      <c r="D769" s="14" t="str">
        <f t="shared" si="471"/>
        <v/>
      </c>
      <c r="E769" s="15"/>
      <c r="F769" s="15"/>
      <c r="G769" s="15"/>
      <c r="H769" s="20" t="str">
        <f t="shared" si="472"/>
        <v/>
      </c>
      <c r="I769" s="15"/>
      <c r="J769" s="15"/>
      <c r="K769" s="65"/>
      <c r="L769" s="65"/>
      <c r="M769" s="15"/>
      <c r="N769" s="15"/>
      <c r="O769" s="15"/>
      <c r="P769" s="16"/>
      <c r="Q769" s="21" t="str">
        <f>IF(ISBLANK(O769)=TRUE,"",VLOOKUP(O769,'validation code'!$X$35:$Y$38,2,0))</f>
        <v/>
      </c>
      <c r="R769" s="84" t="e">
        <f t="shared" si="473"/>
        <v>#VALUE!</v>
      </c>
      <c r="S769" s="16"/>
      <c r="T769" s="83" t="e">
        <f t="shared" si="474"/>
        <v>#VALUE!</v>
      </c>
      <c r="U769" s="66"/>
      <c r="V769" s="66"/>
      <c r="W769" s="66"/>
      <c r="X769" s="66"/>
      <c r="Y769" s="76"/>
      <c r="Z769" s="66"/>
      <c r="AA769" s="76"/>
      <c r="AB769" s="79">
        <f t="shared" ref="AB769:AM790" si="510">IFERROR(ROUND(IF(OR(ISBLANK($V769)=TRUE,$V769&lt;&gt;AB$1=TRUE,ISBLANK($T769)=TRUE),"",IF(AB$1=$V769,$T769,0)),0),0)</f>
        <v>0</v>
      </c>
      <c r="AC769" s="79">
        <f t="shared" si="510"/>
        <v>0</v>
      </c>
      <c r="AD769" s="79">
        <f t="shared" si="510"/>
        <v>0</v>
      </c>
      <c r="AE769" s="79">
        <f t="shared" si="510"/>
        <v>0</v>
      </c>
      <c r="AF769" s="79">
        <f t="shared" si="510"/>
        <v>0</v>
      </c>
      <c r="AG769" s="79">
        <f t="shared" si="510"/>
        <v>0</v>
      </c>
      <c r="AH769" s="79">
        <f t="shared" si="510"/>
        <v>0</v>
      </c>
      <c r="AI769" s="79">
        <f t="shared" si="510"/>
        <v>0</v>
      </c>
      <c r="AJ769" s="79">
        <f t="shared" si="510"/>
        <v>0</v>
      </c>
      <c r="AK769" s="79">
        <f t="shared" si="510"/>
        <v>0</v>
      </c>
      <c r="AL769" s="79">
        <f t="shared" si="510"/>
        <v>0</v>
      </c>
      <c r="AM769" s="79">
        <f t="shared" si="510"/>
        <v>0</v>
      </c>
      <c r="AN769" s="68" t="e">
        <f t="shared" si="475"/>
        <v>#VALUE!</v>
      </c>
      <c r="AP769" s="77" t="str">
        <f>IF(ISBLANK(F769),"",VLOOKUP(F769,'validation code'!$T$64:$U$120,2,0))</f>
        <v/>
      </c>
      <c r="AQ769" s="77" t="str">
        <f>IF(ISBLANK(F769),"",VLOOKUP(F769,'validation code'!$T$3:$U$59,2,0))</f>
        <v/>
      </c>
      <c r="AR769" s="77" t="str">
        <f>IF(ISBLANK(M769)=TRUE,"",VLOOKUP(M769,'validation code'!$X$48:$Y$49,2,0))</f>
        <v/>
      </c>
      <c r="AS769" s="77" t="str">
        <f>IF(ISBLANK(F769)=TRUE,"",VLOOKUP(F769,'validation code'!$A$22:$B$79,2,0))</f>
        <v/>
      </c>
      <c r="AU769" s="77" t="s">
        <v>40</v>
      </c>
      <c r="AV769" s="77" t="str">
        <f>IF(ISBLANK($B$2)=TRUE,"",VLOOKUP($B$2,'validation code'!$W$54:$X$69,2,0))</f>
        <v>PRB</v>
      </c>
      <c r="AW769" s="77" t="str">
        <f t="shared" si="476"/>
        <v>01</v>
      </c>
      <c r="AX769" s="77" t="str">
        <f t="shared" si="477"/>
        <v/>
      </c>
      <c r="AY769" s="77" t="str">
        <f t="shared" si="478"/>
        <v>0768</v>
      </c>
      <c r="AZ769" s="77" t="str">
        <f t="shared" si="479"/>
        <v>EX-22-PRB-01--0768</v>
      </c>
      <c r="BA769" s="77" t="str">
        <f t="shared" si="480"/>
        <v>Not Completed</v>
      </c>
      <c r="BB769" s="19">
        <f t="shared" si="481"/>
        <v>0</v>
      </c>
      <c r="BC769" s="19">
        <f t="shared" si="482"/>
        <v>0</v>
      </c>
      <c r="BD769" s="19">
        <f t="shared" si="483"/>
        <v>0</v>
      </c>
      <c r="BE769" s="19">
        <f t="shared" si="484"/>
        <v>1</v>
      </c>
      <c r="BF769" s="19">
        <f t="shared" si="485"/>
        <v>0</v>
      </c>
      <c r="BG769" s="19">
        <f t="shared" si="486"/>
        <v>0</v>
      </c>
      <c r="BH769" s="19">
        <f t="shared" si="487"/>
        <v>0</v>
      </c>
      <c r="BI769" s="19">
        <f t="shared" si="488"/>
        <v>0</v>
      </c>
      <c r="BJ769" s="19">
        <f t="shared" si="489"/>
        <v>0</v>
      </c>
      <c r="BK769" s="19">
        <f t="shared" si="490"/>
        <v>0</v>
      </c>
      <c r="BL769" s="19">
        <f t="shared" si="491"/>
        <v>0</v>
      </c>
      <c r="BM769" s="19">
        <f t="shared" si="492"/>
        <v>0</v>
      </c>
      <c r="BN769" s="19">
        <f t="shared" si="493"/>
        <v>1</v>
      </c>
      <c r="BO769" s="19">
        <f t="shared" si="494"/>
        <v>1</v>
      </c>
      <c r="BP769" s="19">
        <f t="shared" si="495"/>
        <v>0</v>
      </c>
      <c r="BQ769" s="19">
        <f t="shared" si="496"/>
        <v>1</v>
      </c>
      <c r="BR769" s="19">
        <f t="shared" si="497"/>
        <v>0</v>
      </c>
      <c r="BS769" s="19">
        <f t="shared" si="498"/>
        <v>0</v>
      </c>
      <c r="BT769" s="19">
        <f t="shared" si="499"/>
        <v>0</v>
      </c>
      <c r="BU769" s="19">
        <f t="shared" si="500"/>
        <v>0</v>
      </c>
      <c r="BV769" s="19">
        <f t="shared" si="501"/>
        <v>0</v>
      </c>
      <c r="BW769" s="19">
        <f t="shared" si="502"/>
        <v>0</v>
      </c>
      <c r="BY769" s="12" t="str">
        <f t="shared" si="503"/>
        <v/>
      </c>
      <c r="BZ769" s="12"/>
      <c r="CA769" s="12" t="str">
        <f t="shared" si="504"/>
        <v/>
      </c>
      <c r="CB769" s="12" t="str">
        <f t="shared" si="505"/>
        <v>PRD_BODY</v>
      </c>
      <c r="CC769" s="12" t="str">
        <f t="shared" si="506"/>
        <v>PRD_BODY</v>
      </c>
    </row>
    <row r="770" spans="1:81" ht="14.25" customHeight="1" x14ac:dyDescent="0.35">
      <c r="A770" s="77" t="str">
        <f t="shared" si="470"/>
        <v>Not Completed</v>
      </c>
      <c r="C770" s="19">
        <f t="shared" si="507"/>
        <v>769</v>
      </c>
      <c r="D770" s="14" t="str">
        <f t="shared" si="471"/>
        <v/>
      </c>
      <c r="E770" s="15"/>
      <c r="F770" s="15"/>
      <c r="G770" s="15"/>
      <c r="H770" s="20" t="str">
        <f t="shared" si="472"/>
        <v/>
      </c>
      <c r="I770" s="15"/>
      <c r="J770" s="15"/>
      <c r="K770" s="65"/>
      <c r="L770" s="65"/>
      <c r="M770" s="15"/>
      <c r="N770" s="15"/>
      <c r="O770" s="15"/>
      <c r="P770" s="16"/>
      <c r="Q770" s="21" t="str">
        <f>IF(ISBLANK(O770)=TRUE,"",VLOOKUP(O770,'validation code'!$X$35:$Y$38,2,0))</f>
        <v/>
      </c>
      <c r="R770" s="84" t="e">
        <f t="shared" si="473"/>
        <v>#VALUE!</v>
      </c>
      <c r="S770" s="16"/>
      <c r="T770" s="83" t="e">
        <f t="shared" si="474"/>
        <v>#VALUE!</v>
      </c>
      <c r="U770" s="66"/>
      <c r="V770" s="66"/>
      <c r="W770" s="66"/>
      <c r="X770" s="66"/>
      <c r="Y770" s="76"/>
      <c r="Z770" s="66"/>
      <c r="AA770" s="76"/>
      <c r="AB770" s="79">
        <f t="shared" si="510"/>
        <v>0</v>
      </c>
      <c r="AC770" s="79">
        <f t="shared" si="510"/>
        <v>0</v>
      </c>
      <c r="AD770" s="79">
        <f t="shared" si="510"/>
        <v>0</v>
      </c>
      <c r="AE770" s="79">
        <f t="shared" si="510"/>
        <v>0</v>
      </c>
      <c r="AF770" s="79">
        <f t="shared" si="510"/>
        <v>0</v>
      </c>
      <c r="AG770" s="79">
        <f t="shared" si="510"/>
        <v>0</v>
      </c>
      <c r="AH770" s="79">
        <f t="shared" si="510"/>
        <v>0</v>
      </c>
      <c r="AI770" s="79">
        <f t="shared" si="510"/>
        <v>0</v>
      </c>
      <c r="AJ770" s="79">
        <f t="shared" si="510"/>
        <v>0</v>
      </c>
      <c r="AK770" s="79">
        <f t="shared" si="510"/>
        <v>0</v>
      </c>
      <c r="AL770" s="79">
        <f t="shared" si="510"/>
        <v>0</v>
      </c>
      <c r="AM770" s="79">
        <f t="shared" si="510"/>
        <v>0</v>
      </c>
      <c r="AN770" s="68" t="e">
        <f t="shared" si="475"/>
        <v>#VALUE!</v>
      </c>
      <c r="AP770" s="77" t="str">
        <f>IF(ISBLANK(F770),"",VLOOKUP(F770,'validation code'!$T$64:$U$120,2,0))</f>
        <v/>
      </c>
      <c r="AQ770" s="77" t="str">
        <f>IF(ISBLANK(F770),"",VLOOKUP(F770,'validation code'!$T$3:$U$59,2,0))</f>
        <v/>
      </c>
      <c r="AR770" s="77" t="str">
        <f>IF(ISBLANK(M770)=TRUE,"",VLOOKUP(M770,'validation code'!$X$48:$Y$49,2,0))</f>
        <v/>
      </c>
      <c r="AS770" s="77" t="str">
        <f>IF(ISBLANK(F770)=TRUE,"",VLOOKUP(F770,'validation code'!$A$22:$B$79,2,0))</f>
        <v/>
      </c>
      <c r="AU770" s="77" t="s">
        <v>40</v>
      </c>
      <c r="AV770" s="77" t="str">
        <f>IF(ISBLANK($B$2)=TRUE,"",VLOOKUP($B$2,'validation code'!$W$54:$X$69,2,0))</f>
        <v>PRB</v>
      </c>
      <c r="AW770" s="77" t="str">
        <f t="shared" si="476"/>
        <v>01</v>
      </c>
      <c r="AX770" s="77" t="str">
        <f t="shared" si="477"/>
        <v/>
      </c>
      <c r="AY770" s="77" t="str">
        <f t="shared" si="478"/>
        <v>0769</v>
      </c>
      <c r="AZ770" s="77" t="str">
        <f t="shared" si="479"/>
        <v>EX-22-PRB-01--0769</v>
      </c>
      <c r="BA770" s="77" t="str">
        <f t="shared" si="480"/>
        <v>Not Completed</v>
      </c>
      <c r="BB770" s="19">
        <f t="shared" si="481"/>
        <v>0</v>
      </c>
      <c r="BC770" s="19">
        <f t="shared" si="482"/>
        <v>0</v>
      </c>
      <c r="BD770" s="19">
        <f t="shared" si="483"/>
        <v>0</v>
      </c>
      <c r="BE770" s="19">
        <f t="shared" si="484"/>
        <v>1</v>
      </c>
      <c r="BF770" s="19">
        <f t="shared" si="485"/>
        <v>0</v>
      </c>
      <c r="BG770" s="19">
        <f t="shared" si="486"/>
        <v>0</v>
      </c>
      <c r="BH770" s="19">
        <f t="shared" si="487"/>
        <v>0</v>
      </c>
      <c r="BI770" s="19">
        <f t="shared" si="488"/>
        <v>0</v>
      </c>
      <c r="BJ770" s="19">
        <f t="shared" si="489"/>
        <v>0</v>
      </c>
      <c r="BK770" s="19">
        <f t="shared" si="490"/>
        <v>0</v>
      </c>
      <c r="BL770" s="19">
        <f t="shared" si="491"/>
        <v>0</v>
      </c>
      <c r="BM770" s="19">
        <f t="shared" si="492"/>
        <v>0</v>
      </c>
      <c r="BN770" s="19">
        <f t="shared" si="493"/>
        <v>1</v>
      </c>
      <c r="BO770" s="19">
        <f t="shared" si="494"/>
        <v>1</v>
      </c>
      <c r="BP770" s="19">
        <f t="shared" si="495"/>
        <v>0</v>
      </c>
      <c r="BQ770" s="19">
        <f t="shared" si="496"/>
        <v>1</v>
      </c>
      <c r="BR770" s="19">
        <f t="shared" si="497"/>
        <v>0</v>
      </c>
      <c r="BS770" s="19">
        <f t="shared" si="498"/>
        <v>0</v>
      </c>
      <c r="BT770" s="19">
        <f t="shared" si="499"/>
        <v>0</v>
      </c>
      <c r="BU770" s="19">
        <f t="shared" si="500"/>
        <v>0</v>
      </c>
      <c r="BV770" s="19">
        <f t="shared" si="501"/>
        <v>0</v>
      </c>
      <c r="BW770" s="19">
        <f t="shared" si="502"/>
        <v>0</v>
      </c>
      <c r="BY770" s="12" t="str">
        <f t="shared" si="503"/>
        <v/>
      </c>
      <c r="BZ770" s="12"/>
      <c r="CA770" s="12" t="str">
        <f t="shared" si="504"/>
        <v/>
      </c>
      <c r="CB770" s="12" t="str">
        <f t="shared" si="505"/>
        <v>PRD_BODY</v>
      </c>
      <c r="CC770" s="12" t="str">
        <f t="shared" si="506"/>
        <v>PRD_BODY</v>
      </c>
    </row>
    <row r="771" spans="1:81" ht="14.25" customHeight="1" x14ac:dyDescent="0.35">
      <c r="A771" s="77" t="str">
        <f t="shared" si="470"/>
        <v>Not Completed</v>
      </c>
      <c r="C771" s="19">
        <f t="shared" si="507"/>
        <v>770</v>
      </c>
      <c r="D771" s="14" t="str">
        <f t="shared" si="471"/>
        <v/>
      </c>
      <c r="E771" s="15"/>
      <c r="F771" s="15"/>
      <c r="G771" s="15"/>
      <c r="H771" s="20" t="str">
        <f t="shared" si="472"/>
        <v/>
      </c>
      <c r="I771" s="15"/>
      <c r="J771" s="15"/>
      <c r="K771" s="65"/>
      <c r="L771" s="65"/>
      <c r="M771" s="15"/>
      <c r="N771" s="15"/>
      <c r="O771" s="15"/>
      <c r="P771" s="16"/>
      <c r="Q771" s="21" t="str">
        <f>IF(ISBLANK(O771)=TRUE,"",VLOOKUP(O771,'validation code'!$X$35:$Y$38,2,0))</f>
        <v/>
      </c>
      <c r="R771" s="84" t="e">
        <f t="shared" si="473"/>
        <v>#VALUE!</v>
      </c>
      <c r="S771" s="16"/>
      <c r="T771" s="83" t="e">
        <f t="shared" si="474"/>
        <v>#VALUE!</v>
      </c>
      <c r="U771" s="66"/>
      <c r="V771" s="66"/>
      <c r="W771" s="66"/>
      <c r="X771" s="66"/>
      <c r="Y771" s="76"/>
      <c r="Z771" s="66"/>
      <c r="AA771" s="76"/>
      <c r="AB771" s="79">
        <f t="shared" si="510"/>
        <v>0</v>
      </c>
      <c r="AC771" s="79">
        <f t="shared" si="510"/>
        <v>0</v>
      </c>
      <c r="AD771" s="79">
        <f t="shared" si="510"/>
        <v>0</v>
      </c>
      <c r="AE771" s="79">
        <f t="shared" si="510"/>
        <v>0</v>
      </c>
      <c r="AF771" s="79">
        <f t="shared" si="510"/>
        <v>0</v>
      </c>
      <c r="AG771" s="79">
        <f t="shared" si="510"/>
        <v>0</v>
      </c>
      <c r="AH771" s="79">
        <f t="shared" si="510"/>
        <v>0</v>
      </c>
      <c r="AI771" s="79">
        <f t="shared" si="510"/>
        <v>0</v>
      </c>
      <c r="AJ771" s="79">
        <f t="shared" si="510"/>
        <v>0</v>
      </c>
      <c r="AK771" s="79">
        <f t="shared" si="510"/>
        <v>0</v>
      </c>
      <c r="AL771" s="79">
        <f t="shared" si="510"/>
        <v>0</v>
      </c>
      <c r="AM771" s="79">
        <f t="shared" si="510"/>
        <v>0</v>
      </c>
      <c r="AN771" s="68" t="e">
        <f t="shared" si="475"/>
        <v>#VALUE!</v>
      </c>
      <c r="AP771" s="77" t="str">
        <f>IF(ISBLANK(F771),"",VLOOKUP(F771,'validation code'!$T$64:$U$120,2,0))</f>
        <v/>
      </c>
      <c r="AQ771" s="77" t="str">
        <f>IF(ISBLANK(F771),"",VLOOKUP(F771,'validation code'!$T$3:$U$59,2,0))</f>
        <v/>
      </c>
      <c r="AR771" s="77" t="str">
        <f>IF(ISBLANK(M771)=TRUE,"",VLOOKUP(M771,'validation code'!$X$48:$Y$49,2,0))</f>
        <v/>
      </c>
      <c r="AS771" s="77" t="str">
        <f>IF(ISBLANK(F771)=TRUE,"",VLOOKUP(F771,'validation code'!$A$22:$B$79,2,0))</f>
        <v/>
      </c>
      <c r="AU771" s="77" t="s">
        <v>40</v>
      </c>
      <c r="AV771" s="77" t="str">
        <f>IF(ISBLANK($B$2)=TRUE,"",VLOOKUP($B$2,'validation code'!$W$54:$X$69,2,0))</f>
        <v>PRB</v>
      </c>
      <c r="AW771" s="77" t="str">
        <f t="shared" si="476"/>
        <v>01</v>
      </c>
      <c r="AX771" s="77" t="str">
        <f t="shared" si="477"/>
        <v/>
      </c>
      <c r="AY771" s="77" t="str">
        <f t="shared" si="478"/>
        <v>0770</v>
      </c>
      <c r="AZ771" s="77" t="str">
        <f t="shared" si="479"/>
        <v>EX-22-PRB-01--0770</v>
      </c>
      <c r="BA771" s="77" t="str">
        <f t="shared" si="480"/>
        <v>Not Completed</v>
      </c>
      <c r="BB771" s="19">
        <f t="shared" si="481"/>
        <v>0</v>
      </c>
      <c r="BC771" s="19">
        <f t="shared" si="482"/>
        <v>0</v>
      </c>
      <c r="BD771" s="19">
        <f t="shared" si="483"/>
        <v>0</v>
      </c>
      <c r="BE771" s="19">
        <f t="shared" si="484"/>
        <v>1</v>
      </c>
      <c r="BF771" s="19">
        <f t="shared" si="485"/>
        <v>0</v>
      </c>
      <c r="BG771" s="19">
        <f t="shared" si="486"/>
        <v>0</v>
      </c>
      <c r="BH771" s="19">
        <f t="shared" si="487"/>
        <v>0</v>
      </c>
      <c r="BI771" s="19">
        <f t="shared" si="488"/>
        <v>0</v>
      </c>
      <c r="BJ771" s="19">
        <f t="shared" si="489"/>
        <v>0</v>
      </c>
      <c r="BK771" s="19">
        <f t="shared" si="490"/>
        <v>0</v>
      </c>
      <c r="BL771" s="19">
        <f t="shared" si="491"/>
        <v>0</v>
      </c>
      <c r="BM771" s="19">
        <f t="shared" si="492"/>
        <v>0</v>
      </c>
      <c r="BN771" s="19">
        <f t="shared" si="493"/>
        <v>1</v>
      </c>
      <c r="BO771" s="19">
        <f t="shared" si="494"/>
        <v>1</v>
      </c>
      <c r="BP771" s="19">
        <f t="shared" si="495"/>
        <v>0</v>
      </c>
      <c r="BQ771" s="19">
        <f t="shared" si="496"/>
        <v>1</v>
      </c>
      <c r="BR771" s="19">
        <f t="shared" si="497"/>
        <v>0</v>
      </c>
      <c r="BS771" s="19">
        <f t="shared" si="498"/>
        <v>0</v>
      </c>
      <c r="BT771" s="19">
        <f t="shared" si="499"/>
        <v>0</v>
      </c>
      <c r="BU771" s="19">
        <f t="shared" si="500"/>
        <v>0</v>
      </c>
      <c r="BV771" s="19">
        <f t="shared" si="501"/>
        <v>0</v>
      </c>
      <c r="BW771" s="19">
        <f t="shared" si="502"/>
        <v>0</v>
      </c>
      <c r="BY771" s="12" t="str">
        <f t="shared" si="503"/>
        <v/>
      </c>
      <c r="BZ771" s="12"/>
      <c r="CA771" s="12" t="str">
        <f t="shared" si="504"/>
        <v/>
      </c>
      <c r="CB771" s="12" t="str">
        <f t="shared" si="505"/>
        <v>PRD_BODY</v>
      </c>
      <c r="CC771" s="12" t="str">
        <f t="shared" si="506"/>
        <v>PRD_BODY</v>
      </c>
    </row>
    <row r="772" spans="1:81" ht="14.25" customHeight="1" x14ac:dyDescent="0.35">
      <c r="A772" s="77" t="str">
        <f t="shared" ref="A772:A835" si="511">BA772</f>
        <v>Not Completed</v>
      </c>
      <c r="C772" s="19">
        <f t="shared" si="507"/>
        <v>771</v>
      </c>
      <c r="D772" s="14" t="str">
        <f t="shared" ref="D772:D835" si="512">IF(A772="not completed","",AZ772)</f>
        <v/>
      </c>
      <c r="E772" s="15"/>
      <c r="F772" s="15"/>
      <c r="G772" s="15"/>
      <c r="H772" s="20" t="str">
        <f t="shared" ref="H772:H835" si="513">IF(ISBLANK(G772),"",VLOOKUP(G772,T_profitcode,2,0))</f>
        <v/>
      </c>
      <c r="I772" s="15"/>
      <c r="J772" s="15"/>
      <c r="K772" s="65"/>
      <c r="L772" s="65"/>
      <c r="M772" s="15"/>
      <c r="N772" s="15"/>
      <c r="O772" s="15"/>
      <c r="P772" s="16"/>
      <c r="Q772" s="21" t="str">
        <f>IF(ISBLANK(O772)=TRUE,"",VLOOKUP(O772,'validation code'!$X$35:$Y$38,2,0))</f>
        <v/>
      </c>
      <c r="R772" s="84" t="e">
        <f t="shared" ref="R772:R835" si="514">ROUND(T772+S772,0)</f>
        <v>#VALUE!</v>
      </c>
      <c r="S772" s="16"/>
      <c r="T772" s="83" t="e">
        <f t="shared" ref="T772:T835" si="515">ROUND(IF(ISERR(P772*Q772)=TRUE,"",P772*Q772*N772),0)</f>
        <v>#VALUE!</v>
      </c>
      <c r="U772" s="66"/>
      <c r="V772" s="66"/>
      <c r="W772" s="66"/>
      <c r="X772" s="66"/>
      <c r="Y772" s="76"/>
      <c r="Z772" s="66"/>
      <c r="AA772" s="76"/>
      <c r="AB772" s="79">
        <f t="shared" si="510"/>
        <v>0</v>
      </c>
      <c r="AC772" s="79">
        <f t="shared" si="510"/>
        <v>0</v>
      </c>
      <c r="AD772" s="79">
        <f t="shared" si="510"/>
        <v>0</v>
      </c>
      <c r="AE772" s="79">
        <f t="shared" si="510"/>
        <v>0</v>
      </c>
      <c r="AF772" s="79">
        <f t="shared" si="510"/>
        <v>0</v>
      </c>
      <c r="AG772" s="79">
        <f t="shared" si="510"/>
        <v>0</v>
      </c>
      <c r="AH772" s="79">
        <f t="shared" si="510"/>
        <v>0</v>
      </c>
      <c r="AI772" s="79">
        <f t="shared" si="510"/>
        <v>0</v>
      </c>
      <c r="AJ772" s="79">
        <f t="shared" si="510"/>
        <v>0</v>
      </c>
      <c r="AK772" s="79">
        <f t="shared" si="510"/>
        <v>0</v>
      </c>
      <c r="AL772" s="79">
        <f t="shared" si="510"/>
        <v>0</v>
      </c>
      <c r="AM772" s="79">
        <f t="shared" si="510"/>
        <v>0</v>
      </c>
      <c r="AN772" s="68" t="e">
        <f t="shared" ref="AN772:AN835" si="516">(SUM(AB772:AM772))-T772</f>
        <v>#VALUE!</v>
      </c>
      <c r="AP772" s="77" t="str">
        <f>IF(ISBLANK(F772),"",VLOOKUP(F772,'validation code'!$T$64:$U$120,2,0))</f>
        <v/>
      </c>
      <c r="AQ772" s="77" t="str">
        <f>IF(ISBLANK(F772),"",VLOOKUP(F772,'validation code'!$T$3:$U$59,2,0))</f>
        <v/>
      </c>
      <c r="AR772" s="77" t="str">
        <f>IF(ISBLANK(M772)=TRUE,"",VLOOKUP(M772,'validation code'!$X$48:$Y$49,2,0))</f>
        <v/>
      </c>
      <c r="AS772" s="77" t="str">
        <f>IF(ISBLANK(F772)=TRUE,"",VLOOKUP(F772,'validation code'!$A$22:$B$79,2,0))</f>
        <v/>
      </c>
      <c r="AU772" s="77" t="s">
        <v>40</v>
      </c>
      <c r="AV772" s="77" t="str">
        <f>IF(ISBLANK($B$2)=TRUE,"",VLOOKUP($B$2,'validation code'!$W$54:$X$69,2,0))</f>
        <v>PRB</v>
      </c>
      <c r="AW772" s="77" t="str">
        <f t="shared" ref="AW772:AW835" si="517">TEXT(MONTH(V772),"00")</f>
        <v>01</v>
      </c>
      <c r="AX772" s="77" t="str">
        <f t="shared" ref="AX772:AX835" si="518">TEXT(LEFT(G772,1),"ABC")</f>
        <v/>
      </c>
      <c r="AY772" s="77" t="str">
        <f t="shared" ref="AY772:AY835" si="519">TEXT(C772,"0000")</f>
        <v>0771</v>
      </c>
      <c r="AZ772" s="77" t="str">
        <f t="shared" ref="AZ772:AZ835" si="520">AU772&amp;"-"&amp;AV772&amp;"-"&amp;AW772&amp;"-"&amp;AX772&amp;"-"&amp;AY772</f>
        <v>EX-22-PRB-01--0771</v>
      </c>
      <c r="BA772" s="77" t="str">
        <f t="shared" ref="BA772:BA835" si="521">IF(SUM(BB772:BW772)=22,"completed","Not Completed")</f>
        <v>Not Completed</v>
      </c>
      <c r="BB772" s="19">
        <f t="shared" ref="BB772:BB835" si="522">IF(ISBLANK(F772)=TRUE,0,1)</f>
        <v>0</v>
      </c>
      <c r="BC772" s="19">
        <f t="shared" ref="BC772:BC835" si="523">IF(ISBLANK(G772)=TRUE,0,1)</f>
        <v>0</v>
      </c>
      <c r="BD772" s="19">
        <f t="shared" ref="BD772:BD835" si="524">IF(ISBLANK(G772)=TRUE,0,1)</f>
        <v>0</v>
      </c>
      <c r="BE772" s="19">
        <f t="shared" ref="BE772:BE835" si="525">IF(ISBLANK(H772)=TRUE,0,1)</f>
        <v>1</v>
      </c>
      <c r="BF772" s="19">
        <f t="shared" ref="BF772:BF835" si="526">IF(ISBLANK(I772)=TRUE,0,1)</f>
        <v>0</v>
      </c>
      <c r="BG772" s="19">
        <f t="shared" ref="BG772:BG835" si="527">IF(ISBLANK(J772)=TRUE,0,1)</f>
        <v>0</v>
      </c>
      <c r="BH772" s="19">
        <f t="shared" ref="BH772:BH835" si="528">IF(ISBLANK(K772)=TRUE,0,1)</f>
        <v>0</v>
      </c>
      <c r="BI772" s="19">
        <f t="shared" ref="BI772:BI835" si="529">IF(ISBLANK(L772)=TRUE,0,1)</f>
        <v>0</v>
      </c>
      <c r="BJ772" s="19">
        <f t="shared" ref="BJ772:BJ835" si="530">IF(ISBLANK(M772)=TRUE,0,1)</f>
        <v>0</v>
      </c>
      <c r="BK772" s="19">
        <f t="shared" ref="BK772:BK835" si="531">IF(ISBLANK(N772)=TRUE,0,1)</f>
        <v>0</v>
      </c>
      <c r="BL772" s="19">
        <f t="shared" ref="BL772:BL835" si="532">IF(ISBLANK(O772)=TRUE,0,1)</f>
        <v>0</v>
      </c>
      <c r="BM772" s="19">
        <f t="shared" ref="BM772:BM835" si="533">IF(ISBLANK(P772)=TRUE,0,1)</f>
        <v>0</v>
      </c>
      <c r="BN772" s="19">
        <f t="shared" ref="BN772:BN835" si="534">IF(ISBLANK(Q772)=TRUE,0,1)</f>
        <v>1</v>
      </c>
      <c r="BO772" s="19">
        <f t="shared" ref="BO772:BO835" si="535">IF(ISBLANK(R772)=TRUE,0,1)</f>
        <v>1</v>
      </c>
      <c r="BP772" s="19">
        <f t="shared" ref="BP772:BP835" si="536">IF(ISBLANK(S772)=TRUE,0,1)</f>
        <v>0</v>
      </c>
      <c r="BQ772" s="19">
        <f t="shared" ref="BQ772:BQ835" si="537">IF(ISBLANK(T772)=TRUE,0,1)</f>
        <v>1</v>
      </c>
      <c r="BR772" s="19">
        <f t="shared" ref="BR772:BR835" si="538">IF(ISBLANK(U772)=TRUE,0,1)</f>
        <v>0</v>
      </c>
      <c r="BS772" s="19">
        <f t="shared" ref="BS772:BS835" si="539">IF(ISBLANK(V772)=TRUE,0,1)</f>
        <v>0</v>
      </c>
      <c r="BT772" s="19">
        <f t="shared" ref="BT772:BT835" si="540">IF(ISBLANK(W772)=TRUE,0,1)</f>
        <v>0</v>
      </c>
      <c r="BU772" s="19">
        <f t="shared" ref="BU772:BU835" si="541">IF(ISBLANK(X772)=TRUE,0,1)</f>
        <v>0</v>
      </c>
      <c r="BV772" s="19">
        <f t="shared" ref="BV772:BV835" si="542">IF(ISBLANK(Y772)=TRUE,0,1)</f>
        <v>0</v>
      </c>
      <c r="BW772" s="19">
        <f t="shared" ref="BW772:BW835" si="543">IF(ISBLANK(Z772)=TRUE,0,1)</f>
        <v>0</v>
      </c>
      <c r="BY772" s="12" t="str">
        <f t="shared" ref="BY772:BY835" si="544">LEFT(J772,10)</f>
        <v/>
      </c>
      <c r="BZ772" s="12"/>
      <c r="CA772" s="12" t="str">
        <f t="shared" ref="CA772:CA835" si="545">LEFT(BY772,4)</f>
        <v/>
      </c>
      <c r="CB772" s="12" t="str">
        <f t="shared" ref="CB772:CB835" si="546">B$2</f>
        <v>PRD_BODY</v>
      </c>
      <c r="CC772" s="12" t="str">
        <f t="shared" ref="CC772:CC835" si="547">CB772&amp;CA772</f>
        <v>PRD_BODY</v>
      </c>
    </row>
    <row r="773" spans="1:81" ht="14.25" customHeight="1" x14ac:dyDescent="0.35">
      <c r="A773" s="77" t="str">
        <f t="shared" si="511"/>
        <v>Not Completed</v>
      </c>
      <c r="C773" s="19">
        <f t="shared" ref="C773:C836" si="548">C772+1</f>
        <v>772</v>
      </c>
      <c r="D773" s="14" t="str">
        <f t="shared" si="512"/>
        <v/>
      </c>
      <c r="E773" s="15"/>
      <c r="F773" s="15"/>
      <c r="G773" s="15"/>
      <c r="H773" s="20" t="str">
        <f t="shared" si="513"/>
        <v/>
      </c>
      <c r="I773" s="15"/>
      <c r="J773" s="15"/>
      <c r="K773" s="65"/>
      <c r="L773" s="65"/>
      <c r="M773" s="15"/>
      <c r="N773" s="15"/>
      <c r="O773" s="15"/>
      <c r="P773" s="16"/>
      <c r="Q773" s="21" t="str">
        <f>IF(ISBLANK(O773)=TRUE,"",VLOOKUP(O773,'validation code'!$X$35:$Y$38,2,0))</f>
        <v/>
      </c>
      <c r="R773" s="84" t="e">
        <f t="shared" si="514"/>
        <v>#VALUE!</v>
      </c>
      <c r="S773" s="16"/>
      <c r="T773" s="83" t="e">
        <f t="shared" si="515"/>
        <v>#VALUE!</v>
      </c>
      <c r="U773" s="66"/>
      <c r="V773" s="66"/>
      <c r="W773" s="66"/>
      <c r="X773" s="66"/>
      <c r="Y773" s="76"/>
      <c r="Z773" s="66"/>
      <c r="AA773" s="76"/>
      <c r="AB773" s="79">
        <f t="shared" si="510"/>
        <v>0</v>
      </c>
      <c r="AC773" s="79">
        <f t="shared" si="510"/>
        <v>0</v>
      </c>
      <c r="AD773" s="79">
        <f t="shared" si="510"/>
        <v>0</v>
      </c>
      <c r="AE773" s="79">
        <f t="shared" si="510"/>
        <v>0</v>
      </c>
      <c r="AF773" s="79">
        <f t="shared" si="510"/>
        <v>0</v>
      </c>
      <c r="AG773" s="79">
        <f t="shared" si="510"/>
        <v>0</v>
      </c>
      <c r="AH773" s="79">
        <f t="shared" si="510"/>
        <v>0</v>
      </c>
      <c r="AI773" s="79">
        <f t="shared" si="510"/>
        <v>0</v>
      </c>
      <c r="AJ773" s="79">
        <f t="shared" si="510"/>
        <v>0</v>
      </c>
      <c r="AK773" s="79">
        <f t="shared" si="510"/>
        <v>0</v>
      </c>
      <c r="AL773" s="79">
        <f t="shared" si="510"/>
        <v>0</v>
      </c>
      <c r="AM773" s="79">
        <f t="shared" si="510"/>
        <v>0</v>
      </c>
      <c r="AN773" s="68" t="e">
        <f t="shared" si="516"/>
        <v>#VALUE!</v>
      </c>
      <c r="AP773" s="77" t="str">
        <f>IF(ISBLANK(F773),"",VLOOKUP(F773,'validation code'!$T$64:$U$120,2,0))</f>
        <v/>
      </c>
      <c r="AQ773" s="77" t="str">
        <f>IF(ISBLANK(F773),"",VLOOKUP(F773,'validation code'!$T$3:$U$59,2,0))</f>
        <v/>
      </c>
      <c r="AR773" s="77" t="str">
        <f>IF(ISBLANK(M773)=TRUE,"",VLOOKUP(M773,'validation code'!$X$48:$Y$49,2,0))</f>
        <v/>
      </c>
      <c r="AS773" s="77" t="str">
        <f>IF(ISBLANK(F773)=TRUE,"",VLOOKUP(F773,'validation code'!$A$22:$B$79,2,0))</f>
        <v/>
      </c>
      <c r="AU773" s="77" t="s">
        <v>40</v>
      </c>
      <c r="AV773" s="77" t="str">
        <f>IF(ISBLANK($B$2)=TRUE,"",VLOOKUP($B$2,'validation code'!$W$54:$X$69,2,0))</f>
        <v>PRB</v>
      </c>
      <c r="AW773" s="77" t="str">
        <f t="shared" si="517"/>
        <v>01</v>
      </c>
      <c r="AX773" s="77" t="str">
        <f t="shared" si="518"/>
        <v/>
      </c>
      <c r="AY773" s="77" t="str">
        <f t="shared" si="519"/>
        <v>0772</v>
      </c>
      <c r="AZ773" s="77" t="str">
        <f t="shared" si="520"/>
        <v>EX-22-PRB-01--0772</v>
      </c>
      <c r="BA773" s="77" t="str">
        <f t="shared" si="521"/>
        <v>Not Completed</v>
      </c>
      <c r="BB773" s="19">
        <f t="shared" si="522"/>
        <v>0</v>
      </c>
      <c r="BC773" s="19">
        <f t="shared" si="523"/>
        <v>0</v>
      </c>
      <c r="BD773" s="19">
        <f t="shared" si="524"/>
        <v>0</v>
      </c>
      <c r="BE773" s="19">
        <f t="shared" si="525"/>
        <v>1</v>
      </c>
      <c r="BF773" s="19">
        <f t="shared" si="526"/>
        <v>0</v>
      </c>
      <c r="BG773" s="19">
        <f t="shared" si="527"/>
        <v>0</v>
      </c>
      <c r="BH773" s="19">
        <f t="shared" si="528"/>
        <v>0</v>
      </c>
      <c r="BI773" s="19">
        <f t="shared" si="529"/>
        <v>0</v>
      </c>
      <c r="BJ773" s="19">
        <f t="shared" si="530"/>
        <v>0</v>
      </c>
      <c r="BK773" s="19">
        <f t="shared" si="531"/>
        <v>0</v>
      </c>
      <c r="BL773" s="19">
        <f t="shared" si="532"/>
        <v>0</v>
      </c>
      <c r="BM773" s="19">
        <f t="shared" si="533"/>
        <v>0</v>
      </c>
      <c r="BN773" s="19">
        <f t="shared" si="534"/>
        <v>1</v>
      </c>
      <c r="BO773" s="19">
        <f t="shared" si="535"/>
        <v>1</v>
      </c>
      <c r="BP773" s="19">
        <f t="shared" si="536"/>
        <v>0</v>
      </c>
      <c r="BQ773" s="19">
        <f t="shared" si="537"/>
        <v>1</v>
      </c>
      <c r="BR773" s="19">
        <f t="shared" si="538"/>
        <v>0</v>
      </c>
      <c r="BS773" s="19">
        <f t="shared" si="539"/>
        <v>0</v>
      </c>
      <c r="BT773" s="19">
        <f t="shared" si="540"/>
        <v>0</v>
      </c>
      <c r="BU773" s="19">
        <f t="shared" si="541"/>
        <v>0</v>
      </c>
      <c r="BV773" s="19">
        <f t="shared" si="542"/>
        <v>0</v>
      </c>
      <c r="BW773" s="19">
        <f t="shared" si="543"/>
        <v>0</v>
      </c>
      <c r="BY773" s="12" t="str">
        <f t="shared" si="544"/>
        <v/>
      </c>
      <c r="BZ773" s="12"/>
      <c r="CA773" s="12" t="str">
        <f t="shared" si="545"/>
        <v/>
      </c>
      <c r="CB773" s="12" t="str">
        <f t="shared" si="546"/>
        <v>PRD_BODY</v>
      </c>
      <c r="CC773" s="12" t="str">
        <f t="shared" si="547"/>
        <v>PRD_BODY</v>
      </c>
    </row>
    <row r="774" spans="1:81" ht="14.25" customHeight="1" x14ac:dyDescent="0.35">
      <c r="A774" s="77" t="str">
        <f t="shared" si="511"/>
        <v>Not Completed</v>
      </c>
      <c r="C774" s="19">
        <f t="shared" si="548"/>
        <v>773</v>
      </c>
      <c r="D774" s="14" t="str">
        <f t="shared" si="512"/>
        <v/>
      </c>
      <c r="E774" s="15"/>
      <c r="F774" s="15"/>
      <c r="G774" s="15"/>
      <c r="H774" s="20" t="str">
        <f t="shared" si="513"/>
        <v/>
      </c>
      <c r="I774" s="15"/>
      <c r="J774" s="15"/>
      <c r="K774" s="65"/>
      <c r="L774" s="65"/>
      <c r="M774" s="15"/>
      <c r="N774" s="15"/>
      <c r="O774" s="15"/>
      <c r="P774" s="16"/>
      <c r="Q774" s="21" t="str">
        <f>IF(ISBLANK(O774)=TRUE,"",VLOOKUP(O774,'validation code'!$X$35:$Y$38,2,0))</f>
        <v/>
      </c>
      <c r="R774" s="84" t="e">
        <f t="shared" si="514"/>
        <v>#VALUE!</v>
      </c>
      <c r="S774" s="16"/>
      <c r="T774" s="83" t="e">
        <f t="shared" si="515"/>
        <v>#VALUE!</v>
      </c>
      <c r="U774" s="66"/>
      <c r="V774" s="66"/>
      <c r="W774" s="66"/>
      <c r="X774" s="66"/>
      <c r="Y774" s="76"/>
      <c r="Z774" s="66"/>
      <c r="AA774" s="76"/>
      <c r="AB774" s="79">
        <f t="shared" si="510"/>
        <v>0</v>
      </c>
      <c r="AC774" s="79">
        <f t="shared" si="510"/>
        <v>0</v>
      </c>
      <c r="AD774" s="79">
        <f t="shared" si="510"/>
        <v>0</v>
      </c>
      <c r="AE774" s="79">
        <f t="shared" si="510"/>
        <v>0</v>
      </c>
      <c r="AF774" s="79">
        <f t="shared" si="510"/>
        <v>0</v>
      </c>
      <c r="AG774" s="79">
        <f t="shared" si="510"/>
        <v>0</v>
      </c>
      <c r="AH774" s="79">
        <f t="shared" si="510"/>
        <v>0</v>
      </c>
      <c r="AI774" s="79">
        <f t="shared" si="510"/>
        <v>0</v>
      </c>
      <c r="AJ774" s="79">
        <f t="shared" si="510"/>
        <v>0</v>
      </c>
      <c r="AK774" s="79">
        <f t="shared" si="510"/>
        <v>0</v>
      </c>
      <c r="AL774" s="79">
        <f t="shared" si="510"/>
        <v>0</v>
      </c>
      <c r="AM774" s="79">
        <f t="shared" si="510"/>
        <v>0</v>
      </c>
      <c r="AN774" s="68" t="e">
        <f t="shared" si="516"/>
        <v>#VALUE!</v>
      </c>
      <c r="AP774" s="77" t="str">
        <f>IF(ISBLANK(F774),"",VLOOKUP(F774,'validation code'!$T$64:$U$120,2,0))</f>
        <v/>
      </c>
      <c r="AQ774" s="77" t="str">
        <f>IF(ISBLANK(F774),"",VLOOKUP(F774,'validation code'!$T$3:$U$59,2,0))</f>
        <v/>
      </c>
      <c r="AR774" s="77" t="str">
        <f>IF(ISBLANK(M774)=TRUE,"",VLOOKUP(M774,'validation code'!$X$48:$Y$49,2,0))</f>
        <v/>
      </c>
      <c r="AS774" s="77" t="str">
        <f>IF(ISBLANK(F774)=TRUE,"",VLOOKUP(F774,'validation code'!$A$22:$B$79,2,0))</f>
        <v/>
      </c>
      <c r="AU774" s="77" t="s">
        <v>40</v>
      </c>
      <c r="AV774" s="77" t="str">
        <f>IF(ISBLANK($B$2)=TRUE,"",VLOOKUP($B$2,'validation code'!$W$54:$X$69,2,0))</f>
        <v>PRB</v>
      </c>
      <c r="AW774" s="77" t="str">
        <f t="shared" si="517"/>
        <v>01</v>
      </c>
      <c r="AX774" s="77" t="str">
        <f t="shared" si="518"/>
        <v/>
      </c>
      <c r="AY774" s="77" t="str">
        <f t="shared" si="519"/>
        <v>0773</v>
      </c>
      <c r="AZ774" s="77" t="str">
        <f t="shared" si="520"/>
        <v>EX-22-PRB-01--0773</v>
      </c>
      <c r="BA774" s="77" t="str">
        <f t="shared" si="521"/>
        <v>Not Completed</v>
      </c>
      <c r="BB774" s="19">
        <f t="shared" si="522"/>
        <v>0</v>
      </c>
      <c r="BC774" s="19">
        <f t="shared" si="523"/>
        <v>0</v>
      </c>
      <c r="BD774" s="19">
        <f t="shared" si="524"/>
        <v>0</v>
      </c>
      <c r="BE774" s="19">
        <f t="shared" si="525"/>
        <v>1</v>
      </c>
      <c r="BF774" s="19">
        <f t="shared" si="526"/>
        <v>0</v>
      </c>
      <c r="BG774" s="19">
        <f t="shared" si="527"/>
        <v>0</v>
      </c>
      <c r="BH774" s="19">
        <f t="shared" si="528"/>
        <v>0</v>
      </c>
      <c r="BI774" s="19">
        <f t="shared" si="529"/>
        <v>0</v>
      </c>
      <c r="BJ774" s="19">
        <f t="shared" si="530"/>
        <v>0</v>
      </c>
      <c r="BK774" s="19">
        <f t="shared" si="531"/>
        <v>0</v>
      </c>
      <c r="BL774" s="19">
        <f t="shared" si="532"/>
        <v>0</v>
      </c>
      <c r="BM774" s="19">
        <f t="shared" si="533"/>
        <v>0</v>
      </c>
      <c r="BN774" s="19">
        <f t="shared" si="534"/>
        <v>1</v>
      </c>
      <c r="BO774" s="19">
        <f t="shared" si="535"/>
        <v>1</v>
      </c>
      <c r="BP774" s="19">
        <f t="shared" si="536"/>
        <v>0</v>
      </c>
      <c r="BQ774" s="19">
        <f t="shared" si="537"/>
        <v>1</v>
      </c>
      <c r="BR774" s="19">
        <f t="shared" si="538"/>
        <v>0</v>
      </c>
      <c r="BS774" s="19">
        <f t="shared" si="539"/>
        <v>0</v>
      </c>
      <c r="BT774" s="19">
        <f t="shared" si="540"/>
        <v>0</v>
      </c>
      <c r="BU774" s="19">
        <f t="shared" si="541"/>
        <v>0</v>
      </c>
      <c r="BV774" s="19">
        <f t="shared" si="542"/>
        <v>0</v>
      </c>
      <c r="BW774" s="19">
        <f t="shared" si="543"/>
        <v>0</v>
      </c>
      <c r="BY774" s="12" t="str">
        <f t="shared" si="544"/>
        <v/>
      </c>
      <c r="BZ774" s="12"/>
      <c r="CA774" s="12" t="str">
        <f t="shared" si="545"/>
        <v/>
      </c>
      <c r="CB774" s="12" t="str">
        <f t="shared" si="546"/>
        <v>PRD_BODY</v>
      </c>
      <c r="CC774" s="12" t="str">
        <f t="shared" si="547"/>
        <v>PRD_BODY</v>
      </c>
    </row>
    <row r="775" spans="1:81" ht="14.25" customHeight="1" x14ac:dyDescent="0.35">
      <c r="A775" s="77" t="str">
        <f t="shared" si="511"/>
        <v>Not Completed</v>
      </c>
      <c r="C775" s="19">
        <f t="shared" si="548"/>
        <v>774</v>
      </c>
      <c r="D775" s="14" t="str">
        <f t="shared" si="512"/>
        <v/>
      </c>
      <c r="E775" s="15"/>
      <c r="F775" s="15"/>
      <c r="G775" s="15"/>
      <c r="H775" s="20" t="str">
        <f t="shared" si="513"/>
        <v/>
      </c>
      <c r="I775" s="15"/>
      <c r="J775" s="15"/>
      <c r="K775" s="65"/>
      <c r="L775" s="65"/>
      <c r="M775" s="15"/>
      <c r="N775" s="15"/>
      <c r="O775" s="15"/>
      <c r="P775" s="16"/>
      <c r="Q775" s="21" t="str">
        <f>IF(ISBLANK(O775)=TRUE,"",VLOOKUP(O775,'validation code'!$X$35:$Y$38,2,0))</f>
        <v/>
      </c>
      <c r="R775" s="84" t="e">
        <f t="shared" si="514"/>
        <v>#VALUE!</v>
      </c>
      <c r="S775" s="16"/>
      <c r="T775" s="83" t="e">
        <f t="shared" si="515"/>
        <v>#VALUE!</v>
      </c>
      <c r="U775" s="66"/>
      <c r="V775" s="66"/>
      <c r="W775" s="66"/>
      <c r="X775" s="66"/>
      <c r="Y775" s="76"/>
      <c r="Z775" s="66"/>
      <c r="AA775" s="76"/>
      <c r="AB775" s="79">
        <f t="shared" si="510"/>
        <v>0</v>
      </c>
      <c r="AC775" s="79">
        <f t="shared" si="510"/>
        <v>0</v>
      </c>
      <c r="AD775" s="79">
        <f t="shared" si="510"/>
        <v>0</v>
      </c>
      <c r="AE775" s="79">
        <f t="shared" si="510"/>
        <v>0</v>
      </c>
      <c r="AF775" s="79">
        <f t="shared" si="510"/>
        <v>0</v>
      </c>
      <c r="AG775" s="79">
        <f t="shared" si="510"/>
        <v>0</v>
      </c>
      <c r="AH775" s="79">
        <f t="shared" si="510"/>
        <v>0</v>
      </c>
      <c r="AI775" s="79">
        <f t="shared" si="510"/>
        <v>0</v>
      </c>
      <c r="AJ775" s="79">
        <f t="shared" si="510"/>
        <v>0</v>
      </c>
      <c r="AK775" s="79">
        <f t="shared" si="510"/>
        <v>0</v>
      </c>
      <c r="AL775" s="79">
        <f t="shared" si="510"/>
        <v>0</v>
      </c>
      <c r="AM775" s="79">
        <f t="shared" si="510"/>
        <v>0</v>
      </c>
      <c r="AN775" s="68" t="e">
        <f t="shared" si="516"/>
        <v>#VALUE!</v>
      </c>
      <c r="AP775" s="77" t="str">
        <f>IF(ISBLANK(F775),"",VLOOKUP(F775,'validation code'!$T$64:$U$120,2,0))</f>
        <v/>
      </c>
      <c r="AQ775" s="77" t="str">
        <f>IF(ISBLANK(F775),"",VLOOKUP(F775,'validation code'!$T$3:$U$59,2,0))</f>
        <v/>
      </c>
      <c r="AR775" s="77" t="str">
        <f>IF(ISBLANK(M775)=TRUE,"",VLOOKUP(M775,'validation code'!$X$48:$Y$49,2,0))</f>
        <v/>
      </c>
      <c r="AS775" s="77" t="str">
        <f>IF(ISBLANK(F775)=TRUE,"",VLOOKUP(F775,'validation code'!$A$22:$B$79,2,0))</f>
        <v/>
      </c>
      <c r="AU775" s="77" t="s">
        <v>40</v>
      </c>
      <c r="AV775" s="77" t="str">
        <f>IF(ISBLANK($B$2)=TRUE,"",VLOOKUP($B$2,'validation code'!$W$54:$X$69,2,0))</f>
        <v>PRB</v>
      </c>
      <c r="AW775" s="77" t="str">
        <f t="shared" si="517"/>
        <v>01</v>
      </c>
      <c r="AX775" s="77" t="str">
        <f t="shared" si="518"/>
        <v/>
      </c>
      <c r="AY775" s="77" t="str">
        <f t="shared" si="519"/>
        <v>0774</v>
      </c>
      <c r="AZ775" s="77" t="str">
        <f t="shared" si="520"/>
        <v>EX-22-PRB-01--0774</v>
      </c>
      <c r="BA775" s="77" t="str">
        <f t="shared" si="521"/>
        <v>Not Completed</v>
      </c>
      <c r="BB775" s="19">
        <f t="shared" si="522"/>
        <v>0</v>
      </c>
      <c r="BC775" s="19">
        <f t="shared" si="523"/>
        <v>0</v>
      </c>
      <c r="BD775" s="19">
        <f t="shared" si="524"/>
        <v>0</v>
      </c>
      <c r="BE775" s="19">
        <f t="shared" si="525"/>
        <v>1</v>
      </c>
      <c r="BF775" s="19">
        <f t="shared" si="526"/>
        <v>0</v>
      </c>
      <c r="BG775" s="19">
        <f t="shared" si="527"/>
        <v>0</v>
      </c>
      <c r="BH775" s="19">
        <f t="shared" si="528"/>
        <v>0</v>
      </c>
      <c r="BI775" s="19">
        <f t="shared" si="529"/>
        <v>0</v>
      </c>
      <c r="BJ775" s="19">
        <f t="shared" si="530"/>
        <v>0</v>
      </c>
      <c r="BK775" s="19">
        <f t="shared" si="531"/>
        <v>0</v>
      </c>
      <c r="BL775" s="19">
        <f t="shared" si="532"/>
        <v>0</v>
      </c>
      <c r="BM775" s="19">
        <f t="shared" si="533"/>
        <v>0</v>
      </c>
      <c r="BN775" s="19">
        <f t="shared" si="534"/>
        <v>1</v>
      </c>
      <c r="BO775" s="19">
        <f t="shared" si="535"/>
        <v>1</v>
      </c>
      <c r="BP775" s="19">
        <f t="shared" si="536"/>
        <v>0</v>
      </c>
      <c r="BQ775" s="19">
        <f t="shared" si="537"/>
        <v>1</v>
      </c>
      <c r="BR775" s="19">
        <f t="shared" si="538"/>
        <v>0</v>
      </c>
      <c r="BS775" s="19">
        <f t="shared" si="539"/>
        <v>0</v>
      </c>
      <c r="BT775" s="19">
        <f t="shared" si="540"/>
        <v>0</v>
      </c>
      <c r="BU775" s="19">
        <f t="shared" si="541"/>
        <v>0</v>
      </c>
      <c r="BV775" s="19">
        <f t="shared" si="542"/>
        <v>0</v>
      </c>
      <c r="BW775" s="19">
        <f t="shared" si="543"/>
        <v>0</v>
      </c>
      <c r="BY775" s="12" t="str">
        <f t="shared" si="544"/>
        <v/>
      </c>
      <c r="BZ775" s="12"/>
      <c r="CA775" s="12" t="str">
        <f t="shared" si="545"/>
        <v/>
      </c>
      <c r="CB775" s="12" t="str">
        <f t="shared" si="546"/>
        <v>PRD_BODY</v>
      </c>
      <c r="CC775" s="12" t="str">
        <f t="shared" si="547"/>
        <v>PRD_BODY</v>
      </c>
    </row>
    <row r="776" spans="1:81" ht="14.25" customHeight="1" x14ac:dyDescent="0.35">
      <c r="A776" s="77" t="str">
        <f t="shared" si="511"/>
        <v>Not Completed</v>
      </c>
      <c r="C776" s="19">
        <f t="shared" si="548"/>
        <v>775</v>
      </c>
      <c r="D776" s="14" t="str">
        <f t="shared" si="512"/>
        <v/>
      </c>
      <c r="E776" s="15"/>
      <c r="F776" s="15"/>
      <c r="G776" s="15"/>
      <c r="H776" s="20" t="str">
        <f t="shared" si="513"/>
        <v/>
      </c>
      <c r="I776" s="15"/>
      <c r="J776" s="15"/>
      <c r="K776" s="65"/>
      <c r="L776" s="65"/>
      <c r="M776" s="15"/>
      <c r="N776" s="15"/>
      <c r="O776" s="15"/>
      <c r="P776" s="16"/>
      <c r="Q776" s="21" t="str">
        <f>IF(ISBLANK(O776)=TRUE,"",VLOOKUP(O776,'validation code'!$X$35:$Y$38,2,0))</f>
        <v/>
      </c>
      <c r="R776" s="84" t="e">
        <f t="shared" si="514"/>
        <v>#VALUE!</v>
      </c>
      <c r="S776" s="16"/>
      <c r="T776" s="83" t="e">
        <f t="shared" si="515"/>
        <v>#VALUE!</v>
      </c>
      <c r="U776" s="66"/>
      <c r="V776" s="66"/>
      <c r="W776" s="66"/>
      <c r="X776" s="66"/>
      <c r="Y776" s="76"/>
      <c r="Z776" s="66"/>
      <c r="AA776" s="76"/>
      <c r="AB776" s="79">
        <f t="shared" si="510"/>
        <v>0</v>
      </c>
      <c r="AC776" s="79">
        <f t="shared" si="510"/>
        <v>0</v>
      </c>
      <c r="AD776" s="79">
        <f t="shared" si="510"/>
        <v>0</v>
      </c>
      <c r="AE776" s="79">
        <f t="shared" si="510"/>
        <v>0</v>
      </c>
      <c r="AF776" s="79">
        <f t="shared" si="510"/>
        <v>0</v>
      </c>
      <c r="AG776" s="79">
        <f t="shared" si="510"/>
        <v>0</v>
      </c>
      <c r="AH776" s="79">
        <f t="shared" si="510"/>
        <v>0</v>
      </c>
      <c r="AI776" s="79">
        <f t="shared" si="510"/>
        <v>0</v>
      </c>
      <c r="AJ776" s="79">
        <f t="shared" si="510"/>
        <v>0</v>
      </c>
      <c r="AK776" s="79">
        <f t="shared" si="510"/>
        <v>0</v>
      </c>
      <c r="AL776" s="79">
        <f t="shared" si="510"/>
        <v>0</v>
      </c>
      <c r="AM776" s="79">
        <f t="shared" si="510"/>
        <v>0</v>
      </c>
      <c r="AN776" s="68" t="e">
        <f t="shared" si="516"/>
        <v>#VALUE!</v>
      </c>
      <c r="AP776" s="77" t="str">
        <f>IF(ISBLANK(F776),"",VLOOKUP(F776,'validation code'!$T$64:$U$120,2,0))</f>
        <v/>
      </c>
      <c r="AQ776" s="77" t="str">
        <f>IF(ISBLANK(F776),"",VLOOKUP(F776,'validation code'!$T$3:$U$59,2,0))</f>
        <v/>
      </c>
      <c r="AR776" s="77" t="str">
        <f>IF(ISBLANK(M776)=TRUE,"",VLOOKUP(M776,'validation code'!$X$48:$Y$49,2,0))</f>
        <v/>
      </c>
      <c r="AS776" s="77" t="str">
        <f>IF(ISBLANK(F776)=TRUE,"",VLOOKUP(F776,'validation code'!$A$22:$B$79,2,0))</f>
        <v/>
      </c>
      <c r="AU776" s="77" t="s">
        <v>40</v>
      </c>
      <c r="AV776" s="77" t="str">
        <f>IF(ISBLANK($B$2)=TRUE,"",VLOOKUP($B$2,'validation code'!$W$54:$X$69,2,0))</f>
        <v>PRB</v>
      </c>
      <c r="AW776" s="77" t="str">
        <f t="shared" si="517"/>
        <v>01</v>
      </c>
      <c r="AX776" s="77" t="str">
        <f t="shared" si="518"/>
        <v/>
      </c>
      <c r="AY776" s="77" t="str">
        <f t="shared" si="519"/>
        <v>0775</v>
      </c>
      <c r="AZ776" s="77" t="str">
        <f t="shared" si="520"/>
        <v>EX-22-PRB-01--0775</v>
      </c>
      <c r="BA776" s="77" t="str">
        <f t="shared" si="521"/>
        <v>Not Completed</v>
      </c>
      <c r="BB776" s="19">
        <f t="shared" si="522"/>
        <v>0</v>
      </c>
      <c r="BC776" s="19">
        <f t="shared" si="523"/>
        <v>0</v>
      </c>
      <c r="BD776" s="19">
        <f t="shared" si="524"/>
        <v>0</v>
      </c>
      <c r="BE776" s="19">
        <f t="shared" si="525"/>
        <v>1</v>
      </c>
      <c r="BF776" s="19">
        <f t="shared" si="526"/>
        <v>0</v>
      </c>
      <c r="BG776" s="19">
        <f t="shared" si="527"/>
        <v>0</v>
      </c>
      <c r="BH776" s="19">
        <f t="shared" si="528"/>
        <v>0</v>
      </c>
      <c r="BI776" s="19">
        <f t="shared" si="529"/>
        <v>0</v>
      </c>
      <c r="BJ776" s="19">
        <f t="shared" si="530"/>
        <v>0</v>
      </c>
      <c r="BK776" s="19">
        <f t="shared" si="531"/>
        <v>0</v>
      </c>
      <c r="BL776" s="19">
        <f t="shared" si="532"/>
        <v>0</v>
      </c>
      <c r="BM776" s="19">
        <f t="shared" si="533"/>
        <v>0</v>
      </c>
      <c r="BN776" s="19">
        <f t="shared" si="534"/>
        <v>1</v>
      </c>
      <c r="BO776" s="19">
        <f t="shared" si="535"/>
        <v>1</v>
      </c>
      <c r="BP776" s="19">
        <f t="shared" si="536"/>
        <v>0</v>
      </c>
      <c r="BQ776" s="19">
        <f t="shared" si="537"/>
        <v>1</v>
      </c>
      <c r="BR776" s="19">
        <f t="shared" si="538"/>
        <v>0</v>
      </c>
      <c r="BS776" s="19">
        <f t="shared" si="539"/>
        <v>0</v>
      </c>
      <c r="BT776" s="19">
        <f t="shared" si="540"/>
        <v>0</v>
      </c>
      <c r="BU776" s="19">
        <f t="shared" si="541"/>
        <v>0</v>
      </c>
      <c r="BV776" s="19">
        <f t="shared" si="542"/>
        <v>0</v>
      </c>
      <c r="BW776" s="19">
        <f t="shared" si="543"/>
        <v>0</v>
      </c>
      <c r="BY776" s="12" t="str">
        <f t="shared" si="544"/>
        <v/>
      </c>
      <c r="BZ776" s="12"/>
      <c r="CA776" s="12" t="str">
        <f t="shared" si="545"/>
        <v/>
      </c>
      <c r="CB776" s="12" t="str">
        <f t="shared" si="546"/>
        <v>PRD_BODY</v>
      </c>
      <c r="CC776" s="12" t="str">
        <f t="shared" si="547"/>
        <v>PRD_BODY</v>
      </c>
    </row>
    <row r="777" spans="1:81" ht="14.25" customHeight="1" x14ac:dyDescent="0.35">
      <c r="A777" s="77" t="str">
        <f t="shared" si="511"/>
        <v>Not Completed</v>
      </c>
      <c r="C777" s="19">
        <f t="shared" si="548"/>
        <v>776</v>
      </c>
      <c r="D777" s="14" t="str">
        <f t="shared" si="512"/>
        <v/>
      </c>
      <c r="E777" s="15"/>
      <c r="F777" s="15"/>
      <c r="G777" s="15"/>
      <c r="H777" s="20" t="str">
        <f t="shared" si="513"/>
        <v/>
      </c>
      <c r="I777" s="15"/>
      <c r="J777" s="15"/>
      <c r="K777" s="65"/>
      <c r="L777" s="65"/>
      <c r="M777" s="15"/>
      <c r="N777" s="15"/>
      <c r="O777" s="15"/>
      <c r="P777" s="16"/>
      <c r="Q777" s="21" t="str">
        <f>IF(ISBLANK(O777)=TRUE,"",VLOOKUP(O777,'validation code'!$X$35:$Y$38,2,0))</f>
        <v/>
      </c>
      <c r="R777" s="84" t="e">
        <f t="shared" si="514"/>
        <v>#VALUE!</v>
      </c>
      <c r="S777" s="16"/>
      <c r="T777" s="83" t="e">
        <f t="shared" si="515"/>
        <v>#VALUE!</v>
      </c>
      <c r="U777" s="66"/>
      <c r="V777" s="66"/>
      <c r="W777" s="66"/>
      <c r="X777" s="66"/>
      <c r="Y777" s="76"/>
      <c r="Z777" s="66"/>
      <c r="AA777" s="76"/>
      <c r="AB777" s="79">
        <f t="shared" si="510"/>
        <v>0</v>
      </c>
      <c r="AC777" s="79">
        <f t="shared" si="510"/>
        <v>0</v>
      </c>
      <c r="AD777" s="79">
        <f t="shared" si="510"/>
        <v>0</v>
      </c>
      <c r="AE777" s="79">
        <f t="shared" si="510"/>
        <v>0</v>
      </c>
      <c r="AF777" s="79">
        <f t="shared" si="510"/>
        <v>0</v>
      </c>
      <c r="AG777" s="79">
        <f t="shared" si="510"/>
        <v>0</v>
      </c>
      <c r="AH777" s="79">
        <f t="shared" si="510"/>
        <v>0</v>
      </c>
      <c r="AI777" s="79">
        <f t="shared" si="510"/>
        <v>0</v>
      </c>
      <c r="AJ777" s="79">
        <f t="shared" si="510"/>
        <v>0</v>
      </c>
      <c r="AK777" s="79">
        <f t="shared" si="510"/>
        <v>0</v>
      </c>
      <c r="AL777" s="79">
        <f t="shared" si="510"/>
        <v>0</v>
      </c>
      <c r="AM777" s="79">
        <f t="shared" si="510"/>
        <v>0</v>
      </c>
      <c r="AN777" s="68" t="e">
        <f t="shared" si="516"/>
        <v>#VALUE!</v>
      </c>
      <c r="AP777" s="77" t="str">
        <f>IF(ISBLANK(F777),"",VLOOKUP(F777,'validation code'!$T$64:$U$120,2,0))</f>
        <v/>
      </c>
      <c r="AQ777" s="77" t="str">
        <f>IF(ISBLANK(F777),"",VLOOKUP(F777,'validation code'!$T$3:$U$59,2,0))</f>
        <v/>
      </c>
      <c r="AR777" s="77" t="str">
        <f>IF(ISBLANK(M777)=TRUE,"",VLOOKUP(M777,'validation code'!$X$48:$Y$49,2,0))</f>
        <v/>
      </c>
      <c r="AS777" s="77" t="str">
        <f>IF(ISBLANK(F777)=TRUE,"",VLOOKUP(F777,'validation code'!$A$22:$B$79,2,0))</f>
        <v/>
      </c>
      <c r="AU777" s="77" t="s">
        <v>40</v>
      </c>
      <c r="AV777" s="77" t="str">
        <f>IF(ISBLANK($B$2)=TRUE,"",VLOOKUP($B$2,'validation code'!$W$54:$X$69,2,0))</f>
        <v>PRB</v>
      </c>
      <c r="AW777" s="77" t="str">
        <f t="shared" si="517"/>
        <v>01</v>
      </c>
      <c r="AX777" s="77" t="str">
        <f t="shared" si="518"/>
        <v/>
      </c>
      <c r="AY777" s="77" t="str">
        <f t="shared" si="519"/>
        <v>0776</v>
      </c>
      <c r="AZ777" s="77" t="str">
        <f t="shared" si="520"/>
        <v>EX-22-PRB-01--0776</v>
      </c>
      <c r="BA777" s="77" t="str">
        <f t="shared" si="521"/>
        <v>Not Completed</v>
      </c>
      <c r="BB777" s="19">
        <f t="shared" si="522"/>
        <v>0</v>
      </c>
      <c r="BC777" s="19">
        <f t="shared" si="523"/>
        <v>0</v>
      </c>
      <c r="BD777" s="19">
        <f t="shared" si="524"/>
        <v>0</v>
      </c>
      <c r="BE777" s="19">
        <f t="shared" si="525"/>
        <v>1</v>
      </c>
      <c r="BF777" s="19">
        <f t="shared" si="526"/>
        <v>0</v>
      </c>
      <c r="BG777" s="19">
        <f t="shared" si="527"/>
        <v>0</v>
      </c>
      <c r="BH777" s="19">
        <f t="shared" si="528"/>
        <v>0</v>
      </c>
      <c r="BI777" s="19">
        <f t="shared" si="529"/>
        <v>0</v>
      </c>
      <c r="BJ777" s="19">
        <f t="shared" si="530"/>
        <v>0</v>
      </c>
      <c r="BK777" s="19">
        <f t="shared" si="531"/>
        <v>0</v>
      </c>
      <c r="BL777" s="19">
        <f t="shared" si="532"/>
        <v>0</v>
      </c>
      <c r="BM777" s="19">
        <f t="shared" si="533"/>
        <v>0</v>
      </c>
      <c r="BN777" s="19">
        <f t="shared" si="534"/>
        <v>1</v>
      </c>
      <c r="BO777" s="19">
        <f t="shared" si="535"/>
        <v>1</v>
      </c>
      <c r="BP777" s="19">
        <f t="shared" si="536"/>
        <v>0</v>
      </c>
      <c r="BQ777" s="19">
        <f t="shared" si="537"/>
        <v>1</v>
      </c>
      <c r="BR777" s="19">
        <f t="shared" si="538"/>
        <v>0</v>
      </c>
      <c r="BS777" s="19">
        <f t="shared" si="539"/>
        <v>0</v>
      </c>
      <c r="BT777" s="19">
        <f t="shared" si="540"/>
        <v>0</v>
      </c>
      <c r="BU777" s="19">
        <f t="shared" si="541"/>
        <v>0</v>
      </c>
      <c r="BV777" s="19">
        <f t="shared" si="542"/>
        <v>0</v>
      </c>
      <c r="BW777" s="19">
        <f t="shared" si="543"/>
        <v>0</v>
      </c>
      <c r="BY777" s="12" t="str">
        <f t="shared" si="544"/>
        <v/>
      </c>
      <c r="BZ777" s="12"/>
      <c r="CA777" s="12" t="str">
        <f t="shared" si="545"/>
        <v/>
      </c>
      <c r="CB777" s="12" t="str">
        <f t="shared" si="546"/>
        <v>PRD_BODY</v>
      </c>
      <c r="CC777" s="12" t="str">
        <f t="shared" si="547"/>
        <v>PRD_BODY</v>
      </c>
    </row>
    <row r="778" spans="1:81" ht="14.25" customHeight="1" x14ac:dyDescent="0.35">
      <c r="A778" s="77" t="str">
        <f t="shared" si="511"/>
        <v>Not Completed</v>
      </c>
      <c r="C778" s="19">
        <f t="shared" si="548"/>
        <v>777</v>
      </c>
      <c r="D778" s="14" t="str">
        <f t="shared" si="512"/>
        <v/>
      </c>
      <c r="E778" s="15"/>
      <c r="F778" s="15"/>
      <c r="G778" s="15"/>
      <c r="H778" s="20" t="str">
        <f t="shared" si="513"/>
        <v/>
      </c>
      <c r="I778" s="15"/>
      <c r="J778" s="15"/>
      <c r="K778" s="65"/>
      <c r="L778" s="65"/>
      <c r="M778" s="15"/>
      <c r="N778" s="15"/>
      <c r="O778" s="15"/>
      <c r="P778" s="16"/>
      <c r="Q778" s="21" t="str">
        <f>IF(ISBLANK(O778)=TRUE,"",VLOOKUP(O778,'validation code'!$X$35:$Y$38,2,0))</f>
        <v/>
      </c>
      <c r="R778" s="84" t="e">
        <f t="shared" si="514"/>
        <v>#VALUE!</v>
      </c>
      <c r="S778" s="16"/>
      <c r="T778" s="83" t="e">
        <f t="shared" si="515"/>
        <v>#VALUE!</v>
      </c>
      <c r="U778" s="66"/>
      <c r="V778" s="66"/>
      <c r="W778" s="66"/>
      <c r="X778" s="66"/>
      <c r="Y778" s="76"/>
      <c r="Z778" s="66"/>
      <c r="AA778" s="76"/>
      <c r="AB778" s="79">
        <f t="shared" si="510"/>
        <v>0</v>
      </c>
      <c r="AC778" s="79">
        <f t="shared" si="510"/>
        <v>0</v>
      </c>
      <c r="AD778" s="79">
        <f t="shared" si="510"/>
        <v>0</v>
      </c>
      <c r="AE778" s="79">
        <f t="shared" si="510"/>
        <v>0</v>
      </c>
      <c r="AF778" s="79">
        <f t="shared" si="510"/>
        <v>0</v>
      </c>
      <c r="AG778" s="79">
        <f t="shared" si="510"/>
        <v>0</v>
      </c>
      <c r="AH778" s="79">
        <f t="shared" si="510"/>
        <v>0</v>
      </c>
      <c r="AI778" s="79">
        <f t="shared" si="510"/>
        <v>0</v>
      </c>
      <c r="AJ778" s="79">
        <f t="shared" si="510"/>
        <v>0</v>
      </c>
      <c r="AK778" s="79">
        <f t="shared" si="510"/>
        <v>0</v>
      </c>
      <c r="AL778" s="79">
        <f t="shared" si="510"/>
        <v>0</v>
      </c>
      <c r="AM778" s="79">
        <f t="shared" si="510"/>
        <v>0</v>
      </c>
      <c r="AN778" s="68" t="e">
        <f t="shared" si="516"/>
        <v>#VALUE!</v>
      </c>
      <c r="AP778" s="77" t="str">
        <f>IF(ISBLANK(F778),"",VLOOKUP(F778,'validation code'!$T$64:$U$120,2,0))</f>
        <v/>
      </c>
      <c r="AQ778" s="77" t="str">
        <f>IF(ISBLANK(F778),"",VLOOKUP(F778,'validation code'!$T$3:$U$59,2,0))</f>
        <v/>
      </c>
      <c r="AR778" s="77" t="str">
        <f>IF(ISBLANK(M778)=TRUE,"",VLOOKUP(M778,'validation code'!$X$48:$Y$49,2,0))</f>
        <v/>
      </c>
      <c r="AS778" s="77" t="str">
        <f>IF(ISBLANK(F778)=TRUE,"",VLOOKUP(F778,'validation code'!$A$22:$B$79,2,0))</f>
        <v/>
      </c>
      <c r="AU778" s="77" t="s">
        <v>40</v>
      </c>
      <c r="AV778" s="77" t="str">
        <f>IF(ISBLANK($B$2)=TRUE,"",VLOOKUP($B$2,'validation code'!$W$54:$X$69,2,0))</f>
        <v>PRB</v>
      </c>
      <c r="AW778" s="77" t="str">
        <f t="shared" si="517"/>
        <v>01</v>
      </c>
      <c r="AX778" s="77" t="str">
        <f t="shared" si="518"/>
        <v/>
      </c>
      <c r="AY778" s="77" t="str">
        <f t="shared" si="519"/>
        <v>0777</v>
      </c>
      <c r="AZ778" s="77" t="str">
        <f t="shared" si="520"/>
        <v>EX-22-PRB-01--0777</v>
      </c>
      <c r="BA778" s="77" t="str">
        <f t="shared" si="521"/>
        <v>Not Completed</v>
      </c>
      <c r="BB778" s="19">
        <f t="shared" si="522"/>
        <v>0</v>
      </c>
      <c r="BC778" s="19">
        <f t="shared" si="523"/>
        <v>0</v>
      </c>
      <c r="BD778" s="19">
        <f t="shared" si="524"/>
        <v>0</v>
      </c>
      <c r="BE778" s="19">
        <f t="shared" si="525"/>
        <v>1</v>
      </c>
      <c r="BF778" s="19">
        <f t="shared" si="526"/>
        <v>0</v>
      </c>
      <c r="BG778" s="19">
        <f t="shared" si="527"/>
        <v>0</v>
      </c>
      <c r="BH778" s="19">
        <f t="shared" si="528"/>
        <v>0</v>
      </c>
      <c r="BI778" s="19">
        <f t="shared" si="529"/>
        <v>0</v>
      </c>
      <c r="BJ778" s="19">
        <f t="shared" si="530"/>
        <v>0</v>
      </c>
      <c r="BK778" s="19">
        <f t="shared" si="531"/>
        <v>0</v>
      </c>
      <c r="BL778" s="19">
        <f t="shared" si="532"/>
        <v>0</v>
      </c>
      <c r="BM778" s="19">
        <f t="shared" si="533"/>
        <v>0</v>
      </c>
      <c r="BN778" s="19">
        <f t="shared" si="534"/>
        <v>1</v>
      </c>
      <c r="BO778" s="19">
        <f t="shared" si="535"/>
        <v>1</v>
      </c>
      <c r="BP778" s="19">
        <f t="shared" si="536"/>
        <v>0</v>
      </c>
      <c r="BQ778" s="19">
        <f t="shared" si="537"/>
        <v>1</v>
      </c>
      <c r="BR778" s="19">
        <f t="shared" si="538"/>
        <v>0</v>
      </c>
      <c r="BS778" s="19">
        <f t="shared" si="539"/>
        <v>0</v>
      </c>
      <c r="BT778" s="19">
        <f t="shared" si="540"/>
        <v>0</v>
      </c>
      <c r="BU778" s="19">
        <f t="shared" si="541"/>
        <v>0</v>
      </c>
      <c r="BV778" s="19">
        <f t="shared" si="542"/>
        <v>0</v>
      </c>
      <c r="BW778" s="19">
        <f t="shared" si="543"/>
        <v>0</v>
      </c>
      <c r="BY778" s="12" t="str">
        <f t="shared" si="544"/>
        <v/>
      </c>
      <c r="BZ778" s="12"/>
      <c r="CA778" s="12" t="str">
        <f t="shared" si="545"/>
        <v/>
      </c>
      <c r="CB778" s="12" t="str">
        <f t="shared" si="546"/>
        <v>PRD_BODY</v>
      </c>
      <c r="CC778" s="12" t="str">
        <f t="shared" si="547"/>
        <v>PRD_BODY</v>
      </c>
    </row>
    <row r="779" spans="1:81" ht="14.25" customHeight="1" x14ac:dyDescent="0.35">
      <c r="A779" s="77" t="str">
        <f t="shared" si="511"/>
        <v>Not Completed</v>
      </c>
      <c r="C779" s="19">
        <f t="shared" si="548"/>
        <v>778</v>
      </c>
      <c r="D779" s="14" t="str">
        <f t="shared" si="512"/>
        <v/>
      </c>
      <c r="E779" s="15"/>
      <c r="F779" s="15"/>
      <c r="G779" s="15"/>
      <c r="H779" s="20" t="str">
        <f t="shared" si="513"/>
        <v/>
      </c>
      <c r="I779" s="15"/>
      <c r="J779" s="15"/>
      <c r="K779" s="65"/>
      <c r="L779" s="65"/>
      <c r="M779" s="15"/>
      <c r="N779" s="15"/>
      <c r="O779" s="15"/>
      <c r="P779" s="16"/>
      <c r="Q779" s="21" t="str">
        <f>IF(ISBLANK(O779)=TRUE,"",VLOOKUP(O779,'validation code'!$X$35:$Y$38,2,0))</f>
        <v/>
      </c>
      <c r="R779" s="84" t="e">
        <f t="shared" si="514"/>
        <v>#VALUE!</v>
      </c>
      <c r="S779" s="16"/>
      <c r="T779" s="83" t="e">
        <f t="shared" si="515"/>
        <v>#VALUE!</v>
      </c>
      <c r="U779" s="66"/>
      <c r="V779" s="66"/>
      <c r="W779" s="66"/>
      <c r="X779" s="66"/>
      <c r="Y779" s="76"/>
      <c r="Z779" s="66"/>
      <c r="AA779" s="76"/>
      <c r="AB779" s="79">
        <f t="shared" si="510"/>
        <v>0</v>
      </c>
      <c r="AC779" s="79">
        <f t="shared" si="510"/>
        <v>0</v>
      </c>
      <c r="AD779" s="79">
        <f t="shared" si="510"/>
        <v>0</v>
      </c>
      <c r="AE779" s="79">
        <f t="shared" si="510"/>
        <v>0</v>
      </c>
      <c r="AF779" s="79">
        <f t="shared" si="510"/>
        <v>0</v>
      </c>
      <c r="AG779" s="79">
        <f t="shared" si="510"/>
        <v>0</v>
      </c>
      <c r="AH779" s="79">
        <f t="shared" si="510"/>
        <v>0</v>
      </c>
      <c r="AI779" s="79">
        <f t="shared" si="510"/>
        <v>0</v>
      </c>
      <c r="AJ779" s="79">
        <f t="shared" si="510"/>
        <v>0</v>
      </c>
      <c r="AK779" s="79">
        <f t="shared" si="510"/>
        <v>0</v>
      </c>
      <c r="AL779" s="79">
        <f t="shared" si="510"/>
        <v>0</v>
      </c>
      <c r="AM779" s="79">
        <f t="shared" si="510"/>
        <v>0</v>
      </c>
      <c r="AN779" s="68" t="e">
        <f t="shared" si="516"/>
        <v>#VALUE!</v>
      </c>
      <c r="AP779" s="77" t="str">
        <f>IF(ISBLANK(F779),"",VLOOKUP(F779,'validation code'!$T$64:$U$120,2,0))</f>
        <v/>
      </c>
      <c r="AQ779" s="77" t="str">
        <f>IF(ISBLANK(F779),"",VLOOKUP(F779,'validation code'!$T$3:$U$59,2,0))</f>
        <v/>
      </c>
      <c r="AR779" s="77" t="str">
        <f>IF(ISBLANK(M779)=TRUE,"",VLOOKUP(M779,'validation code'!$X$48:$Y$49,2,0))</f>
        <v/>
      </c>
      <c r="AS779" s="77" t="str">
        <f>IF(ISBLANK(F779)=TRUE,"",VLOOKUP(F779,'validation code'!$A$22:$B$79,2,0))</f>
        <v/>
      </c>
      <c r="AU779" s="77" t="s">
        <v>40</v>
      </c>
      <c r="AV779" s="77" t="str">
        <f>IF(ISBLANK($B$2)=TRUE,"",VLOOKUP($B$2,'validation code'!$W$54:$X$69,2,0))</f>
        <v>PRB</v>
      </c>
      <c r="AW779" s="77" t="str">
        <f t="shared" si="517"/>
        <v>01</v>
      </c>
      <c r="AX779" s="77" t="str">
        <f t="shared" si="518"/>
        <v/>
      </c>
      <c r="AY779" s="77" t="str">
        <f t="shared" si="519"/>
        <v>0778</v>
      </c>
      <c r="AZ779" s="77" t="str">
        <f t="shared" si="520"/>
        <v>EX-22-PRB-01--0778</v>
      </c>
      <c r="BA779" s="77" t="str">
        <f t="shared" si="521"/>
        <v>Not Completed</v>
      </c>
      <c r="BB779" s="19">
        <f t="shared" si="522"/>
        <v>0</v>
      </c>
      <c r="BC779" s="19">
        <f t="shared" si="523"/>
        <v>0</v>
      </c>
      <c r="BD779" s="19">
        <f t="shared" si="524"/>
        <v>0</v>
      </c>
      <c r="BE779" s="19">
        <f t="shared" si="525"/>
        <v>1</v>
      </c>
      <c r="BF779" s="19">
        <f t="shared" si="526"/>
        <v>0</v>
      </c>
      <c r="BG779" s="19">
        <f t="shared" si="527"/>
        <v>0</v>
      </c>
      <c r="BH779" s="19">
        <f t="shared" si="528"/>
        <v>0</v>
      </c>
      <c r="BI779" s="19">
        <f t="shared" si="529"/>
        <v>0</v>
      </c>
      <c r="BJ779" s="19">
        <f t="shared" si="530"/>
        <v>0</v>
      </c>
      <c r="BK779" s="19">
        <f t="shared" si="531"/>
        <v>0</v>
      </c>
      <c r="BL779" s="19">
        <f t="shared" si="532"/>
        <v>0</v>
      </c>
      <c r="BM779" s="19">
        <f t="shared" si="533"/>
        <v>0</v>
      </c>
      <c r="BN779" s="19">
        <f t="shared" si="534"/>
        <v>1</v>
      </c>
      <c r="BO779" s="19">
        <f t="shared" si="535"/>
        <v>1</v>
      </c>
      <c r="BP779" s="19">
        <f t="shared" si="536"/>
        <v>0</v>
      </c>
      <c r="BQ779" s="19">
        <f t="shared" si="537"/>
        <v>1</v>
      </c>
      <c r="BR779" s="19">
        <f t="shared" si="538"/>
        <v>0</v>
      </c>
      <c r="BS779" s="19">
        <f t="shared" si="539"/>
        <v>0</v>
      </c>
      <c r="BT779" s="19">
        <f t="shared" si="540"/>
        <v>0</v>
      </c>
      <c r="BU779" s="19">
        <f t="shared" si="541"/>
        <v>0</v>
      </c>
      <c r="BV779" s="19">
        <f t="shared" si="542"/>
        <v>0</v>
      </c>
      <c r="BW779" s="19">
        <f t="shared" si="543"/>
        <v>0</v>
      </c>
      <c r="BY779" s="12" t="str">
        <f t="shared" si="544"/>
        <v/>
      </c>
      <c r="BZ779" s="12"/>
      <c r="CA779" s="12" t="str">
        <f t="shared" si="545"/>
        <v/>
      </c>
      <c r="CB779" s="12" t="str">
        <f t="shared" si="546"/>
        <v>PRD_BODY</v>
      </c>
      <c r="CC779" s="12" t="str">
        <f t="shared" si="547"/>
        <v>PRD_BODY</v>
      </c>
    </row>
    <row r="780" spans="1:81" ht="14.25" customHeight="1" x14ac:dyDescent="0.35">
      <c r="A780" s="77" t="str">
        <f t="shared" si="511"/>
        <v>Not Completed</v>
      </c>
      <c r="C780" s="19">
        <f t="shared" si="548"/>
        <v>779</v>
      </c>
      <c r="D780" s="14" t="str">
        <f t="shared" si="512"/>
        <v/>
      </c>
      <c r="E780" s="15"/>
      <c r="F780" s="15"/>
      <c r="G780" s="15"/>
      <c r="H780" s="20" t="str">
        <f t="shared" si="513"/>
        <v/>
      </c>
      <c r="I780" s="15"/>
      <c r="J780" s="15"/>
      <c r="K780" s="65"/>
      <c r="L780" s="65"/>
      <c r="M780" s="15"/>
      <c r="N780" s="15"/>
      <c r="O780" s="15"/>
      <c r="P780" s="16"/>
      <c r="Q780" s="21" t="str">
        <f>IF(ISBLANK(O780)=TRUE,"",VLOOKUP(O780,'validation code'!$X$35:$Y$38,2,0))</f>
        <v/>
      </c>
      <c r="R780" s="84" t="e">
        <f t="shared" si="514"/>
        <v>#VALUE!</v>
      </c>
      <c r="S780" s="16"/>
      <c r="T780" s="83" t="e">
        <f t="shared" si="515"/>
        <v>#VALUE!</v>
      </c>
      <c r="U780" s="66"/>
      <c r="V780" s="66"/>
      <c r="W780" s="66"/>
      <c r="X780" s="66"/>
      <c r="Y780" s="76"/>
      <c r="Z780" s="66"/>
      <c r="AA780" s="76"/>
      <c r="AB780" s="79">
        <f t="shared" si="510"/>
        <v>0</v>
      </c>
      <c r="AC780" s="79">
        <f t="shared" si="510"/>
        <v>0</v>
      </c>
      <c r="AD780" s="79">
        <f t="shared" si="510"/>
        <v>0</v>
      </c>
      <c r="AE780" s="79">
        <f t="shared" si="510"/>
        <v>0</v>
      </c>
      <c r="AF780" s="79">
        <f t="shared" si="510"/>
        <v>0</v>
      </c>
      <c r="AG780" s="79">
        <f t="shared" si="510"/>
        <v>0</v>
      </c>
      <c r="AH780" s="79">
        <f t="shared" si="510"/>
        <v>0</v>
      </c>
      <c r="AI780" s="79">
        <f t="shared" si="510"/>
        <v>0</v>
      </c>
      <c r="AJ780" s="79">
        <f t="shared" si="510"/>
        <v>0</v>
      </c>
      <c r="AK780" s="79">
        <f t="shared" si="510"/>
        <v>0</v>
      </c>
      <c r="AL780" s="79">
        <f t="shared" si="510"/>
        <v>0</v>
      </c>
      <c r="AM780" s="79">
        <f t="shared" si="510"/>
        <v>0</v>
      </c>
      <c r="AN780" s="68" t="e">
        <f t="shared" si="516"/>
        <v>#VALUE!</v>
      </c>
      <c r="AP780" s="77" t="str">
        <f>IF(ISBLANK(F780),"",VLOOKUP(F780,'validation code'!$T$64:$U$120,2,0))</f>
        <v/>
      </c>
      <c r="AQ780" s="77" t="str">
        <f>IF(ISBLANK(F780),"",VLOOKUP(F780,'validation code'!$T$3:$U$59,2,0))</f>
        <v/>
      </c>
      <c r="AR780" s="77" t="str">
        <f>IF(ISBLANK(M780)=TRUE,"",VLOOKUP(M780,'validation code'!$X$48:$Y$49,2,0))</f>
        <v/>
      </c>
      <c r="AS780" s="77" t="str">
        <f>IF(ISBLANK(F780)=TRUE,"",VLOOKUP(F780,'validation code'!$A$22:$B$79,2,0))</f>
        <v/>
      </c>
      <c r="AU780" s="77" t="s">
        <v>40</v>
      </c>
      <c r="AV780" s="77" t="str">
        <f>IF(ISBLANK($B$2)=TRUE,"",VLOOKUP($B$2,'validation code'!$W$54:$X$69,2,0))</f>
        <v>PRB</v>
      </c>
      <c r="AW780" s="77" t="str">
        <f t="shared" si="517"/>
        <v>01</v>
      </c>
      <c r="AX780" s="77" t="str">
        <f t="shared" si="518"/>
        <v/>
      </c>
      <c r="AY780" s="77" t="str">
        <f t="shared" si="519"/>
        <v>0779</v>
      </c>
      <c r="AZ780" s="77" t="str">
        <f t="shared" si="520"/>
        <v>EX-22-PRB-01--0779</v>
      </c>
      <c r="BA780" s="77" t="str">
        <f t="shared" si="521"/>
        <v>Not Completed</v>
      </c>
      <c r="BB780" s="19">
        <f t="shared" si="522"/>
        <v>0</v>
      </c>
      <c r="BC780" s="19">
        <f t="shared" si="523"/>
        <v>0</v>
      </c>
      <c r="BD780" s="19">
        <f t="shared" si="524"/>
        <v>0</v>
      </c>
      <c r="BE780" s="19">
        <f t="shared" si="525"/>
        <v>1</v>
      </c>
      <c r="BF780" s="19">
        <f t="shared" si="526"/>
        <v>0</v>
      </c>
      <c r="BG780" s="19">
        <f t="shared" si="527"/>
        <v>0</v>
      </c>
      <c r="BH780" s="19">
        <f t="shared" si="528"/>
        <v>0</v>
      </c>
      <c r="BI780" s="19">
        <f t="shared" si="529"/>
        <v>0</v>
      </c>
      <c r="BJ780" s="19">
        <f t="shared" si="530"/>
        <v>0</v>
      </c>
      <c r="BK780" s="19">
        <f t="shared" si="531"/>
        <v>0</v>
      </c>
      <c r="BL780" s="19">
        <f t="shared" si="532"/>
        <v>0</v>
      </c>
      <c r="BM780" s="19">
        <f t="shared" si="533"/>
        <v>0</v>
      </c>
      <c r="BN780" s="19">
        <f t="shared" si="534"/>
        <v>1</v>
      </c>
      <c r="BO780" s="19">
        <f t="shared" si="535"/>
        <v>1</v>
      </c>
      <c r="BP780" s="19">
        <f t="shared" si="536"/>
        <v>0</v>
      </c>
      <c r="BQ780" s="19">
        <f t="shared" si="537"/>
        <v>1</v>
      </c>
      <c r="BR780" s="19">
        <f t="shared" si="538"/>
        <v>0</v>
      </c>
      <c r="BS780" s="19">
        <f t="shared" si="539"/>
        <v>0</v>
      </c>
      <c r="BT780" s="19">
        <f t="shared" si="540"/>
        <v>0</v>
      </c>
      <c r="BU780" s="19">
        <f t="shared" si="541"/>
        <v>0</v>
      </c>
      <c r="BV780" s="19">
        <f t="shared" si="542"/>
        <v>0</v>
      </c>
      <c r="BW780" s="19">
        <f t="shared" si="543"/>
        <v>0</v>
      </c>
      <c r="BY780" s="12" t="str">
        <f t="shared" si="544"/>
        <v/>
      </c>
      <c r="BZ780" s="12"/>
      <c r="CA780" s="12" t="str">
        <f t="shared" si="545"/>
        <v/>
      </c>
      <c r="CB780" s="12" t="str">
        <f t="shared" si="546"/>
        <v>PRD_BODY</v>
      </c>
      <c r="CC780" s="12" t="str">
        <f t="shared" si="547"/>
        <v>PRD_BODY</v>
      </c>
    </row>
    <row r="781" spans="1:81" ht="14.25" customHeight="1" x14ac:dyDescent="0.35">
      <c r="A781" s="77" t="str">
        <f t="shared" si="511"/>
        <v>Not Completed</v>
      </c>
      <c r="C781" s="19">
        <f t="shared" si="548"/>
        <v>780</v>
      </c>
      <c r="D781" s="14" t="str">
        <f t="shared" si="512"/>
        <v/>
      </c>
      <c r="E781" s="15"/>
      <c r="F781" s="15"/>
      <c r="G781" s="15"/>
      <c r="H781" s="20" t="str">
        <f t="shared" si="513"/>
        <v/>
      </c>
      <c r="I781" s="15"/>
      <c r="J781" s="15"/>
      <c r="K781" s="65"/>
      <c r="L781" s="65"/>
      <c r="M781" s="15"/>
      <c r="N781" s="15"/>
      <c r="O781" s="15"/>
      <c r="P781" s="16"/>
      <c r="Q781" s="21" t="str">
        <f>IF(ISBLANK(O781)=TRUE,"",VLOOKUP(O781,'validation code'!$X$35:$Y$38,2,0))</f>
        <v/>
      </c>
      <c r="R781" s="84" t="e">
        <f t="shared" si="514"/>
        <v>#VALUE!</v>
      </c>
      <c r="S781" s="16"/>
      <c r="T781" s="83" t="e">
        <f t="shared" si="515"/>
        <v>#VALUE!</v>
      </c>
      <c r="U781" s="66"/>
      <c r="V781" s="66"/>
      <c r="W781" s="66"/>
      <c r="X781" s="66"/>
      <c r="Y781" s="76"/>
      <c r="Z781" s="66"/>
      <c r="AA781" s="76"/>
      <c r="AB781" s="79">
        <f t="shared" si="510"/>
        <v>0</v>
      </c>
      <c r="AC781" s="79">
        <f t="shared" si="510"/>
        <v>0</v>
      </c>
      <c r="AD781" s="79">
        <f t="shared" si="510"/>
        <v>0</v>
      </c>
      <c r="AE781" s="79">
        <f t="shared" si="510"/>
        <v>0</v>
      </c>
      <c r="AF781" s="79">
        <f t="shared" si="510"/>
        <v>0</v>
      </c>
      <c r="AG781" s="79">
        <f t="shared" si="510"/>
        <v>0</v>
      </c>
      <c r="AH781" s="79">
        <f t="shared" si="510"/>
        <v>0</v>
      </c>
      <c r="AI781" s="79">
        <f t="shared" si="510"/>
        <v>0</v>
      </c>
      <c r="AJ781" s="79">
        <f t="shared" si="510"/>
        <v>0</v>
      </c>
      <c r="AK781" s="79">
        <f t="shared" si="510"/>
        <v>0</v>
      </c>
      <c r="AL781" s="79">
        <f t="shared" si="510"/>
        <v>0</v>
      </c>
      <c r="AM781" s="79">
        <f t="shared" si="510"/>
        <v>0</v>
      </c>
      <c r="AN781" s="68" t="e">
        <f t="shared" si="516"/>
        <v>#VALUE!</v>
      </c>
      <c r="AP781" s="77" t="str">
        <f>IF(ISBLANK(F781),"",VLOOKUP(F781,'validation code'!$T$64:$U$120,2,0))</f>
        <v/>
      </c>
      <c r="AQ781" s="77" t="str">
        <f>IF(ISBLANK(F781),"",VLOOKUP(F781,'validation code'!$T$3:$U$59,2,0))</f>
        <v/>
      </c>
      <c r="AR781" s="77" t="str">
        <f>IF(ISBLANK(M781)=TRUE,"",VLOOKUP(M781,'validation code'!$X$48:$Y$49,2,0))</f>
        <v/>
      </c>
      <c r="AS781" s="77" t="str">
        <f>IF(ISBLANK(F781)=TRUE,"",VLOOKUP(F781,'validation code'!$A$22:$B$79,2,0))</f>
        <v/>
      </c>
      <c r="AU781" s="77" t="s">
        <v>40</v>
      </c>
      <c r="AV781" s="77" t="str">
        <f>IF(ISBLANK($B$2)=TRUE,"",VLOOKUP($B$2,'validation code'!$W$54:$X$69,2,0))</f>
        <v>PRB</v>
      </c>
      <c r="AW781" s="77" t="str">
        <f t="shared" si="517"/>
        <v>01</v>
      </c>
      <c r="AX781" s="77" t="str">
        <f t="shared" si="518"/>
        <v/>
      </c>
      <c r="AY781" s="77" t="str">
        <f t="shared" si="519"/>
        <v>0780</v>
      </c>
      <c r="AZ781" s="77" t="str">
        <f t="shared" si="520"/>
        <v>EX-22-PRB-01--0780</v>
      </c>
      <c r="BA781" s="77" t="str">
        <f t="shared" si="521"/>
        <v>Not Completed</v>
      </c>
      <c r="BB781" s="19">
        <f t="shared" si="522"/>
        <v>0</v>
      </c>
      <c r="BC781" s="19">
        <f t="shared" si="523"/>
        <v>0</v>
      </c>
      <c r="BD781" s="19">
        <f t="shared" si="524"/>
        <v>0</v>
      </c>
      <c r="BE781" s="19">
        <f t="shared" si="525"/>
        <v>1</v>
      </c>
      <c r="BF781" s="19">
        <f t="shared" si="526"/>
        <v>0</v>
      </c>
      <c r="BG781" s="19">
        <f t="shared" si="527"/>
        <v>0</v>
      </c>
      <c r="BH781" s="19">
        <f t="shared" si="528"/>
        <v>0</v>
      </c>
      <c r="BI781" s="19">
        <f t="shared" si="529"/>
        <v>0</v>
      </c>
      <c r="BJ781" s="19">
        <f t="shared" si="530"/>
        <v>0</v>
      </c>
      <c r="BK781" s="19">
        <f t="shared" si="531"/>
        <v>0</v>
      </c>
      <c r="BL781" s="19">
        <f t="shared" si="532"/>
        <v>0</v>
      </c>
      <c r="BM781" s="19">
        <f t="shared" si="533"/>
        <v>0</v>
      </c>
      <c r="BN781" s="19">
        <f t="shared" si="534"/>
        <v>1</v>
      </c>
      <c r="BO781" s="19">
        <f t="shared" si="535"/>
        <v>1</v>
      </c>
      <c r="BP781" s="19">
        <f t="shared" si="536"/>
        <v>0</v>
      </c>
      <c r="BQ781" s="19">
        <f t="shared" si="537"/>
        <v>1</v>
      </c>
      <c r="BR781" s="19">
        <f t="shared" si="538"/>
        <v>0</v>
      </c>
      <c r="BS781" s="19">
        <f t="shared" si="539"/>
        <v>0</v>
      </c>
      <c r="BT781" s="19">
        <f t="shared" si="540"/>
        <v>0</v>
      </c>
      <c r="BU781" s="19">
        <f t="shared" si="541"/>
        <v>0</v>
      </c>
      <c r="BV781" s="19">
        <f t="shared" si="542"/>
        <v>0</v>
      </c>
      <c r="BW781" s="19">
        <f t="shared" si="543"/>
        <v>0</v>
      </c>
      <c r="BY781" s="12" t="str">
        <f t="shared" si="544"/>
        <v/>
      </c>
      <c r="BZ781" s="12"/>
      <c r="CA781" s="12" t="str">
        <f t="shared" si="545"/>
        <v/>
      </c>
      <c r="CB781" s="12" t="str">
        <f t="shared" si="546"/>
        <v>PRD_BODY</v>
      </c>
      <c r="CC781" s="12" t="str">
        <f t="shared" si="547"/>
        <v>PRD_BODY</v>
      </c>
    </row>
    <row r="782" spans="1:81" ht="14.25" customHeight="1" x14ac:dyDescent="0.35">
      <c r="A782" s="77" t="str">
        <f t="shared" si="511"/>
        <v>Not Completed</v>
      </c>
      <c r="C782" s="19">
        <f t="shared" si="548"/>
        <v>781</v>
      </c>
      <c r="D782" s="14" t="str">
        <f t="shared" si="512"/>
        <v/>
      </c>
      <c r="E782" s="15"/>
      <c r="F782" s="15"/>
      <c r="G782" s="15"/>
      <c r="H782" s="20" t="str">
        <f t="shared" si="513"/>
        <v/>
      </c>
      <c r="I782" s="15"/>
      <c r="J782" s="15"/>
      <c r="K782" s="65"/>
      <c r="L782" s="65"/>
      <c r="M782" s="15"/>
      <c r="N782" s="15"/>
      <c r="O782" s="15"/>
      <c r="P782" s="16"/>
      <c r="Q782" s="21" t="str">
        <f>IF(ISBLANK(O782)=TRUE,"",VLOOKUP(O782,'validation code'!$X$35:$Y$38,2,0))</f>
        <v/>
      </c>
      <c r="R782" s="84" t="e">
        <f t="shared" si="514"/>
        <v>#VALUE!</v>
      </c>
      <c r="S782" s="16"/>
      <c r="T782" s="83" t="e">
        <f t="shared" si="515"/>
        <v>#VALUE!</v>
      </c>
      <c r="U782" s="66"/>
      <c r="V782" s="66"/>
      <c r="W782" s="66"/>
      <c r="X782" s="66"/>
      <c r="Y782" s="76"/>
      <c r="Z782" s="66"/>
      <c r="AA782" s="76"/>
      <c r="AB782" s="79">
        <f t="shared" si="510"/>
        <v>0</v>
      </c>
      <c r="AC782" s="79">
        <f t="shared" si="510"/>
        <v>0</v>
      </c>
      <c r="AD782" s="79">
        <f t="shared" si="510"/>
        <v>0</v>
      </c>
      <c r="AE782" s="79">
        <f t="shared" si="510"/>
        <v>0</v>
      </c>
      <c r="AF782" s="79">
        <f t="shared" si="510"/>
        <v>0</v>
      </c>
      <c r="AG782" s="79">
        <f t="shared" si="510"/>
        <v>0</v>
      </c>
      <c r="AH782" s="79">
        <f t="shared" si="510"/>
        <v>0</v>
      </c>
      <c r="AI782" s="79">
        <f t="shared" si="510"/>
        <v>0</v>
      </c>
      <c r="AJ782" s="79">
        <f t="shared" si="510"/>
        <v>0</v>
      </c>
      <c r="AK782" s="79">
        <f t="shared" si="510"/>
        <v>0</v>
      </c>
      <c r="AL782" s="79">
        <f t="shared" si="510"/>
        <v>0</v>
      </c>
      <c r="AM782" s="79">
        <f t="shared" si="510"/>
        <v>0</v>
      </c>
      <c r="AN782" s="68" t="e">
        <f t="shared" si="516"/>
        <v>#VALUE!</v>
      </c>
      <c r="AP782" s="77" t="str">
        <f>IF(ISBLANK(F782),"",VLOOKUP(F782,'validation code'!$T$64:$U$120,2,0))</f>
        <v/>
      </c>
      <c r="AQ782" s="77" t="str">
        <f>IF(ISBLANK(F782),"",VLOOKUP(F782,'validation code'!$T$3:$U$59,2,0))</f>
        <v/>
      </c>
      <c r="AR782" s="77" t="str">
        <f>IF(ISBLANK(M782)=TRUE,"",VLOOKUP(M782,'validation code'!$X$48:$Y$49,2,0))</f>
        <v/>
      </c>
      <c r="AS782" s="77" t="str">
        <f>IF(ISBLANK(F782)=TRUE,"",VLOOKUP(F782,'validation code'!$A$22:$B$79,2,0))</f>
        <v/>
      </c>
      <c r="AU782" s="77" t="s">
        <v>40</v>
      </c>
      <c r="AV782" s="77" t="str">
        <f>IF(ISBLANK($B$2)=TRUE,"",VLOOKUP($B$2,'validation code'!$W$54:$X$69,2,0))</f>
        <v>PRB</v>
      </c>
      <c r="AW782" s="77" t="str">
        <f t="shared" si="517"/>
        <v>01</v>
      </c>
      <c r="AX782" s="77" t="str">
        <f t="shared" si="518"/>
        <v/>
      </c>
      <c r="AY782" s="77" t="str">
        <f t="shared" si="519"/>
        <v>0781</v>
      </c>
      <c r="AZ782" s="77" t="str">
        <f t="shared" si="520"/>
        <v>EX-22-PRB-01--0781</v>
      </c>
      <c r="BA782" s="77" t="str">
        <f t="shared" si="521"/>
        <v>Not Completed</v>
      </c>
      <c r="BB782" s="19">
        <f t="shared" si="522"/>
        <v>0</v>
      </c>
      <c r="BC782" s="19">
        <f t="shared" si="523"/>
        <v>0</v>
      </c>
      <c r="BD782" s="19">
        <f t="shared" si="524"/>
        <v>0</v>
      </c>
      <c r="BE782" s="19">
        <f t="shared" si="525"/>
        <v>1</v>
      </c>
      <c r="BF782" s="19">
        <f t="shared" si="526"/>
        <v>0</v>
      </c>
      <c r="BG782" s="19">
        <f t="shared" si="527"/>
        <v>0</v>
      </c>
      <c r="BH782" s="19">
        <f t="shared" si="528"/>
        <v>0</v>
      </c>
      <c r="BI782" s="19">
        <f t="shared" si="529"/>
        <v>0</v>
      </c>
      <c r="BJ782" s="19">
        <f t="shared" si="530"/>
        <v>0</v>
      </c>
      <c r="BK782" s="19">
        <f t="shared" si="531"/>
        <v>0</v>
      </c>
      <c r="BL782" s="19">
        <f t="shared" si="532"/>
        <v>0</v>
      </c>
      <c r="BM782" s="19">
        <f t="shared" si="533"/>
        <v>0</v>
      </c>
      <c r="BN782" s="19">
        <f t="shared" si="534"/>
        <v>1</v>
      </c>
      <c r="BO782" s="19">
        <f t="shared" si="535"/>
        <v>1</v>
      </c>
      <c r="BP782" s="19">
        <f t="shared" si="536"/>
        <v>0</v>
      </c>
      <c r="BQ782" s="19">
        <f t="shared" si="537"/>
        <v>1</v>
      </c>
      <c r="BR782" s="19">
        <f t="shared" si="538"/>
        <v>0</v>
      </c>
      <c r="BS782" s="19">
        <f t="shared" si="539"/>
        <v>0</v>
      </c>
      <c r="BT782" s="19">
        <f t="shared" si="540"/>
        <v>0</v>
      </c>
      <c r="BU782" s="19">
        <f t="shared" si="541"/>
        <v>0</v>
      </c>
      <c r="BV782" s="19">
        <f t="shared" si="542"/>
        <v>0</v>
      </c>
      <c r="BW782" s="19">
        <f t="shared" si="543"/>
        <v>0</v>
      </c>
      <c r="BY782" s="12" t="str">
        <f t="shared" si="544"/>
        <v/>
      </c>
      <c r="BZ782" s="12"/>
      <c r="CA782" s="12" t="str">
        <f t="shared" si="545"/>
        <v/>
      </c>
      <c r="CB782" s="12" t="str">
        <f t="shared" si="546"/>
        <v>PRD_BODY</v>
      </c>
      <c r="CC782" s="12" t="str">
        <f t="shared" si="547"/>
        <v>PRD_BODY</v>
      </c>
    </row>
    <row r="783" spans="1:81" ht="14.25" customHeight="1" x14ac:dyDescent="0.35">
      <c r="A783" s="77" t="str">
        <f t="shared" si="511"/>
        <v>Not Completed</v>
      </c>
      <c r="C783" s="19">
        <f t="shared" si="548"/>
        <v>782</v>
      </c>
      <c r="D783" s="14" t="str">
        <f t="shared" si="512"/>
        <v/>
      </c>
      <c r="E783" s="15"/>
      <c r="F783" s="15"/>
      <c r="G783" s="15"/>
      <c r="H783" s="20" t="str">
        <f t="shared" si="513"/>
        <v/>
      </c>
      <c r="I783" s="15"/>
      <c r="J783" s="15"/>
      <c r="K783" s="65"/>
      <c r="L783" s="65"/>
      <c r="M783" s="15"/>
      <c r="N783" s="15"/>
      <c r="O783" s="15"/>
      <c r="P783" s="16"/>
      <c r="Q783" s="21" t="str">
        <f>IF(ISBLANK(O783)=TRUE,"",VLOOKUP(O783,'validation code'!$X$35:$Y$38,2,0))</f>
        <v/>
      </c>
      <c r="R783" s="84" t="e">
        <f t="shared" si="514"/>
        <v>#VALUE!</v>
      </c>
      <c r="S783" s="16"/>
      <c r="T783" s="83" t="e">
        <f t="shared" si="515"/>
        <v>#VALUE!</v>
      </c>
      <c r="U783" s="66"/>
      <c r="V783" s="66"/>
      <c r="W783" s="66"/>
      <c r="X783" s="66"/>
      <c r="Y783" s="76"/>
      <c r="Z783" s="66"/>
      <c r="AA783" s="76"/>
      <c r="AB783" s="79">
        <f t="shared" si="510"/>
        <v>0</v>
      </c>
      <c r="AC783" s="79">
        <f t="shared" si="510"/>
        <v>0</v>
      </c>
      <c r="AD783" s="79">
        <f t="shared" si="510"/>
        <v>0</v>
      </c>
      <c r="AE783" s="79">
        <f t="shared" si="510"/>
        <v>0</v>
      </c>
      <c r="AF783" s="79">
        <f t="shared" si="510"/>
        <v>0</v>
      </c>
      <c r="AG783" s="79">
        <f t="shared" si="510"/>
        <v>0</v>
      </c>
      <c r="AH783" s="79">
        <f t="shared" si="510"/>
        <v>0</v>
      </c>
      <c r="AI783" s="79">
        <f t="shared" si="510"/>
        <v>0</v>
      </c>
      <c r="AJ783" s="79">
        <f t="shared" si="510"/>
        <v>0</v>
      </c>
      <c r="AK783" s="79">
        <f t="shared" si="510"/>
        <v>0</v>
      </c>
      <c r="AL783" s="79">
        <f t="shared" si="510"/>
        <v>0</v>
      </c>
      <c r="AM783" s="79">
        <f t="shared" si="510"/>
        <v>0</v>
      </c>
      <c r="AN783" s="68" t="e">
        <f t="shared" si="516"/>
        <v>#VALUE!</v>
      </c>
      <c r="AP783" s="77" t="str">
        <f>IF(ISBLANK(F783),"",VLOOKUP(F783,'validation code'!$T$64:$U$120,2,0))</f>
        <v/>
      </c>
      <c r="AQ783" s="77" t="str">
        <f>IF(ISBLANK(F783),"",VLOOKUP(F783,'validation code'!$T$3:$U$59,2,0))</f>
        <v/>
      </c>
      <c r="AR783" s="77" t="str">
        <f>IF(ISBLANK(M783)=TRUE,"",VLOOKUP(M783,'validation code'!$X$48:$Y$49,2,0))</f>
        <v/>
      </c>
      <c r="AS783" s="77" t="str">
        <f>IF(ISBLANK(F783)=TRUE,"",VLOOKUP(F783,'validation code'!$A$22:$B$79,2,0))</f>
        <v/>
      </c>
      <c r="AU783" s="77" t="s">
        <v>40</v>
      </c>
      <c r="AV783" s="77" t="str">
        <f>IF(ISBLANK($B$2)=TRUE,"",VLOOKUP($B$2,'validation code'!$W$54:$X$69,2,0))</f>
        <v>PRB</v>
      </c>
      <c r="AW783" s="77" t="str">
        <f t="shared" si="517"/>
        <v>01</v>
      </c>
      <c r="AX783" s="77" t="str">
        <f t="shared" si="518"/>
        <v/>
      </c>
      <c r="AY783" s="77" t="str">
        <f t="shared" si="519"/>
        <v>0782</v>
      </c>
      <c r="AZ783" s="77" t="str">
        <f t="shared" si="520"/>
        <v>EX-22-PRB-01--0782</v>
      </c>
      <c r="BA783" s="77" t="str">
        <f t="shared" si="521"/>
        <v>Not Completed</v>
      </c>
      <c r="BB783" s="19">
        <f t="shared" si="522"/>
        <v>0</v>
      </c>
      <c r="BC783" s="19">
        <f t="shared" si="523"/>
        <v>0</v>
      </c>
      <c r="BD783" s="19">
        <f t="shared" si="524"/>
        <v>0</v>
      </c>
      <c r="BE783" s="19">
        <f t="shared" si="525"/>
        <v>1</v>
      </c>
      <c r="BF783" s="19">
        <f t="shared" si="526"/>
        <v>0</v>
      </c>
      <c r="BG783" s="19">
        <f t="shared" si="527"/>
        <v>0</v>
      </c>
      <c r="BH783" s="19">
        <f t="shared" si="528"/>
        <v>0</v>
      </c>
      <c r="BI783" s="19">
        <f t="shared" si="529"/>
        <v>0</v>
      </c>
      <c r="BJ783" s="19">
        <f t="shared" si="530"/>
        <v>0</v>
      </c>
      <c r="BK783" s="19">
        <f t="shared" si="531"/>
        <v>0</v>
      </c>
      <c r="BL783" s="19">
        <f t="shared" si="532"/>
        <v>0</v>
      </c>
      <c r="BM783" s="19">
        <f t="shared" si="533"/>
        <v>0</v>
      </c>
      <c r="BN783" s="19">
        <f t="shared" si="534"/>
        <v>1</v>
      </c>
      <c r="BO783" s="19">
        <f t="shared" si="535"/>
        <v>1</v>
      </c>
      <c r="BP783" s="19">
        <f t="shared" si="536"/>
        <v>0</v>
      </c>
      <c r="BQ783" s="19">
        <f t="shared" si="537"/>
        <v>1</v>
      </c>
      <c r="BR783" s="19">
        <f t="shared" si="538"/>
        <v>0</v>
      </c>
      <c r="BS783" s="19">
        <f t="shared" si="539"/>
        <v>0</v>
      </c>
      <c r="BT783" s="19">
        <f t="shared" si="540"/>
        <v>0</v>
      </c>
      <c r="BU783" s="19">
        <f t="shared" si="541"/>
        <v>0</v>
      </c>
      <c r="BV783" s="19">
        <f t="shared" si="542"/>
        <v>0</v>
      </c>
      <c r="BW783" s="19">
        <f t="shared" si="543"/>
        <v>0</v>
      </c>
      <c r="BY783" s="12" t="str">
        <f t="shared" si="544"/>
        <v/>
      </c>
      <c r="BZ783" s="12"/>
      <c r="CA783" s="12" t="str">
        <f t="shared" si="545"/>
        <v/>
      </c>
      <c r="CB783" s="12" t="str">
        <f t="shared" si="546"/>
        <v>PRD_BODY</v>
      </c>
      <c r="CC783" s="12" t="str">
        <f t="shared" si="547"/>
        <v>PRD_BODY</v>
      </c>
    </row>
    <row r="784" spans="1:81" ht="14.25" customHeight="1" x14ac:dyDescent="0.35">
      <c r="A784" s="77" t="str">
        <f t="shared" si="511"/>
        <v>Not Completed</v>
      </c>
      <c r="C784" s="19">
        <f t="shared" si="548"/>
        <v>783</v>
      </c>
      <c r="D784" s="14" t="str">
        <f t="shared" si="512"/>
        <v/>
      </c>
      <c r="E784" s="15"/>
      <c r="F784" s="15"/>
      <c r="G784" s="15"/>
      <c r="H784" s="20" t="str">
        <f t="shared" si="513"/>
        <v/>
      </c>
      <c r="I784" s="15"/>
      <c r="J784" s="15"/>
      <c r="K784" s="65"/>
      <c r="L784" s="65"/>
      <c r="M784" s="15"/>
      <c r="N784" s="15"/>
      <c r="O784" s="15"/>
      <c r="P784" s="16"/>
      <c r="Q784" s="21" t="str">
        <f>IF(ISBLANK(O784)=TRUE,"",VLOOKUP(O784,'validation code'!$X$35:$Y$38,2,0))</f>
        <v/>
      </c>
      <c r="R784" s="84" t="e">
        <f t="shared" si="514"/>
        <v>#VALUE!</v>
      </c>
      <c r="S784" s="16"/>
      <c r="T784" s="83" t="e">
        <f t="shared" si="515"/>
        <v>#VALUE!</v>
      </c>
      <c r="U784" s="66"/>
      <c r="V784" s="66"/>
      <c r="W784" s="66"/>
      <c r="X784" s="66"/>
      <c r="Y784" s="76"/>
      <c r="Z784" s="66"/>
      <c r="AA784" s="76"/>
      <c r="AB784" s="79">
        <f t="shared" si="510"/>
        <v>0</v>
      </c>
      <c r="AC784" s="79">
        <f t="shared" si="510"/>
        <v>0</v>
      </c>
      <c r="AD784" s="79">
        <f t="shared" si="510"/>
        <v>0</v>
      </c>
      <c r="AE784" s="79">
        <f t="shared" si="510"/>
        <v>0</v>
      </c>
      <c r="AF784" s="79">
        <f t="shared" si="510"/>
        <v>0</v>
      </c>
      <c r="AG784" s="79">
        <f t="shared" si="510"/>
        <v>0</v>
      </c>
      <c r="AH784" s="79">
        <f t="shared" si="510"/>
        <v>0</v>
      </c>
      <c r="AI784" s="79">
        <f t="shared" si="510"/>
        <v>0</v>
      </c>
      <c r="AJ784" s="79">
        <f t="shared" si="510"/>
        <v>0</v>
      </c>
      <c r="AK784" s="79">
        <f t="shared" si="510"/>
        <v>0</v>
      </c>
      <c r="AL784" s="79">
        <f t="shared" si="510"/>
        <v>0</v>
      </c>
      <c r="AM784" s="79">
        <f t="shared" si="510"/>
        <v>0</v>
      </c>
      <c r="AN784" s="68" t="e">
        <f t="shared" si="516"/>
        <v>#VALUE!</v>
      </c>
      <c r="AP784" s="77" t="str">
        <f>IF(ISBLANK(F784),"",VLOOKUP(F784,'validation code'!$T$64:$U$120,2,0))</f>
        <v/>
      </c>
      <c r="AQ784" s="77" t="str">
        <f>IF(ISBLANK(F784),"",VLOOKUP(F784,'validation code'!$T$3:$U$59,2,0))</f>
        <v/>
      </c>
      <c r="AR784" s="77" t="str">
        <f>IF(ISBLANK(M784)=TRUE,"",VLOOKUP(M784,'validation code'!$X$48:$Y$49,2,0))</f>
        <v/>
      </c>
      <c r="AS784" s="77" t="str">
        <f>IF(ISBLANK(F784)=TRUE,"",VLOOKUP(F784,'validation code'!$A$22:$B$79,2,0))</f>
        <v/>
      </c>
      <c r="AU784" s="77" t="s">
        <v>40</v>
      </c>
      <c r="AV784" s="77" t="str">
        <f>IF(ISBLANK($B$2)=TRUE,"",VLOOKUP($B$2,'validation code'!$W$54:$X$69,2,0))</f>
        <v>PRB</v>
      </c>
      <c r="AW784" s="77" t="str">
        <f t="shared" si="517"/>
        <v>01</v>
      </c>
      <c r="AX784" s="77" t="str">
        <f t="shared" si="518"/>
        <v/>
      </c>
      <c r="AY784" s="77" t="str">
        <f t="shared" si="519"/>
        <v>0783</v>
      </c>
      <c r="AZ784" s="77" t="str">
        <f t="shared" si="520"/>
        <v>EX-22-PRB-01--0783</v>
      </c>
      <c r="BA784" s="77" t="str">
        <f t="shared" si="521"/>
        <v>Not Completed</v>
      </c>
      <c r="BB784" s="19">
        <f t="shared" si="522"/>
        <v>0</v>
      </c>
      <c r="BC784" s="19">
        <f t="shared" si="523"/>
        <v>0</v>
      </c>
      <c r="BD784" s="19">
        <f t="shared" si="524"/>
        <v>0</v>
      </c>
      <c r="BE784" s="19">
        <f t="shared" si="525"/>
        <v>1</v>
      </c>
      <c r="BF784" s="19">
        <f t="shared" si="526"/>
        <v>0</v>
      </c>
      <c r="BG784" s="19">
        <f t="shared" si="527"/>
        <v>0</v>
      </c>
      <c r="BH784" s="19">
        <f t="shared" si="528"/>
        <v>0</v>
      </c>
      <c r="BI784" s="19">
        <f t="shared" si="529"/>
        <v>0</v>
      </c>
      <c r="BJ784" s="19">
        <f t="shared" si="530"/>
        <v>0</v>
      </c>
      <c r="BK784" s="19">
        <f t="shared" si="531"/>
        <v>0</v>
      </c>
      <c r="BL784" s="19">
        <f t="shared" si="532"/>
        <v>0</v>
      </c>
      <c r="BM784" s="19">
        <f t="shared" si="533"/>
        <v>0</v>
      </c>
      <c r="BN784" s="19">
        <f t="shared" si="534"/>
        <v>1</v>
      </c>
      <c r="BO784" s="19">
        <f t="shared" si="535"/>
        <v>1</v>
      </c>
      <c r="BP784" s="19">
        <f t="shared" si="536"/>
        <v>0</v>
      </c>
      <c r="BQ784" s="19">
        <f t="shared" si="537"/>
        <v>1</v>
      </c>
      <c r="BR784" s="19">
        <f t="shared" si="538"/>
        <v>0</v>
      </c>
      <c r="BS784" s="19">
        <f t="shared" si="539"/>
        <v>0</v>
      </c>
      <c r="BT784" s="19">
        <f t="shared" si="540"/>
        <v>0</v>
      </c>
      <c r="BU784" s="19">
        <f t="shared" si="541"/>
        <v>0</v>
      </c>
      <c r="BV784" s="19">
        <f t="shared" si="542"/>
        <v>0</v>
      </c>
      <c r="BW784" s="19">
        <f t="shared" si="543"/>
        <v>0</v>
      </c>
      <c r="BY784" s="12" t="str">
        <f t="shared" si="544"/>
        <v/>
      </c>
      <c r="BZ784" s="12"/>
      <c r="CA784" s="12" t="str">
        <f t="shared" si="545"/>
        <v/>
      </c>
      <c r="CB784" s="12" t="str">
        <f t="shared" si="546"/>
        <v>PRD_BODY</v>
      </c>
      <c r="CC784" s="12" t="str">
        <f t="shared" si="547"/>
        <v>PRD_BODY</v>
      </c>
    </row>
    <row r="785" spans="1:81" ht="14.25" customHeight="1" x14ac:dyDescent="0.35">
      <c r="A785" s="77" t="str">
        <f t="shared" si="511"/>
        <v>Not Completed</v>
      </c>
      <c r="C785" s="19">
        <f t="shared" si="548"/>
        <v>784</v>
      </c>
      <c r="D785" s="14" t="str">
        <f t="shared" si="512"/>
        <v/>
      </c>
      <c r="E785" s="15"/>
      <c r="F785" s="15"/>
      <c r="G785" s="15"/>
      <c r="H785" s="20" t="str">
        <f t="shared" si="513"/>
        <v/>
      </c>
      <c r="I785" s="15"/>
      <c r="J785" s="15"/>
      <c r="K785" s="65"/>
      <c r="L785" s="65"/>
      <c r="M785" s="15"/>
      <c r="N785" s="15"/>
      <c r="O785" s="15"/>
      <c r="P785" s="16"/>
      <c r="Q785" s="21" t="str">
        <f>IF(ISBLANK(O785)=TRUE,"",VLOOKUP(O785,'validation code'!$X$35:$Y$38,2,0))</f>
        <v/>
      </c>
      <c r="R785" s="84" t="e">
        <f t="shared" si="514"/>
        <v>#VALUE!</v>
      </c>
      <c r="S785" s="16"/>
      <c r="T785" s="83" t="e">
        <f t="shared" si="515"/>
        <v>#VALUE!</v>
      </c>
      <c r="U785" s="66"/>
      <c r="V785" s="66"/>
      <c r="W785" s="66"/>
      <c r="X785" s="66"/>
      <c r="Y785" s="76"/>
      <c r="Z785" s="66"/>
      <c r="AA785" s="76"/>
      <c r="AB785" s="79">
        <f t="shared" si="510"/>
        <v>0</v>
      </c>
      <c r="AC785" s="79">
        <f t="shared" si="510"/>
        <v>0</v>
      </c>
      <c r="AD785" s="79">
        <f t="shared" si="510"/>
        <v>0</v>
      </c>
      <c r="AE785" s="79">
        <f t="shared" si="510"/>
        <v>0</v>
      </c>
      <c r="AF785" s="79">
        <f t="shared" si="510"/>
        <v>0</v>
      </c>
      <c r="AG785" s="79">
        <f t="shared" si="510"/>
        <v>0</v>
      </c>
      <c r="AH785" s="79">
        <f t="shared" si="510"/>
        <v>0</v>
      </c>
      <c r="AI785" s="79">
        <f t="shared" si="510"/>
        <v>0</v>
      </c>
      <c r="AJ785" s="79">
        <f t="shared" si="510"/>
        <v>0</v>
      </c>
      <c r="AK785" s="79">
        <f t="shared" si="510"/>
        <v>0</v>
      </c>
      <c r="AL785" s="79">
        <f t="shared" si="510"/>
        <v>0</v>
      </c>
      <c r="AM785" s="79">
        <f t="shared" si="510"/>
        <v>0</v>
      </c>
      <c r="AN785" s="68" t="e">
        <f t="shared" si="516"/>
        <v>#VALUE!</v>
      </c>
      <c r="AP785" s="77" t="str">
        <f>IF(ISBLANK(F785),"",VLOOKUP(F785,'validation code'!$T$64:$U$120,2,0))</f>
        <v/>
      </c>
      <c r="AQ785" s="77" t="str">
        <f>IF(ISBLANK(F785),"",VLOOKUP(F785,'validation code'!$T$3:$U$59,2,0))</f>
        <v/>
      </c>
      <c r="AR785" s="77" t="str">
        <f>IF(ISBLANK(M785)=TRUE,"",VLOOKUP(M785,'validation code'!$X$48:$Y$49,2,0))</f>
        <v/>
      </c>
      <c r="AS785" s="77" t="str">
        <f>IF(ISBLANK(F785)=TRUE,"",VLOOKUP(F785,'validation code'!$A$22:$B$79,2,0))</f>
        <v/>
      </c>
      <c r="AU785" s="77" t="s">
        <v>40</v>
      </c>
      <c r="AV785" s="77" t="str">
        <f>IF(ISBLANK($B$2)=TRUE,"",VLOOKUP($B$2,'validation code'!$W$54:$X$69,2,0))</f>
        <v>PRB</v>
      </c>
      <c r="AW785" s="77" t="str">
        <f t="shared" si="517"/>
        <v>01</v>
      </c>
      <c r="AX785" s="77" t="str">
        <f t="shared" si="518"/>
        <v/>
      </c>
      <c r="AY785" s="77" t="str">
        <f t="shared" si="519"/>
        <v>0784</v>
      </c>
      <c r="AZ785" s="77" t="str">
        <f t="shared" si="520"/>
        <v>EX-22-PRB-01--0784</v>
      </c>
      <c r="BA785" s="77" t="str">
        <f t="shared" si="521"/>
        <v>Not Completed</v>
      </c>
      <c r="BB785" s="19">
        <f t="shared" si="522"/>
        <v>0</v>
      </c>
      <c r="BC785" s="19">
        <f t="shared" si="523"/>
        <v>0</v>
      </c>
      <c r="BD785" s="19">
        <f t="shared" si="524"/>
        <v>0</v>
      </c>
      <c r="BE785" s="19">
        <f t="shared" si="525"/>
        <v>1</v>
      </c>
      <c r="BF785" s="19">
        <f t="shared" si="526"/>
        <v>0</v>
      </c>
      <c r="BG785" s="19">
        <f t="shared" si="527"/>
        <v>0</v>
      </c>
      <c r="BH785" s="19">
        <f t="shared" si="528"/>
        <v>0</v>
      </c>
      <c r="BI785" s="19">
        <f t="shared" si="529"/>
        <v>0</v>
      </c>
      <c r="BJ785" s="19">
        <f t="shared" si="530"/>
        <v>0</v>
      </c>
      <c r="BK785" s="19">
        <f t="shared" si="531"/>
        <v>0</v>
      </c>
      <c r="BL785" s="19">
        <f t="shared" si="532"/>
        <v>0</v>
      </c>
      <c r="BM785" s="19">
        <f t="shared" si="533"/>
        <v>0</v>
      </c>
      <c r="BN785" s="19">
        <f t="shared" si="534"/>
        <v>1</v>
      </c>
      <c r="BO785" s="19">
        <f t="shared" si="535"/>
        <v>1</v>
      </c>
      <c r="BP785" s="19">
        <f t="shared" si="536"/>
        <v>0</v>
      </c>
      <c r="BQ785" s="19">
        <f t="shared" si="537"/>
        <v>1</v>
      </c>
      <c r="BR785" s="19">
        <f t="shared" si="538"/>
        <v>0</v>
      </c>
      <c r="BS785" s="19">
        <f t="shared" si="539"/>
        <v>0</v>
      </c>
      <c r="BT785" s="19">
        <f t="shared" si="540"/>
        <v>0</v>
      </c>
      <c r="BU785" s="19">
        <f t="shared" si="541"/>
        <v>0</v>
      </c>
      <c r="BV785" s="19">
        <f t="shared" si="542"/>
        <v>0</v>
      </c>
      <c r="BW785" s="19">
        <f t="shared" si="543"/>
        <v>0</v>
      </c>
      <c r="BY785" s="12" t="str">
        <f t="shared" si="544"/>
        <v/>
      </c>
      <c r="BZ785" s="12"/>
      <c r="CA785" s="12" t="str">
        <f t="shared" si="545"/>
        <v/>
      </c>
      <c r="CB785" s="12" t="str">
        <f t="shared" si="546"/>
        <v>PRD_BODY</v>
      </c>
      <c r="CC785" s="12" t="str">
        <f t="shared" si="547"/>
        <v>PRD_BODY</v>
      </c>
    </row>
    <row r="786" spans="1:81" ht="14.25" customHeight="1" x14ac:dyDescent="0.35">
      <c r="A786" s="77" t="str">
        <f t="shared" si="511"/>
        <v>Not Completed</v>
      </c>
      <c r="C786" s="19">
        <f t="shared" si="548"/>
        <v>785</v>
      </c>
      <c r="D786" s="14" t="str">
        <f t="shared" si="512"/>
        <v/>
      </c>
      <c r="E786" s="15"/>
      <c r="F786" s="15"/>
      <c r="G786" s="15"/>
      <c r="H786" s="20" t="str">
        <f t="shared" si="513"/>
        <v/>
      </c>
      <c r="I786" s="15"/>
      <c r="J786" s="15"/>
      <c r="K786" s="65"/>
      <c r="L786" s="65"/>
      <c r="M786" s="15"/>
      <c r="N786" s="15"/>
      <c r="O786" s="15"/>
      <c r="P786" s="16"/>
      <c r="Q786" s="21" t="str">
        <f>IF(ISBLANK(O786)=TRUE,"",VLOOKUP(O786,'validation code'!$X$35:$Y$38,2,0))</f>
        <v/>
      </c>
      <c r="R786" s="84" t="e">
        <f t="shared" si="514"/>
        <v>#VALUE!</v>
      </c>
      <c r="S786" s="16"/>
      <c r="T786" s="83" t="e">
        <f t="shared" si="515"/>
        <v>#VALUE!</v>
      </c>
      <c r="U786" s="66"/>
      <c r="V786" s="66"/>
      <c r="W786" s="66"/>
      <c r="X786" s="66"/>
      <c r="Y786" s="76"/>
      <c r="Z786" s="66"/>
      <c r="AA786" s="76"/>
      <c r="AB786" s="79">
        <f t="shared" si="510"/>
        <v>0</v>
      </c>
      <c r="AC786" s="79">
        <f t="shared" si="510"/>
        <v>0</v>
      </c>
      <c r="AD786" s="79">
        <f t="shared" si="510"/>
        <v>0</v>
      </c>
      <c r="AE786" s="79">
        <f t="shared" si="510"/>
        <v>0</v>
      </c>
      <c r="AF786" s="79">
        <f t="shared" si="510"/>
        <v>0</v>
      </c>
      <c r="AG786" s="79">
        <f t="shared" si="510"/>
        <v>0</v>
      </c>
      <c r="AH786" s="79">
        <f t="shared" si="510"/>
        <v>0</v>
      </c>
      <c r="AI786" s="79">
        <f t="shared" si="510"/>
        <v>0</v>
      </c>
      <c r="AJ786" s="79">
        <f t="shared" si="510"/>
        <v>0</v>
      </c>
      <c r="AK786" s="79">
        <f t="shared" si="510"/>
        <v>0</v>
      </c>
      <c r="AL786" s="79">
        <f t="shared" si="510"/>
        <v>0</v>
      </c>
      <c r="AM786" s="79">
        <f t="shared" si="510"/>
        <v>0</v>
      </c>
      <c r="AN786" s="68" t="e">
        <f t="shared" si="516"/>
        <v>#VALUE!</v>
      </c>
      <c r="AP786" s="77" t="str">
        <f>IF(ISBLANK(F786),"",VLOOKUP(F786,'validation code'!$T$64:$U$120,2,0))</f>
        <v/>
      </c>
      <c r="AQ786" s="77" t="str">
        <f>IF(ISBLANK(F786),"",VLOOKUP(F786,'validation code'!$T$3:$U$59,2,0))</f>
        <v/>
      </c>
      <c r="AR786" s="77" t="str">
        <f>IF(ISBLANK(M786)=TRUE,"",VLOOKUP(M786,'validation code'!$X$48:$Y$49,2,0))</f>
        <v/>
      </c>
      <c r="AS786" s="77" t="str">
        <f>IF(ISBLANK(F786)=TRUE,"",VLOOKUP(F786,'validation code'!$A$22:$B$79,2,0))</f>
        <v/>
      </c>
      <c r="AU786" s="77" t="s">
        <v>40</v>
      </c>
      <c r="AV786" s="77" t="str">
        <f>IF(ISBLANK($B$2)=TRUE,"",VLOOKUP($B$2,'validation code'!$W$54:$X$69,2,0))</f>
        <v>PRB</v>
      </c>
      <c r="AW786" s="77" t="str">
        <f t="shared" si="517"/>
        <v>01</v>
      </c>
      <c r="AX786" s="77" t="str">
        <f t="shared" si="518"/>
        <v/>
      </c>
      <c r="AY786" s="77" t="str">
        <f t="shared" si="519"/>
        <v>0785</v>
      </c>
      <c r="AZ786" s="77" t="str">
        <f t="shared" si="520"/>
        <v>EX-22-PRB-01--0785</v>
      </c>
      <c r="BA786" s="77" t="str">
        <f t="shared" si="521"/>
        <v>Not Completed</v>
      </c>
      <c r="BB786" s="19">
        <f t="shared" si="522"/>
        <v>0</v>
      </c>
      <c r="BC786" s="19">
        <f t="shared" si="523"/>
        <v>0</v>
      </c>
      <c r="BD786" s="19">
        <f t="shared" si="524"/>
        <v>0</v>
      </c>
      <c r="BE786" s="19">
        <f t="shared" si="525"/>
        <v>1</v>
      </c>
      <c r="BF786" s="19">
        <f t="shared" si="526"/>
        <v>0</v>
      </c>
      <c r="BG786" s="19">
        <f t="shared" si="527"/>
        <v>0</v>
      </c>
      <c r="BH786" s="19">
        <f t="shared" si="528"/>
        <v>0</v>
      </c>
      <c r="BI786" s="19">
        <f t="shared" si="529"/>
        <v>0</v>
      </c>
      <c r="BJ786" s="19">
        <f t="shared" si="530"/>
        <v>0</v>
      </c>
      <c r="BK786" s="19">
        <f t="shared" si="531"/>
        <v>0</v>
      </c>
      <c r="BL786" s="19">
        <f t="shared" si="532"/>
        <v>0</v>
      </c>
      <c r="BM786" s="19">
        <f t="shared" si="533"/>
        <v>0</v>
      </c>
      <c r="BN786" s="19">
        <f t="shared" si="534"/>
        <v>1</v>
      </c>
      <c r="BO786" s="19">
        <f t="shared" si="535"/>
        <v>1</v>
      </c>
      <c r="BP786" s="19">
        <f t="shared" si="536"/>
        <v>0</v>
      </c>
      <c r="BQ786" s="19">
        <f t="shared" si="537"/>
        <v>1</v>
      </c>
      <c r="BR786" s="19">
        <f t="shared" si="538"/>
        <v>0</v>
      </c>
      <c r="BS786" s="19">
        <f t="shared" si="539"/>
        <v>0</v>
      </c>
      <c r="BT786" s="19">
        <f t="shared" si="540"/>
        <v>0</v>
      </c>
      <c r="BU786" s="19">
        <f t="shared" si="541"/>
        <v>0</v>
      </c>
      <c r="BV786" s="19">
        <f t="shared" si="542"/>
        <v>0</v>
      </c>
      <c r="BW786" s="19">
        <f t="shared" si="543"/>
        <v>0</v>
      </c>
      <c r="BY786" s="12" t="str">
        <f t="shared" si="544"/>
        <v/>
      </c>
      <c r="BZ786" s="12"/>
      <c r="CA786" s="12" t="str">
        <f t="shared" si="545"/>
        <v/>
      </c>
      <c r="CB786" s="12" t="str">
        <f t="shared" si="546"/>
        <v>PRD_BODY</v>
      </c>
      <c r="CC786" s="12" t="str">
        <f t="shared" si="547"/>
        <v>PRD_BODY</v>
      </c>
    </row>
    <row r="787" spans="1:81" ht="14.25" customHeight="1" x14ac:dyDescent="0.35">
      <c r="A787" s="77" t="str">
        <f t="shared" si="511"/>
        <v>Not Completed</v>
      </c>
      <c r="C787" s="19">
        <f t="shared" si="548"/>
        <v>786</v>
      </c>
      <c r="D787" s="14" t="str">
        <f t="shared" si="512"/>
        <v/>
      </c>
      <c r="E787" s="15"/>
      <c r="F787" s="15"/>
      <c r="G787" s="15"/>
      <c r="H787" s="20" t="str">
        <f t="shared" si="513"/>
        <v/>
      </c>
      <c r="I787" s="15"/>
      <c r="J787" s="15"/>
      <c r="K787" s="65"/>
      <c r="L787" s="65"/>
      <c r="M787" s="15"/>
      <c r="N787" s="15"/>
      <c r="O787" s="15"/>
      <c r="P787" s="16"/>
      <c r="Q787" s="21" t="str">
        <f>IF(ISBLANK(O787)=TRUE,"",VLOOKUP(O787,'validation code'!$X$35:$Y$38,2,0))</f>
        <v/>
      </c>
      <c r="R787" s="84" t="e">
        <f t="shared" si="514"/>
        <v>#VALUE!</v>
      </c>
      <c r="S787" s="16"/>
      <c r="T787" s="83" t="e">
        <f t="shared" si="515"/>
        <v>#VALUE!</v>
      </c>
      <c r="U787" s="66"/>
      <c r="V787" s="66"/>
      <c r="W787" s="66"/>
      <c r="X787" s="66"/>
      <c r="Y787" s="76"/>
      <c r="Z787" s="66"/>
      <c r="AA787" s="76"/>
      <c r="AB787" s="79">
        <f t="shared" si="510"/>
        <v>0</v>
      </c>
      <c r="AC787" s="79">
        <f t="shared" si="510"/>
        <v>0</v>
      </c>
      <c r="AD787" s="79">
        <f t="shared" si="510"/>
        <v>0</v>
      </c>
      <c r="AE787" s="79">
        <f t="shared" si="510"/>
        <v>0</v>
      </c>
      <c r="AF787" s="79">
        <f t="shared" si="510"/>
        <v>0</v>
      </c>
      <c r="AG787" s="79">
        <f t="shared" si="510"/>
        <v>0</v>
      </c>
      <c r="AH787" s="79">
        <f t="shared" si="510"/>
        <v>0</v>
      </c>
      <c r="AI787" s="79">
        <f t="shared" si="510"/>
        <v>0</v>
      </c>
      <c r="AJ787" s="79">
        <f t="shared" si="510"/>
        <v>0</v>
      </c>
      <c r="AK787" s="79">
        <f t="shared" si="510"/>
        <v>0</v>
      </c>
      <c r="AL787" s="79">
        <f t="shared" si="510"/>
        <v>0</v>
      </c>
      <c r="AM787" s="79">
        <f t="shared" si="510"/>
        <v>0</v>
      </c>
      <c r="AN787" s="68" t="e">
        <f t="shared" si="516"/>
        <v>#VALUE!</v>
      </c>
      <c r="AP787" s="77" t="str">
        <f>IF(ISBLANK(F787),"",VLOOKUP(F787,'validation code'!$T$64:$U$120,2,0))</f>
        <v/>
      </c>
      <c r="AQ787" s="77" t="str">
        <f>IF(ISBLANK(F787),"",VLOOKUP(F787,'validation code'!$T$3:$U$59,2,0))</f>
        <v/>
      </c>
      <c r="AR787" s="77" t="str">
        <f>IF(ISBLANK(M787)=TRUE,"",VLOOKUP(M787,'validation code'!$X$48:$Y$49,2,0))</f>
        <v/>
      </c>
      <c r="AS787" s="77" t="str">
        <f>IF(ISBLANK(F787)=TRUE,"",VLOOKUP(F787,'validation code'!$A$22:$B$79,2,0))</f>
        <v/>
      </c>
      <c r="AU787" s="77" t="s">
        <v>40</v>
      </c>
      <c r="AV787" s="77" t="str">
        <f>IF(ISBLANK($B$2)=TRUE,"",VLOOKUP($B$2,'validation code'!$W$54:$X$69,2,0))</f>
        <v>PRB</v>
      </c>
      <c r="AW787" s="77" t="str">
        <f t="shared" si="517"/>
        <v>01</v>
      </c>
      <c r="AX787" s="77" t="str">
        <f t="shared" si="518"/>
        <v/>
      </c>
      <c r="AY787" s="77" t="str">
        <f t="shared" si="519"/>
        <v>0786</v>
      </c>
      <c r="AZ787" s="77" t="str">
        <f t="shared" si="520"/>
        <v>EX-22-PRB-01--0786</v>
      </c>
      <c r="BA787" s="77" t="str">
        <f t="shared" si="521"/>
        <v>Not Completed</v>
      </c>
      <c r="BB787" s="19">
        <f t="shared" si="522"/>
        <v>0</v>
      </c>
      <c r="BC787" s="19">
        <f t="shared" si="523"/>
        <v>0</v>
      </c>
      <c r="BD787" s="19">
        <f t="shared" si="524"/>
        <v>0</v>
      </c>
      <c r="BE787" s="19">
        <f t="shared" si="525"/>
        <v>1</v>
      </c>
      <c r="BF787" s="19">
        <f t="shared" si="526"/>
        <v>0</v>
      </c>
      <c r="BG787" s="19">
        <f t="shared" si="527"/>
        <v>0</v>
      </c>
      <c r="BH787" s="19">
        <f t="shared" si="528"/>
        <v>0</v>
      </c>
      <c r="BI787" s="19">
        <f t="shared" si="529"/>
        <v>0</v>
      </c>
      <c r="BJ787" s="19">
        <f t="shared" si="530"/>
        <v>0</v>
      </c>
      <c r="BK787" s="19">
        <f t="shared" si="531"/>
        <v>0</v>
      </c>
      <c r="BL787" s="19">
        <f t="shared" si="532"/>
        <v>0</v>
      </c>
      <c r="BM787" s="19">
        <f t="shared" si="533"/>
        <v>0</v>
      </c>
      <c r="BN787" s="19">
        <f t="shared" si="534"/>
        <v>1</v>
      </c>
      <c r="BO787" s="19">
        <f t="shared" si="535"/>
        <v>1</v>
      </c>
      <c r="BP787" s="19">
        <f t="shared" si="536"/>
        <v>0</v>
      </c>
      <c r="BQ787" s="19">
        <f t="shared" si="537"/>
        <v>1</v>
      </c>
      <c r="BR787" s="19">
        <f t="shared" si="538"/>
        <v>0</v>
      </c>
      <c r="BS787" s="19">
        <f t="shared" si="539"/>
        <v>0</v>
      </c>
      <c r="BT787" s="19">
        <f t="shared" si="540"/>
        <v>0</v>
      </c>
      <c r="BU787" s="19">
        <f t="shared" si="541"/>
        <v>0</v>
      </c>
      <c r="BV787" s="19">
        <f t="shared" si="542"/>
        <v>0</v>
      </c>
      <c r="BW787" s="19">
        <f t="shared" si="543"/>
        <v>0</v>
      </c>
      <c r="BY787" s="12" t="str">
        <f t="shared" si="544"/>
        <v/>
      </c>
      <c r="BZ787" s="12"/>
      <c r="CA787" s="12" t="str">
        <f t="shared" si="545"/>
        <v/>
      </c>
      <c r="CB787" s="12" t="str">
        <f t="shared" si="546"/>
        <v>PRD_BODY</v>
      </c>
      <c r="CC787" s="12" t="str">
        <f t="shared" si="547"/>
        <v>PRD_BODY</v>
      </c>
    </row>
    <row r="788" spans="1:81" ht="14.25" customHeight="1" x14ac:dyDescent="0.35">
      <c r="A788" s="77" t="str">
        <f t="shared" si="511"/>
        <v>Not Completed</v>
      </c>
      <c r="C788" s="19">
        <f t="shared" si="548"/>
        <v>787</v>
      </c>
      <c r="D788" s="14" t="str">
        <f t="shared" si="512"/>
        <v/>
      </c>
      <c r="E788" s="15"/>
      <c r="F788" s="15"/>
      <c r="G788" s="15"/>
      <c r="H788" s="20" t="str">
        <f t="shared" si="513"/>
        <v/>
      </c>
      <c r="I788" s="15"/>
      <c r="J788" s="15"/>
      <c r="K788" s="65"/>
      <c r="L788" s="65"/>
      <c r="M788" s="15"/>
      <c r="N788" s="15"/>
      <c r="O788" s="15"/>
      <c r="P788" s="16"/>
      <c r="Q788" s="21" t="str">
        <f>IF(ISBLANK(O788)=TRUE,"",VLOOKUP(O788,'validation code'!$X$35:$Y$38,2,0))</f>
        <v/>
      </c>
      <c r="R788" s="84" t="e">
        <f t="shared" si="514"/>
        <v>#VALUE!</v>
      </c>
      <c r="S788" s="16"/>
      <c r="T788" s="83" t="e">
        <f t="shared" si="515"/>
        <v>#VALUE!</v>
      </c>
      <c r="U788" s="66"/>
      <c r="V788" s="66"/>
      <c r="W788" s="66"/>
      <c r="X788" s="66"/>
      <c r="Y788" s="76"/>
      <c r="Z788" s="66"/>
      <c r="AA788" s="76"/>
      <c r="AB788" s="79">
        <f t="shared" si="510"/>
        <v>0</v>
      </c>
      <c r="AC788" s="79">
        <f t="shared" si="510"/>
        <v>0</v>
      </c>
      <c r="AD788" s="79">
        <f t="shared" si="510"/>
        <v>0</v>
      </c>
      <c r="AE788" s="79">
        <f t="shared" si="510"/>
        <v>0</v>
      </c>
      <c r="AF788" s="79">
        <f t="shared" si="510"/>
        <v>0</v>
      </c>
      <c r="AG788" s="79">
        <f t="shared" si="510"/>
        <v>0</v>
      </c>
      <c r="AH788" s="79">
        <f t="shared" si="510"/>
        <v>0</v>
      </c>
      <c r="AI788" s="79">
        <f t="shared" si="510"/>
        <v>0</v>
      </c>
      <c r="AJ788" s="79">
        <f t="shared" si="510"/>
        <v>0</v>
      </c>
      <c r="AK788" s="79">
        <f t="shared" si="510"/>
        <v>0</v>
      </c>
      <c r="AL788" s="79">
        <f t="shared" si="510"/>
        <v>0</v>
      </c>
      <c r="AM788" s="79">
        <f t="shared" si="510"/>
        <v>0</v>
      </c>
      <c r="AN788" s="68" t="e">
        <f t="shared" si="516"/>
        <v>#VALUE!</v>
      </c>
      <c r="AP788" s="77" t="str">
        <f>IF(ISBLANK(F788),"",VLOOKUP(F788,'validation code'!$T$64:$U$120,2,0))</f>
        <v/>
      </c>
      <c r="AQ788" s="77" t="str">
        <f>IF(ISBLANK(F788),"",VLOOKUP(F788,'validation code'!$T$3:$U$59,2,0))</f>
        <v/>
      </c>
      <c r="AR788" s="77" t="str">
        <f>IF(ISBLANK(M788)=TRUE,"",VLOOKUP(M788,'validation code'!$X$48:$Y$49,2,0))</f>
        <v/>
      </c>
      <c r="AS788" s="77" t="str">
        <f>IF(ISBLANK(F788)=TRUE,"",VLOOKUP(F788,'validation code'!$A$22:$B$79,2,0))</f>
        <v/>
      </c>
      <c r="AU788" s="77" t="s">
        <v>40</v>
      </c>
      <c r="AV788" s="77" t="str">
        <f>IF(ISBLANK($B$2)=TRUE,"",VLOOKUP($B$2,'validation code'!$W$54:$X$69,2,0))</f>
        <v>PRB</v>
      </c>
      <c r="AW788" s="77" t="str">
        <f t="shared" si="517"/>
        <v>01</v>
      </c>
      <c r="AX788" s="77" t="str">
        <f t="shared" si="518"/>
        <v/>
      </c>
      <c r="AY788" s="77" t="str">
        <f t="shared" si="519"/>
        <v>0787</v>
      </c>
      <c r="AZ788" s="77" t="str">
        <f t="shared" si="520"/>
        <v>EX-22-PRB-01--0787</v>
      </c>
      <c r="BA788" s="77" t="str">
        <f t="shared" si="521"/>
        <v>Not Completed</v>
      </c>
      <c r="BB788" s="19">
        <f t="shared" si="522"/>
        <v>0</v>
      </c>
      <c r="BC788" s="19">
        <f t="shared" si="523"/>
        <v>0</v>
      </c>
      <c r="BD788" s="19">
        <f t="shared" si="524"/>
        <v>0</v>
      </c>
      <c r="BE788" s="19">
        <f t="shared" si="525"/>
        <v>1</v>
      </c>
      <c r="BF788" s="19">
        <f t="shared" si="526"/>
        <v>0</v>
      </c>
      <c r="BG788" s="19">
        <f t="shared" si="527"/>
        <v>0</v>
      </c>
      <c r="BH788" s="19">
        <f t="shared" si="528"/>
        <v>0</v>
      </c>
      <c r="BI788" s="19">
        <f t="shared" si="529"/>
        <v>0</v>
      </c>
      <c r="BJ788" s="19">
        <f t="shared" si="530"/>
        <v>0</v>
      </c>
      <c r="BK788" s="19">
        <f t="shared" si="531"/>
        <v>0</v>
      </c>
      <c r="BL788" s="19">
        <f t="shared" si="532"/>
        <v>0</v>
      </c>
      <c r="BM788" s="19">
        <f t="shared" si="533"/>
        <v>0</v>
      </c>
      <c r="BN788" s="19">
        <f t="shared" si="534"/>
        <v>1</v>
      </c>
      <c r="BO788" s="19">
        <f t="shared" si="535"/>
        <v>1</v>
      </c>
      <c r="BP788" s="19">
        <f t="shared" si="536"/>
        <v>0</v>
      </c>
      <c r="BQ788" s="19">
        <f t="shared" si="537"/>
        <v>1</v>
      </c>
      <c r="BR788" s="19">
        <f t="shared" si="538"/>
        <v>0</v>
      </c>
      <c r="BS788" s="19">
        <f t="shared" si="539"/>
        <v>0</v>
      </c>
      <c r="BT788" s="19">
        <f t="shared" si="540"/>
        <v>0</v>
      </c>
      <c r="BU788" s="19">
        <f t="shared" si="541"/>
        <v>0</v>
      </c>
      <c r="BV788" s="19">
        <f t="shared" si="542"/>
        <v>0</v>
      </c>
      <c r="BW788" s="19">
        <f t="shared" si="543"/>
        <v>0</v>
      </c>
      <c r="BY788" s="12" t="str">
        <f t="shared" si="544"/>
        <v/>
      </c>
      <c r="BZ788" s="12"/>
      <c r="CA788" s="12" t="str">
        <f t="shared" si="545"/>
        <v/>
      </c>
      <c r="CB788" s="12" t="str">
        <f t="shared" si="546"/>
        <v>PRD_BODY</v>
      </c>
      <c r="CC788" s="12" t="str">
        <f t="shared" si="547"/>
        <v>PRD_BODY</v>
      </c>
    </row>
    <row r="789" spans="1:81" ht="14.25" customHeight="1" x14ac:dyDescent="0.35">
      <c r="A789" s="77" t="str">
        <f t="shared" si="511"/>
        <v>Not Completed</v>
      </c>
      <c r="C789" s="19">
        <f t="shared" si="548"/>
        <v>788</v>
      </c>
      <c r="D789" s="14" t="str">
        <f t="shared" si="512"/>
        <v/>
      </c>
      <c r="E789" s="15"/>
      <c r="F789" s="15"/>
      <c r="G789" s="15"/>
      <c r="H789" s="20" t="str">
        <f t="shared" si="513"/>
        <v/>
      </c>
      <c r="I789" s="15"/>
      <c r="J789" s="15"/>
      <c r="K789" s="65"/>
      <c r="L789" s="65"/>
      <c r="M789" s="15"/>
      <c r="N789" s="15"/>
      <c r="O789" s="15"/>
      <c r="P789" s="16"/>
      <c r="Q789" s="21" t="str">
        <f>IF(ISBLANK(O789)=TRUE,"",VLOOKUP(O789,'validation code'!$X$35:$Y$38,2,0))</f>
        <v/>
      </c>
      <c r="R789" s="84" t="e">
        <f t="shared" si="514"/>
        <v>#VALUE!</v>
      </c>
      <c r="S789" s="16"/>
      <c r="T789" s="83" t="e">
        <f t="shared" si="515"/>
        <v>#VALUE!</v>
      </c>
      <c r="U789" s="66"/>
      <c r="V789" s="66"/>
      <c r="W789" s="66"/>
      <c r="X789" s="66"/>
      <c r="Y789" s="76"/>
      <c r="Z789" s="66"/>
      <c r="AA789" s="76"/>
      <c r="AB789" s="79">
        <f t="shared" si="510"/>
        <v>0</v>
      </c>
      <c r="AC789" s="79">
        <f t="shared" si="510"/>
        <v>0</v>
      </c>
      <c r="AD789" s="79">
        <f t="shared" si="510"/>
        <v>0</v>
      </c>
      <c r="AE789" s="79">
        <f t="shared" si="510"/>
        <v>0</v>
      </c>
      <c r="AF789" s="79">
        <f t="shared" si="510"/>
        <v>0</v>
      </c>
      <c r="AG789" s="79">
        <f t="shared" si="510"/>
        <v>0</v>
      </c>
      <c r="AH789" s="79">
        <f t="shared" si="510"/>
        <v>0</v>
      </c>
      <c r="AI789" s="79">
        <f t="shared" si="510"/>
        <v>0</v>
      </c>
      <c r="AJ789" s="79">
        <f t="shared" si="510"/>
        <v>0</v>
      </c>
      <c r="AK789" s="79">
        <f t="shared" si="510"/>
        <v>0</v>
      </c>
      <c r="AL789" s="79">
        <f t="shared" si="510"/>
        <v>0</v>
      </c>
      <c r="AM789" s="79">
        <f t="shared" si="510"/>
        <v>0</v>
      </c>
      <c r="AN789" s="68" t="e">
        <f t="shared" si="516"/>
        <v>#VALUE!</v>
      </c>
      <c r="AP789" s="77" t="str">
        <f>IF(ISBLANK(F789),"",VLOOKUP(F789,'validation code'!$T$64:$U$120,2,0))</f>
        <v/>
      </c>
      <c r="AQ789" s="77" t="str">
        <f>IF(ISBLANK(F789),"",VLOOKUP(F789,'validation code'!$T$3:$U$59,2,0))</f>
        <v/>
      </c>
      <c r="AR789" s="77" t="str">
        <f>IF(ISBLANK(M789)=TRUE,"",VLOOKUP(M789,'validation code'!$X$48:$Y$49,2,0))</f>
        <v/>
      </c>
      <c r="AS789" s="77" t="str">
        <f>IF(ISBLANK(F789)=TRUE,"",VLOOKUP(F789,'validation code'!$A$22:$B$79,2,0))</f>
        <v/>
      </c>
      <c r="AU789" s="77" t="s">
        <v>40</v>
      </c>
      <c r="AV789" s="77" t="str">
        <f>IF(ISBLANK($B$2)=TRUE,"",VLOOKUP($B$2,'validation code'!$W$54:$X$69,2,0))</f>
        <v>PRB</v>
      </c>
      <c r="AW789" s="77" t="str">
        <f t="shared" si="517"/>
        <v>01</v>
      </c>
      <c r="AX789" s="77" t="str">
        <f t="shared" si="518"/>
        <v/>
      </c>
      <c r="AY789" s="77" t="str">
        <f t="shared" si="519"/>
        <v>0788</v>
      </c>
      <c r="AZ789" s="77" t="str">
        <f t="shared" si="520"/>
        <v>EX-22-PRB-01--0788</v>
      </c>
      <c r="BA789" s="77" t="str">
        <f t="shared" si="521"/>
        <v>Not Completed</v>
      </c>
      <c r="BB789" s="19">
        <f t="shared" si="522"/>
        <v>0</v>
      </c>
      <c r="BC789" s="19">
        <f t="shared" si="523"/>
        <v>0</v>
      </c>
      <c r="BD789" s="19">
        <f t="shared" si="524"/>
        <v>0</v>
      </c>
      <c r="BE789" s="19">
        <f t="shared" si="525"/>
        <v>1</v>
      </c>
      <c r="BF789" s="19">
        <f t="shared" si="526"/>
        <v>0</v>
      </c>
      <c r="BG789" s="19">
        <f t="shared" si="527"/>
        <v>0</v>
      </c>
      <c r="BH789" s="19">
        <f t="shared" si="528"/>
        <v>0</v>
      </c>
      <c r="BI789" s="19">
        <f t="shared" si="529"/>
        <v>0</v>
      </c>
      <c r="BJ789" s="19">
        <f t="shared" si="530"/>
        <v>0</v>
      </c>
      <c r="BK789" s="19">
        <f t="shared" si="531"/>
        <v>0</v>
      </c>
      <c r="BL789" s="19">
        <f t="shared" si="532"/>
        <v>0</v>
      </c>
      <c r="BM789" s="19">
        <f t="shared" si="533"/>
        <v>0</v>
      </c>
      <c r="BN789" s="19">
        <f t="shared" si="534"/>
        <v>1</v>
      </c>
      <c r="BO789" s="19">
        <f t="shared" si="535"/>
        <v>1</v>
      </c>
      <c r="BP789" s="19">
        <f t="shared" si="536"/>
        <v>0</v>
      </c>
      <c r="BQ789" s="19">
        <f t="shared" si="537"/>
        <v>1</v>
      </c>
      <c r="BR789" s="19">
        <f t="shared" si="538"/>
        <v>0</v>
      </c>
      <c r="BS789" s="19">
        <f t="shared" si="539"/>
        <v>0</v>
      </c>
      <c r="BT789" s="19">
        <f t="shared" si="540"/>
        <v>0</v>
      </c>
      <c r="BU789" s="19">
        <f t="shared" si="541"/>
        <v>0</v>
      </c>
      <c r="BV789" s="19">
        <f t="shared" si="542"/>
        <v>0</v>
      </c>
      <c r="BW789" s="19">
        <f t="shared" si="543"/>
        <v>0</v>
      </c>
      <c r="BY789" s="12" t="str">
        <f t="shared" si="544"/>
        <v/>
      </c>
      <c r="BZ789" s="12"/>
      <c r="CA789" s="12" t="str">
        <f t="shared" si="545"/>
        <v/>
      </c>
      <c r="CB789" s="12" t="str">
        <f t="shared" si="546"/>
        <v>PRD_BODY</v>
      </c>
      <c r="CC789" s="12" t="str">
        <f t="shared" si="547"/>
        <v>PRD_BODY</v>
      </c>
    </row>
    <row r="790" spans="1:81" ht="14.25" customHeight="1" x14ac:dyDescent="0.35">
      <c r="A790" s="77" t="str">
        <f t="shared" si="511"/>
        <v>Not Completed</v>
      </c>
      <c r="C790" s="19">
        <f t="shared" si="548"/>
        <v>789</v>
      </c>
      <c r="D790" s="14" t="str">
        <f t="shared" si="512"/>
        <v/>
      </c>
      <c r="E790" s="15"/>
      <c r="F790" s="15"/>
      <c r="G790" s="15"/>
      <c r="H790" s="20" t="str">
        <f t="shared" si="513"/>
        <v/>
      </c>
      <c r="I790" s="15"/>
      <c r="J790" s="15"/>
      <c r="K790" s="65"/>
      <c r="L790" s="65"/>
      <c r="M790" s="15"/>
      <c r="N790" s="15"/>
      <c r="O790" s="15"/>
      <c r="P790" s="16"/>
      <c r="Q790" s="21" t="str">
        <f>IF(ISBLANK(O790)=TRUE,"",VLOOKUP(O790,'validation code'!$X$35:$Y$38,2,0))</f>
        <v/>
      </c>
      <c r="R790" s="84" t="e">
        <f t="shared" si="514"/>
        <v>#VALUE!</v>
      </c>
      <c r="S790" s="16"/>
      <c r="T790" s="83" t="e">
        <f t="shared" si="515"/>
        <v>#VALUE!</v>
      </c>
      <c r="U790" s="66"/>
      <c r="V790" s="66"/>
      <c r="W790" s="66"/>
      <c r="X790" s="66"/>
      <c r="Y790" s="76"/>
      <c r="Z790" s="66"/>
      <c r="AA790" s="76"/>
      <c r="AB790" s="79">
        <f t="shared" si="510"/>
        <v>0</v>
      </c>
      <c r="AC790" s="79">
        <f t="shared" si="510"/>
        <v>0</v>
      </c>
      <c r="AD790" s="79">
        <f t="shared" si="510"/>
        <v>0</v>
      </c>
      <c r="AE790" s="79">
        <f t="shared" ref="AB790:AM811" si="549">IFERROR(ROUND(IF(OR(ISBLANK($V790)=TRUE,$V790&lt;&gt;AE$1=TRUE,ISBLANK($T790)=TRUE),"",IF(AE$1=$V790,$T790,0)),0),0)</f>
        <v>0</v>
      </c>
      <c r="AF790" s="79">
        <f t="shared" si="549"/>
        <v>0</v>
      </c>
      <c r="AG790" s="79">
        <f t="shared" si="549"/>
        <v>0</v>
      </c>
      <c r="AH790" s="79">
        <f t="shared" si="549"/>
        <v>0</v>
      </c>
      <c r="AI790" s="79">
        <f t="shared" si="549"/>
        <v>0</v>
      </c>
      <c r="AJ790" s="79">
        <f t="shared" si="549"/>
        <v>0</v>
      </c>
      <c r="AK790" s="79">
        <f t="shared" si="549"/>
        <v>0</v>
      </c>
      <c r="AL790" s="79">
        <f t="shared" si="549"/>
        <v>0</v>
      </c>
      <c r="AM790" s="79">
        <f t="shared" si="549"/>
        <v>0</v>
      </c>
      <c r="AN790" s="68" t="e">
        <f t="shared" si="516"/>
        <v>#VALUE!</v>
      </c>
      <c r="AP790" s="77" t="str">
        <f>IF(ISBLANK(F790),"",VLOOKUP(F790,'validation code'!$T$64:$U$120,2,0))</f>
        <v/>
      </c>
      <c r="AQ790" s="77" t="str">
        <f>IF(ISBLANK(F790),"",VLOOKUP(F790,'validation code'!$T$3:$U$59,2,0))</f>
        <v/>
      </c>
      <c r="AR790" s="77" t="str">
        <f>IF(ISBLANK(M790)=TRUE,"",VLOOKUP(M790,'validation code'!$X$48:$Y$49,2,0))</f>
        <v/>
      </c>
      <c r="AS790" s="77" t="str">
        <f>IF(ISBLANK(F790)=TRUE,"",VLOOKUP(F790,'validation code'!$A$22:$B$79,2,0))</f>
        <v/>
      </c>
      <c r="AU790" s="77" t="s">
        <v>40</v>
      </c>
      <c r="AV790" s="77" t="str">
        <f>IF(ISBLANK($B$2)=TRUE,"",VLOOKUP($B$2,'validation code'!$W$54:$X$69,2,0))</f>
        <v>PRB</v>
      </c>
      <c r="AW790" s="77" t="str">
        <f t="shared" si="517"/>
        <v>01</v>
      </c>
      <c r="AX790" s="77" t="str">
        <f t="shared" si="518"/>
        <v/>
      </c>
      <c r="AY790" s="77" t="str">
        <f t="shared" si="519"/>
        <v>0789</v>
      </c>
      <c r="AZ790" s="77" t="str">
        <f t="shared" si="520"/>
        <v>EX-22-PRB-01--0789</v>
      </c>
      <c r="BA790" s="77" t="str">
        <f t="shared" si="521"/>
        <v>Not Completed</v>
      </c>
      <c r="BB790" s="19">
        <f t="shared" si="522"/>
        <v>0</v>
      </c>
      <c r="BC790" s="19">
        <f t="shared" si="523"/>
        <v>0</v>
      </c>
      <c r="BD790" s="19">
        <f t="shared" si="524"/>
        <v>0</v>
      </c>
      <c r="BE790" s="19">
        <f t="shared" si="525"/>
        <v>1</v>
      </c>
      <c r="BF790" s="19">
        <f t="shared" si="526"/>
        <v>0</v>
      </c>
      <c r="BG790" s="19">
        <f t="shared" si="527"/>
        <v>0</v>
      </c>
      <c r="BH790" s="19">
        <f t="shared" si="528"/>
        <v>0</v>
      </c>
      <c r="BI790" s="19">
        <f t="shared" si="529"/>
        <v>0</v>
      </c>
      <c r="BJ790" s="19">
        <f t="shared" si="530"/>
        <v>0</v>
      </c>
      <c r="BK790" s="19">
        <f t="shared" si="531"/>
        <v>0</v>
      </c>
      <c r="BL790" s="19">
        <f t="shared" si="532"/>
        <v>0</v>
      </c>
      <c r="BM790" s="19">
        <f t="shared" si="533"/>
        <v>0</v>
      </c>
      <c r="BN790" s="19">
        <f t="shared" si="534"/>
        <v>1</v>
      </c>
      <c r="BO790" s="19">
        <f t="shared" si="535"/>
        <v>1</v>
      </c>
      <c r="BP790" s="19">
        <f t="shared" si="536"/>
        <v>0</v>
      </c>
      <c r="BQ790" s="19">
        <f t="shared" si="537"/>
        <v>1</v>
      </c>
      <c r="BR790" s="19">
        <f t="shared" si="538"/>
        <v>0</v>
      </c>
      <c r="BS790" s="19">
        <f t="shared" si="539"/>
        <v>0</v>
      </c>
      <c r="BT790" s="19">
        <f t="shared" si="540"/>
        <v>0</v>
      </c>
      <c r="BU790" s="19">
        <f t="shared" si="541"/>
        <v>0</v>
      </c>
      <c r="BV790" s="19">
        <f t="shared" si="542"/>
        <v>0</v>
      </c>
      <c r="BW790" s="19">
        <f t="shared" si="543"/>
        <v>0</v>
      </c>
      <c r="BY790" s="12" t="str">
        <f t="shared" si="544"/>
        <v/>
      </c>
      <c r="BZ790" s="12"/>
      <c r="CA790" s="12" t="str">
        <f t="shared" si="545"/>
        <v/>
      </c>
      <c r="CB790" s="12" t="str">
        <f t="shared" si="546"/>
        <v>PRD_BODY</v>
      </c>
      <c r="CC790" s="12" t="str">
        <f t="shared" si="547"/>
        <v>PRD_BODY</v>
      </c>
    </row>
    <row r="791" spans="1:81" ht="14.25" customHeight="1" x14ac:dyDescent="0.35">
      <c r="A791" s="77" t="str">
        <f t="shared" si="511"/>
        <v>Not Completed</v>
      </c>
      <c r="C791" s="19">
        <f t="shared" si="548"/>
        <v>790</v>
      </c>
      <c r="D791" s="14" t="str">
        <f t="shared" si="512"/>
        <v/>
      </c>
      <c r="E791" s="15"/>
      <c r="F791" s="15"/>
      <c r="G791" s="15"/>
      <c r="H791" s="20" t="str">
        <f t="shared" si="513"/>
        <v/>
      </c>
      <c r="I791" s="15"/>
      <c r="J791" s="15"/>
      <c r="K791" s="65"/>
      <c r="L791" s="65"/>
      <c r="M791" s="15"/>
      <c r="N791" s="15"/>
      <c r="O791" s="15"/>
      <c r="P791" s="16"/>
      <c r="Q791" s="21" t="str">
        <f>IF(ISBLANK(O791)=TRUE,"",VLOOKUP(O791,'validation code'!$X$35:$Y$38,2,0))</f>
        <v/>
      </c>
      <c r="R791" s="84" t="e">
        <f t="shared" si="514"/>
        <v>#VALUE!</v>
      </c>
      <c r="S791" s="16"/>
      <c r="T791" s="83" t="e">
        <f t="shared" si="515"/>
        <v>#VALUE!</v>
      </c>
      <c r="U791" s="66"/>
      <c r="V791" s="66"/>
      <c r="W791" s="66"/>
      <c r="X791" s="66"/>
      <c r="Y791" s="76"/>
      <c r="Z791" s="66"/>
      <c r="AA791" s="76"/>
      <c r="AB791" s="79">
        <f t="shared" si="549"/>
        <v>0</v>
      </c>
      <c r="AC791" s="79">
        <f t="shared" si="549"/>
        <v>0</v>
      </c>
      <c r="AD791" s="79">
        <f t="shared" si="549"/>
        <v>0</v>
      </c>
      <c r="AE791" s="79">
        <f t="shared" si="549"/>
        <v>0</v>
      </c>
      <c r="AF791" s="79">
        <f t="shared" si="549"/>
        <v>0</v>
      </c>
      <c r="AG791" s="79">
        <f t="shared" si="549"/>
        <v>0</v>
      </c>
      <c r="AH791" s="79">
        <f t="shared" si="549"/>
        <v>0</v>
      </c>
      <c r="AI791" s="79">
        <f t="shared" si="549"/>
        <v>0</v>
      </c>
      <c r="AJ791" s="79">
        <f t="shared" si="549"/>
        <v>0</v>
      </c>
      <c r="AK791" s="79">
        <f t="shared" si="549"/>
        <v>0</v>
      </c>
      <c r="AL791" s="79">
        <f t="shared" si="549"/>
        <v>0</v>
      </c>
      <c r="AM791" s="79">
        <f t="shared" si="549"/>
        <v>0</v>
      </c>
      <c r="AN791" s="68" t="e">
        <f t="shared" si="516"/>
        <v>#VALUE!</v>
      </c>
      <c r="AP791" s="77" t="str">
        <f>IF(ISBLANK(F791),"",VLOOKUP(F791,'validation code'!$T$64:$U$120,2,0))</f>
        <v/>
      </c>
      <c r="AQ791" s="77" t="str">
        <f>IF(ISBLANK(F791),"",VLOOKUP(F791,'validation code'!$T$3:$U$59,2,0))</f>
        <v/>
      </c>
      <c r="AR791" s="77" t="str">
        <f>IF(ISBLANK(M791)=TRUE,"",VLOOKUP(M791,'validation code'!$X$48:$Y$49,2,0))</f>
        <v/>
      </c>
      <c r="AS791" s="77" t="str">
        <f>IF(ISBLANK(F791)=TRUE,"",VLOOKUP(F791,'validation code'!$A$22:$B$79,2,0))</f>
        <v/>
      </c>
      <c r="AU791" s="77" t="s">
        <v>40</v>
      </c>
      <c r="AV791" s="77" t="str">
        <f>IF(ISBLANK($B$2)=TRUE,"",VLOOKUP($B$2,'validation code'!$W$54:$X$69,2,0))</f>
        <v>PRB</v>
      </c>
      <c r="AW791" s="77" t="str">
        <f t="shared" si="517"/>
        <v>01</v>
      </c>
      <c r="AX791" s="77" t="str">
        <f t="shared" si="518"/>
        <v/>
      </c>
      <c r="AY791" s="77" t="str">
        <f t="shared" si="519"/>
        <v>0790</v>
      </c>
      <c r="AZ791" s="77" t="str">
        <f t="shared" si="520"/>
        <v>EX-22-PRB-01--0790</v>
      </c>
      <c r="BA791" s="77" t="str">
        <f t="shared" si="521"/>
        <v>Not Completed</v>
      </c>
      <c r="BB791" s="19">
        <f t="shared" si="522"/>
        <v>0</v>
      </c>
      <c r="BC791" s="19">
        <f t="shared" si="523"/>
        <v>0</v>
      </c>
      <c r="BD791" s="19">
        <f t="shared" si="524"/>
        <v>0</v>
      </c>
      <c r="BE791" s="19">
        <f t="shared" si="525"/>
        <v>1</v>
      </c>
      <c r="BF791" s="19">
        <f t="shared" si="526"/>
        <v>0</v>
      </c>
      <c r="BG791" s="19">
        <f t="shared" si="527"/>
        <v>0</v>
      </c>
      <c r="BH791" s="19">
        <f t="shared" si="528"/>
        <v>0</v>
      </c>
      <c r="BI791" s="19">
        <f t="shared" si="529"/>
        <v>0</v>
      </c>
      <c r="BJ791" s="19">
        <f t="shared" si="530"/>
        <v>0</v>
      </c>
      <c r="BK791" s="19">
        <f t="shared" si="531"/>
        <v>0</v>
      </c>
      <c r="BL791" s="19">
        <f t="shared" si="532"/>
        <v>0</v>
      </c>
      <c r="BM791" s="19">
        <f t="shared" si="533"/>
        <v>0</v>
      </c>
      <c r="BN791" s="19">
        <f t="shared" si="534"/>
        <v>1</v>
      </c>
      <c r="BO791" s="19">
        <f t="shared" si="535"/>
        <v>1</v>
      </c>
      <c r="BP791" s="19">
        <f t="shared" si="536"/>
        <v>0</v>
      </c>
      <c r="BQ791" s="19">
        <f t="shared" si="537"/>
        <v>1</v>
      </c>
      <c r="BR791" s="19">
        <f t="shared" si="538"/>
        <v>0</v>
      </c>
      <c r="BS791" s="19">
        <f t="shared" si="539"/>
        <v>0</v>
      </c>
      <c r="BT791" s="19">
        <f t="shared" si="540"/>
        <v>0</v>
      </c>
      <c r="BU791" s="19">
        <f t="shared" si="541"/>
        <v>0</v>
      </c>
      <c r="BV791" s="19">
        <f t="shared" si="542"/>
        <v>0</v>
      </c>
      <c r="BW791" s="19">
        <f t="shared" si="543"/>
        <v>0</v>
      </c>
      <c r="BY791" s="12" t="str">
        <f t="shared" si="544"/>
        <v/>
      </c>
      <c r="BZ791" s="12"/>
      <c r="CA791" s="12" t="str">
        <f t="shared" si="545"/>
        <v/>
      </c>
      <c r="CB791" s="12" t="str">
        <f t="shared" si="546"/>
        <v>PRD_BODY</v>
      </c>
      <c r="CC791" s="12" t="str">
        <f t="shared" si="547"/>
        <v>PRD_BODY</v>
      </c>
    </row>
    <row r="792" spans="1:81" ht="14.25" customHeight="1" x14ac:dyDescent="0.35">
      <c r="A792" s="77" t="str">
        <f t="shared" si="511"/>
        <v>Not Completed</v>
      </c>
      <c r="C792" s="19">
        <f t="shared" si="548"/>
        <v>791</v>
      </c>
      <c r="D792" s="14" t="str">
        <f t="shared" si="512"/>
        <v/>
      </c>
      <c r="E792" s="15"/>
      <c r="F792" s="15"/>
      <c r="G792" s="15"/>
      <c r="H792" s="20" t="str">
        <f t="shared" si="513"/>
        <v/>
      </c>
      <c r="I792" s="15"/>
      <c r="J792" s="15"/>
      <c r="K792" s="65"/>
      <c r="L792" s="65"/>
      <c r="M792" s="15"/>
      <c r="N792" s="15"/>
      <c r="O792" s="15"/>
      <c r="P792" s="16"/>
      <c r="Q792" s="21" t="str">
        <f>IF(ISBLANK(O792)=TRUE,"",VLOOKUP(O792,'validation code'!$X$35:$Y$38,2,0))</f>
        <v/>
      </c>
      <c r="R792" s="84" t="e">
        <f t="shared" si="514"/>
        <v>#VALUE!</v>
      </c>
      <c r="S792" s="16"/>
      <c r="T792" s="83" t="e">
        <f t="shared" si="515"/>
        <v>#VALUE!</v>
      </c>
      <c r="U792" s="66"/>
      <c r="V792" s="66"/>
      <c r="W792" s="66"/>
      <c r="X792" s="66"/>
      <c r="Y792" s="76"/>
      <c r="Z792" s="66"/>
      <c r="AA792" s="76"/>
      <c r="AB792" s="79">
        <f t="shared" si="549"/>
        <v>0</v>
      </c>
      <c r="AC792" s="79">
        <f t="shared" si="549"/>
        <v>0</v>
      </c>
      <c r="AD792" s="79">
        <f t="shared" si="549"/>
        <v>0</v>
      </c>
      <c r="AE792" s="79">
        <f t="shared" si="549"/>
        <v>0</v>
      </c>
      <c r="AF792" s="79">
        <f t="shared" si="549"/>
        <v>0</v>
      </c>
      <c r="AG792" s="79">
        <f t="shared" si="549"/>
        <v>0</v>
      </c>
      <c r="AH792" s="79">
        <f t="shared" si="549"/>
        <v>0</v>
      </c>
      <c r="AI792" s="79">
        <f t="shared" si="549"/>
        <v>0</v>
      </c>
      <c r="AJ792" s="79">
        <f t="shared" si="549"/>
        <v>0</v>
      </c>
      <c r="AK792" s="79">
        <f t="shared" si="549"/>
        <v>0</v>
      </c>
      <c r="AL792" s="79">
        <f t="shared" si="549"/>
        <v>0</v>
      </c>
      <c r="AM792" s="79">
        <f t="shared" si="549"/>
        <v>0</v>
      </c>
      <c r="AN792" s="68" t="e">
        <f t="shared" si="516"/>
        <v>#VALUE!</v>
      </c>
      <c r="AP792" s="77" t="str">
        <f>IF(ISBLANK(F792),"",VLOOKUP(F792,'validation code'!$T$64:$U$120,2,0))</f>
        <v/>
      </c>
      <c r="AQ792" s="77" t="str">
        <f>IF(ISBLANK(F792),"",VLOOKUP(F792,'validation code'!$T$3:$U$59,2,0))</f>
        <v/>
      </c>
      <c r="AR792" s="77" t="str">
        <f>IF(ISBLANK(M792)=TRUE,"",VLOOKUP(M792,'validation code'!$X$48:$Y$49,2,0))</f>
        <v/>
      </c>
      <c r="AS792" s="77" t="str">
        <f>IF(ISBLANK(F792)=TRUE,"",VLOOKUP(F792,'validation code'!$A$22:$B$79,2,0))</f>
        <v/>
      </c>
      <c r="AU792" s="77" t="s">
        <v>40</v>
      </c>
      <c r="AV792" s="77" t="str">
        <f>IF(ISBLANK($B$2)=TRUE,"",VLOOKUP($B$2,'validation code'!$W$54:$X$69,2,0))</f>
        <v>PRB</v>
      </c>
      <c r="AW792" s="77" t="str">
        <f t="shared" si="517"/>
        <v>01</v>
      </c>
      <c r="AX792" s="77" t="str">
        <f t="shared" si="518"/>
        <v/>
      </c>
      <c r="AY792" s="77" t="str">
        <f t="shared" si="519"/>
        <v>0791</v>
      </c>
      <c r="AZ792" s="77" t="str">
        <f t="shared" si="520"/>
        <v>EX-22-PRB-01--0791</v>
      </c>
      <c r="BA792" s="77" t="str">
        <f t="shared" si="521"/>
        <v>Not Completed</v>
      </c>
      <c r="BB792" s="19">
        <f t="shared" si="522"/>
        <v>0</v>
      </c>
      <c r="BC792" s="19">
        <f t="shared" si="523"/>
        <v>0</v>
      </c>
      <c r="BD792" s="19">
        <f t="shared" si="524"/>
        <v>0</v>
      </c>
      <c r="BE792" s="19">
        <f t="shared" si="525"/>
        <v>1</v>
      </c>
      <c r="BF792" s="19">
        <f t="shared" si="526"/>
        <v>0</v>
      </c>
      <c r="BG792" s="19">
        <f t="shared" si="527"/>
        <v>0</v>
      </c>
      <c r="BH792" s="19">
        <f t="shared" si="528"/>
        <v>0</v>
      </c>
      <c r="BI792" s="19">
        <f t="shared" si="529"/>
        <v>0</v>
      </c>
      <c r="BJ792" s="19">
        <f t="shared" si="530"/>
        <v>0</v>
      </c>
      <c r="BK792" s="19">
        <f t="shared" si="531"/>
        <v>0</v>
      </c>
      <c r="BL792" s="19">
        <f t="shared" si="532"/>
        <v>0</v>
      </c>
      <c r="BM792" s="19">
        <f t="shared" si="533"/>
        <v>0</v>
      </c>
      <c r="BN792" s="19">
        <f t="shared" si="534"/>
        <v>1</v>
      </c>
      <c r="BO792" s="19">
        <f t="shared" si="535"/>
        <v>1</v>
      </c>
      <c r="BP792" s="19">
        <f t="shared" si="536"/>
        <v>0</v>
      </c>
      <c r="BQ792" s="19">
        <f t="shared" si="537"/>
        <v>1</v>
      </c>
      <c r="BR792" s="19">
        <f t="shared" si="538"/>
        <v>0</v>
      </c>
      <c r="BS792" s="19">
        <f t="shared" si="539"/>
        <v>0</v>
      </c>
      <c r="BT792" s="19">
        <f t="shared" si="540"/>
        <v>0</v>
      </c>
      <c r="BU792" s="19">
        <f t="shared" si="541"/>
        <v>0</v>
      </c>
      <c r="BV792" s="19">
        <f t="shared" si="542"/>
        <v>0</v>
      </c>
      <c r="BW792" s="19">
        <f t="shared" si="543"/>
        <v>0</v>
      </c>
      <c r="BY792" s="12" t="str">
        <f t="shared" si="544"/>
        <v/>
      </c>
      <c r="BZ792" s="12"/>
      <c r="CA792" s="12" t="str">
        <f t="shared" si="545"/>
        <v/>
      </c>
      <c r="CB792" s="12" t="str">
        <f t="shared" si="546"/>
        <v>PRD_BODY</v>
      </c>
      <c r="CC792" s="12" t="str">
        <f t="shared" si="547"/>
        <v>PRD_BODY</v>
      </c>
    </row>
    <row r="793" spans="1:81" ht="14.25" customHeight="1" x14ac:dyDescent="0.35">
      <c r="A793" s="77" t="str">
        <f t="shared" si="511"/>
        <v>Not Completed</v>
      </c>
      <c r="C793" s="19">
        <f t="shared" si="548"/>
        <v>792</v>
      </c>
      <c r="D793" s="14" t="str">
        <f t="shared" si="512"/>
        <v/>
      </c>
      <c r="E793" s="15"/>
      <c r="F793" s="15"/>
      <c r="G793" s="15"/>
      <c r="H793" s="20" t="str">
        <f t="shared" si="513"/>
        <v/>
      </c>
      <c r="I793" s="15"/>
      <c r="J793" s="15"/>
      <c r="K793" s="65"/>
      <c r="L793" s="65"/>
      <c r="M793" s="15"/>
      <c r="N793" s="15"/>
      <c r="O793" s="15"/>
      <c r="P793" s="16"/>
      <c r="Q793" s="21" t="str">
        <f>IF(ISBLANK(O793)=TRUE,"",VLOOKUP(O793,'validation code'!$X$35:$Y$38,2,0))</f>
        <v/>
      </c>
      <c r="R793" s="84" t="e">
        <f t="shared" si="514"/>
        <v>#VALUE!</v>
      </c>
      <c r="S793" s="16"/>
      <c r="T793" s="83" t="e">
        <f t="shared" si="515"/>
        <v>#VALUE!</v>
      </c>
      <c r="U793" s="66"/>
      <c r="V793" s="66"/>
      <c r="W793" s="66"/>
      <c r="X793" s="66"/>
      <c r="Y793" s="76"/>
      <c r="Z793" s="66"/>
      <c r="AA793" s="76"/>
      <c r="AB793" s="79">
        <f t="shared" si="549"/>
        <v>0</v>
      </c>
      <c r="AC793" s="79">
        <f t="shared" si="549"/>
        <v>0</v>
      </c>
      <c r="AD793" s="79">
        <f t="shared" si="549"/>
        <v>0</v>
      </c>
      <c r="AE793" s="79">
        <f t="shared" si="549"/>
        <v>0</v>
      </c>
      <c r="AF793" s="79">
        <f t="shared" si="549"/>
        <v>0</v>
      </c>
      <c r="AG793" s="79">
        <f t="shared" si="549"/>
        <v>0</v>
      </c>
      <c r="AH793" s="79">
        <f t="shared" si="549"/>
        <v>0</v>
      </c>
      <c r="AI793" s="79">
        <f t="shared" si="549"/>
        <v>0</v>
      </c>
      <c r="AJ793" s="79">
        <f t="shared" si="549"/>
        <v>0</v>
      </c>
      <c r="AK793" s="79">
        <f t="shared" si="549"/>
        <v>0</v>
      </c>
      <c r="AL793" s="79">
        <f t="shared" si="549"/>
        <v>0</v>
      </c>
      <c r="AM793" s="79">
        <f t="shared" si="549"/>
        <v>0</v>
      </c>
      <c r="AN793" s="68" t="e">
        <f t="shared" si="516"/>
        <v>#VALUE!</v>
      </c>
      <c r="AP793" s="77" t="str">
        <f>IF(ISBLANK(F793),"",VLOOKUP(F793,'validation code'!$T$64:$U$120,2,0))</f>
        <v/>
      </c>
      <c r="AQ793" s="77" t="str">
        <f>IF(ISBLANK(F793),"",VLOOKUP(F793,'validation code'!$T$3:$U$59,2,0))</f>
        <v/>
      </c>
      <c r="AR793" s="77" t="str">
        <f>IF(ISBLANK(M793)=TRUE,"",VLOOKUP(M793,'validation code'!$X$48:$Y$49,2,0))</f>
        <v/>
      </c>
      <c r="AS793" s="77" t="str">
        <f>IF(ISBLANK(F793)=TRUE,"",VLOOKUP(F793,'validation code'!$A$22:$B$79,2,0))</f>
        <v/>
      </c>
      <c r="AU793" s="77" t="s">
        <v>40</v>
      </c>
      <c r="AV793" s="77" t="str">
        <f>IF(ISBLANK($B$2)=TRUE,"",VLOOKUP($B$2,'validation code'!$W$54:$X$69,2,0))</f>
        <v>PRB</v>
      </c>
      <c r="AW793" s="77" t="str">
        <f t="shared" si="517"/>
        <v>01</v>
      </c>
      <c r="AX793" s="77" t="str">
        <f t="shared" si="518"/>
        <v/>
      </c>
      <c r="AY793" s="77" t="str">
        <f t="shared" si="519"/>
        <v>0792</v>
      </c>
      <c r="AZ793" s="77" t="str">
        <f t="shared" si="520"/>
        <v>EX-22-PRB-01--0792</v>
      </c>
      <c r="BA793" s="77" t="str">
        <f t="shared" si="521"/>
        <v>Not Completed</v>
      </c>
      <c r="BB793" s="19">
        <f t="shared" si="522"/>
        <v>0</v>
      </c>
      <c r="BC793" s="19">
        <f t="shared" si="523"/>
        <v>0</v>
      </c>
      <c r="BD793" s="19">
        <f t="shared" si="524"/>
        <v>0</v>
      </c>
      <c r="BE793" s="19">
        <f t="shared" si="525"/>
        <v>1</v>
      </c>
      <c r="BF793" s="19">
        <f t="shared" si="526"/>
        <v>0</v>
      </c>
      <c r="BG793" s="19">
        <f t="shared" si="527"/>
        <v>0</v>
      </c>
      <c r="BH793" s="19">
        <f t="shared" si="528"/>
        <v>0</v>
      </c>
      <c r="BI793" s="19">
        <f t="shared" si="529"/>
        <v>0</v>
      </c>
      <c r="BJ793" s="19">
        <f t="shared" si="530"/>
        <v>0</v>
      </c>
      <c r="BK793" s="19">
        <f t="shared" si="531"/>
        <v>0</v>
      </c>
      <c r="BL793" s="19">
        <f t="shared" si="532"/>
        <v>0</v>
      </c>
      <c r="BM793" s="19">
        <f t="shared" si="533"/>
        <v>0</v>
      </c>
      <c r="BN793" s="19">
        <f t="shared" si="534"/>
        <v>1</v>
      </c>
      <c r="BO793" s="19">
        <f t="shared" si="535"/>
        <v>1</v>
      </c>
      <c r="BP793" s="19">
        <f t="shared" si="536"/>
        <v>0</v>
      </c>
      <c r="BQ793" s="19">
        <f t="shared" si="537"/>
        <v>1</v>
      </c>
      <c r="BR793" s="19">
        <f t="shared" si="538"/>
        <v>0</v>
      </c>
      <c r="BS793" s="19">
        <f t="shared" si="539"/>
        <v>0</v>
      </c>
      <c r="BT793" s="19">
        <f t="shared" si="540"/>
        <v>0</v>
      </c>
      <c r="BU793" s="19">
        <f t="shared" si="541"/>
        <v>0</v>
      </c>
      <c r="BV793" s="19">
        <f t="shared" si="542"/>
        <v>0</v>
      </c>
      <c r="BW793" s="19">
        <f t="shared" si="543"/>
        <v>0</v>
      </c>
      <c r="BY793" s="12" t="str">
        <f t="shared" si="544"/>
        <v/>
      </c>
      <c r="BZ793" s="12"/>
      <c r="CA793" s="12" t="str">
        <f t="shared" si="545"/>
        <v/>
      </c>
      <c r="CB793" s="12" t="str">
        <f t="shared" si="546"/>
        <v>PRD_BODY</v>
      </c>
      <c r="CC793" s="12" t="str">
        <f t="shared" si="547"/>
        <v>PRD_BODY</v>
      </c>
    </row>
    <row r="794" spans="1:81" ht="14.25" customHeight="1" x14ac:dyDescent="0.35">
      <c r="A794" s="77" t="str">
        <f t="shared" si="511"/>
        <v>Not Completed</v>
      </c>
      <c r="C794" s="19">
        <f t="shared" si="548"/>
        <v>793</v>
      </c>
      <c r="D794" s="14" t="str">
        <f t="shared" si="512"/>
        <v/>
      </c>
      <c r="E794" s="15"/>
      <c r="F794" s="15"/>
      <c r="G794" s="15"/>
      <c r="H794" s="20" t="str">
        <f t="shared" si="513"/>
        <v/>
      </c>
      <c r="I794" s="15"/>
      <c r="J794" s="15"/>
      <c r="K794" s="65"/>
      <c r="L794" s="65"/>
      <c r="M794" s="15"/>
      <c r="N794" s="15"/>
      <c r="O794" s="15"/>
      <c r="P794" s="16"/>
      <c r="Q794" s="21" t="str">
        <f>IF(ISBLANK(O794)=TRUE,"",VLOOKUP(O794,'validation code'!$X$35:$Y$38,2,0))</f>
        <v/>
      </c>
      <c r="R794" s="84" t="e">
        <f t="shared" si="514"/>
        <v>#VALUE!</v>
      </c>
      <c r="S794" s="16"/>
      <c r="T794" s="83" t="e">
        <f t="shared" si="515"/>
        <v>#VALUE!</v>
      </c>
      <c r="U794" s="66"/>
      <c r="V794" s="66"/>
      <c r="W794" s="66"/>
      <c r="X794" s="66"/>
      <c r="Y794" s="76"/>
      <c r="Z794" s="66"/>
      <c r="AA794" s="76"/>
      <c r="AB794" s="79">
        <f t="shared" si="549"/>
        <v>0</v>
      </c>
      <c r="AC794" s="79">
        <f t="shared" si="549"/>
        <v>0</v>
      </c>
      <c r="AD794" s="79">
        <f t="shared" si="549"/>
        <v>0</v>
      </c>
      <c r="AE794" s="79">
        <f t="shared" si="549"/>
        <v>0</v>
      </c>
      <c r="AF794" s="79">
        <f t="shared" si="549"/>
        <v>0</v>
      </c>
      <c r="AG794" s="79">
        <f t="shared" si="549"/>
        <v>0</v>
      </c>
      <c r="AH794" s="79">
        <f t="shared" si="549"/>
        <v>0</v>
      </c>
      <c r="AI794" s="79">
        <f t="shared" si="549"/>
        <v>0</v>
      </c>
      <c r="AJ794" s="79">
        <f t="shared" si="549"/>
        <v>0</v>
      </c>
      <c r="AK794" s="79">
        <f t="shared" si="549"/>
        <v>0</v>
      </c>
      <c r="AL794" s="79">
        <f t="shared" si="549"/>
        <v>0</v>
      </c>
      <c r="AM794" s="79">
        <f t="shared" si="549"/>
        <v>0</v>
      </c>
      <c r="AN794" s="68" t="e">
        <f t="shared" si="516"/>
        <v>#VALUE!</v>
      </c>
      <c r="AP794" s="77" t="str">
        <f>IF(ISBLANK(F794),"",VLOOKUP(F794,'validation code'!$T$64:$U$120,2,0))</f>
        <v/>
      </c>
      <c r="AQ794" s="77" t="str">
        <f>IF(ISBLANK(F794),"",VLOOKUP(F794,'validation code'!$T$3:$U$59,2,0))</f>
        <v/>
      </c>
      <c r="AR794" s="77" t="str">
        <f>IF(ISBLANK(M794)=TRUE,"",VLOOKUP(M794,'validation code'!$X$48:$Y$49,2,0))</f>
        <v/>
      </c>
      <c r="AS794" s="77" t="str">
        <f>IF(ISBLANK(F794)=TRUE,"",VLOOKUP(F794,'validation code'!$A$22:$B$79,2,0))</f>
        <v/>
      </c>
      <c r="AU794" s="77" t="s">
        <v>40</v>
      </c>
      <c r="AV794" s="77" t="str">
        <f>IF(ISBLANK($B$2)=TRUE,"",VLOOKUP($B$2,'validation code'!$W$54:$X$69,2,0))</f>
        <v>PRB</v>
      </c>
      <c r="AW794" s="77" t="str">
        <f t="shared" si="517"/>
        <v>01</v>
      </c>
      <c r="AX794" s="77" t="str">
        <f t="shared" si="518"/>
        <v/>
      </c>
      <c r="AY794" s="77" t="str">
        <f t="shared" si="519"/>
        <v>0793</v>
      </c>
      <c r="AZ794" s="77" t="str">
        <f t="shared" si="520"/>
        <v>EX-22-PRB-01--0793</v>
      </c>
      <c r="BA794" s="77" t="str">
        <f t="shared" si="521"/>
        <v>Not Completed</v>
      </c>
      <c r="BB794" s="19">
        <f t="shared" si="522"/>
        <v>0</v>
      </c>
      <c r="BC794" s="19">
        <f t="shared" si="523"/>
        <v>0</v>
      </c>
      <c r="BD794" s="19">
        <f t="shared" si="524"/>
        <v>0</v>
      </c>
      <c r="BE794" s="19">
        <f t="shared" si="525"/>
        <v>1</v>
      </c>
      <c r="BF794" s="19">
        <f t="shared" si="526"/>
        <v>0</v>
      </c>
      <c r="BG794" s="19">
        <f t="shared" si="527"/>
        <v>0</v>
      </c>
      <c r="BH794" s="19">
        <f t="shared" si="528"/>
        <v>0</v>
      </c>
      <c r="BI794" s="19">
        <f t="shared" si="529"/>
        <v>0</v>
      </c>
      <c r="BJ794" s="19">
        <f t="shared" si="530"/>
        <v>0</v>
      </c>
      <c r="BK794" s="19">
        <f t="shared" si="531"/>
        <v>0</v>
      </c>
      <c r="BL794" s="19">
        <f t="shared" si="532"/>
        <v>0</v>
      </c>
      <c r="BM794" s="19">
        <f t="shared" si="533"/>
        <v>0</v>
      </c>
      <c r="BN794" s="19">
        <f t="shared" si="534"/>
        <v>1</v>
      </c>
      <c r="BO794" s="19">
        <f t="shared" si="535"/>
        <v>1</v>
      </c>
      <c r="BP794" s="19">
        <f t="shared" si="536"/>
        <v>0</v>
      </c>
      <c r="BQ794" s="19">
        <f t="shared" si="537"/>
        <v>1</v>
      </c>
      <c r="BR794" s="19">
        <f t="shared" si="538"/>
        <v>0</v>
      </c>
      <c r="BS794" s="19">
        <f t="shared" si="539"/>
        <v>0</v>
      </c>
      <c r="BT794" s="19">
        <f t="shared" si="540"/>
        <v>0</v>
      </c>
      <c r="BU794" s="19">
        <f t="shared" si="541"/>
        <v>0</v>
      </c>
      <c r="BV794" s="19">
        <f t="shared" si="542"/>
        <v>0</v>
      </c>
      <c r="BW794" s="19">
        <f t="shared" si="543"/>
        <v>0</v>
      </c>
      <c r="BY794" s="12" t="str">
        <f t="shared" si="544"/>
        <v/>
      </c>
      <c r="BZ794" s="12"/>
      <c r="CA794" s="12" t="str">
        <f t="shared" si="545"/>
        <v/>
      </c>
      <c r="CB794" s="12" t="str">
        <f t="shared" si="546"/>
        <v>PRD_BODY</v>
      </c>
      <c r="CC794" s="12" t="str">
        <f t="shared" si="547"/>
        <v>PRD_BODY</v>
      </c>
    </row>
    <row r="795" spans="1:81" ht="14.25" customHeight="1" x14ac:dyDescent="0.35">
      <c r="A795" s="77" t="str">
        <f t="shared" si="511"/>
        <v>Not Completed</v>
      </c>
      <c r="C795" s="19">
        <f t="shared" si="548"/>
        <v>794</v>
      </c>
      <c r="D795" s="14" t="str">
        <f t="shared" si="512"/>
        <v/>
      </c>
      <c r="E795" s="15"/>
      <c r="F795" s="15"/>
      <c r="G795" s="15"/>
      <c r="H795" s="20" t="str">
        <f t="shared" si="513"/>
        <v/>
      </c>
      <c r="I795" s="15"/>
      <c r="J795" s="15"/>
      <c r="K795" s="65"/>
      <c r="L795" s="65"/>
      <c r="M795" s="15"/>
      <c r="N795" s="15"/>
      <c r="O795" s="15"/>
      <c r="P795" s="16"/>
      <c r="Q795" s="21" t="str">
        <f>IF(ISBLANK(O795)=TRUE,"",VLOOKUP(O795,'validation code'!$X$35:$Y$38,2,0))</f>
        <v/>
      </c>
      <c r="R795" s="84" t="e">
        <f t="shared" si="514"/>
        <v>#VALUE!</v>
      </c>
      <c r="S795" s="16"/>
      <c r="T795" s="83" t="e">
        <f t="shared" si="515"/>
        <v>#VALUE!</v>
      </c>
      <c r="U795" s="66"/>
      <c r="V795" s="66"/>
      <c r="W795" s="66"/>
      <c r="X795" s="66"/>
      <c r="Y795" s="76"/>
      <c r="Z795" s="66"/>
      <c r="AA795" s="76"/>
      <c r="AB795" s="79">
        <f t="shared" si="549"/>
        <v>0</v>
      </c>
      <c r="AC795" s="79">
        <f t="shared" si="549"/>
        <v>0</v>
      </c>
      <c r="AD795" s="79">
        <f t="shared" si="549"/>
        <v>0</v>
      </c>
      <c r="AE795" s="79">
        <f t="shared" si="549"/>
        <v>0</v>
      </c>
      <c r="AF795" s="79">
        <f t="shared" si="549"/>
        <v>0</v>
      </c>
      <c r="AG795" s="79">
        <f t="shared" si="549"/>
        <v>0</v>
      </c>
      <c r="AH795" s="79">
        <f t="shared" si="549"/>
        <v>0</v>
      </c>
      <c r="AI795" s="79">
        <f t="shared" si="549"/>
        <v>0</v>
      </c>
      <c r="AJ795" s="79">
        <f t="shared" si="549"/>
        <v>0</v>
      </c>
      <c r="AK795" s="79">
        <f t="shared" si="549"/>
        <v>0</v>
      </c>
      <c r="AL795" s="79">
        <f t="shared" si="549"/>
        <v>0</v>
      </c>
      <c r="AM795" s="79">
        <f t="shared" si="549"/>
        <v>0</v>
      </c>
      <c r="AN795" s="68" t="e">
        <f t="shared" si="516"/>
        <v>#VALUE!</v>
      </c>
      <c r="AP795" s="77" t="str">
        <f>IF(ISBLANK(F795),"",VLOOKUP(F795,'validation code'!$T$64:$U$120,2,0))</f>
        <v/>
      </c>
      <c r="AQ795" s="77" t="str">
        <f>IF(ISBLANK(F795),"",VLOOKUP(F795,'validation code'!$T$3:$U$59,2,0))</f>
        <v/>
      </c>
      <c r="AR795" s="77" t="str">
        <f>IF(ISBLANK(M795)=TRUE,"",VLOOKUP(M795,'validation code'!$X$48:$Y$49,2,0))</f>
        <v/>
      </c>
      <c r="AS795" s="77" t="str">
        <f>IF(ISBLANK(F795)=TRUE,"",VLOOKUP(F795,'validation code'!$A$22:$B$79,2,0))</f>
        <v/>
      </c>
      <c r="AU795" s="77" t="s">
        <v>40</v>
      </c>
      <c r="AV795" s="77" t="str">
        <f>IF(ISBLANK($B$2)=TRUE,"",VLOOKUP($B$2,'validation code'!$W$54:$X$69,2,0))</f>
        <v>PRB</v>
      </c>
      <c r="AW795" s="77" t="str">
        <f t="shared" si="517"/>
        <v>01</v>
      </c>
      <c r="AX795" s="77" t="str">
        <f t="shared" si="518"/>
        <v/>
      </c>
      <c r="AY795" s="77" t="str">
        <f t="shared" si="519"/>
        <v>0794</v>
      </c>
      <c r="AZ795" s="77" t="str">
        <f t="shared" si="520"/>
        <v>EX-22-PRB-01--0794</v>
      </c>
      <c r="BA795" s="77" t="str">
        <f t="shared" si="521"/>
        <v>Not Completed</v>
      </c>
      <c r="BB795" s="19">
        <f t="shared" si="522"/>
        <v>0</v>
      </c>
      <c r="BC795" s="19">
        <f t="shared" si="523"/>
        <v>0</v>
      </c>
      <c r="BD795" s="19">
        <f t="shared" si="524"/>
        <v>0</v>
      </c>
      <c r="BE795" s="19">
        <f t="shared" si="525"/>
        <v>1</v>
      </c>
      <c r="BF795" s="19">
        <f t="shared" si="526"/>
        <v>0</v>
      </c>
      <c r="BG795" s="19">
        <f t="shared" si="527"/>
        <v>0</v>
      </c>
      <c r="BH795" s="19">
        <f t="shared" si="528"/>
        <v>0</v>
      </c>
      <c r="BI795" s="19">
        <f t="shared" si="529"/>
        <v>0</v>
      </c>
      <c r="BJ795" s="19">
        <f t="shared" si="530"/>
        <v>0</v>
      </c>
      <c r="BK795" s="19">
        <f t="shared" si="531"/>
        <v>0</v>
      </c>
      <c r="BL795" s="19">
        <f t="shared" si="532"/>
        <v>0</v>
      </c>
      <c r="BM795" s="19">
        <f t="shared" si="533"/>
        <v>0</v>
      </c>
      <c r="BN795" s="19">
        <f t="shared" si="534"/>
        <v>1</v>
      </c>
      <c r="BO795" s="19">
        <f t="shared" si="535"/>
        <v>1</v>
      </c>
      <c r="BP795" s="19">
        <f t="shared" si="536"/>
        <v>0</v>
      </c>
      <c r="BQ795" s="19">
        <f t="shared" si="537"/>
        <v>1</v>
      </c>
      <c r="BR795" s="19">
        <f t="shared" si="538"/>
        <v>0</v>
      </c>
      <c r="BS795" s="19">
        <f t="shared" si="539"/>
        <v>0</v>
      </c>
      <c r="BT795" s="19">
        <f t="shared" si="540"/>
        <v>0</v>
      </c>
      <c r="BU795" s="19">
        <f t="shared" si="541"/>
        <v>0</v>
      </c>
      <c r="BV795" s="19">
        <f t="shared" si="542"/>
        <v>0</v>
      </c>
      <c r="BW795" s="19">
        <f t="shared" si="543"/>
        <v>0</v>
      </c>
      <c r="BY795" s="12" t="str">
        <f t="shared" si="544"/>
        <v/>
      </c>
      <c r="BZ795" s="12"/>
      <c r="CA795" s="12" t="str">
        <f t="shared" si="545"/>
        <v/>
      </c>
      <c r="CB795" s="12" t="str">
        <f t="shared" si="546"/>
        <v>PRD_BODY</v>
      </c>
      <c r="CC795" s="12" t="str">
        <f t="shared" si="547"/>
        <v>PRD_BODY</v>
      </c>
    </row>
    <row r="796" spans="1:81" ht="14.25" customHeight="1" x14ac:dyDescent="0.35">
      <c r="A796" s="77" t="str">
        <f t="shared" si="511"/>
        <v>Not Completed</v>
      </c>
      <c r="C796" s="19">
        <f t="shared" si="548"/>
        <v>795</v>
      </c>
      <c r="D796" s="14" t="str">
        <f t="shared" si="512"/>
        <v/>
      </c>
      <c r="E796" s="15"/>
      <c r="F796" s="15"/>
      <c r="G796" s="15"/>
      <c r="H796" s="20" t="str">
        <f t="shared" si="513"/>
        <v/>
      </c>
      <c r="I796" s="15"/>
      <c r="J796" s="15"/>
      <c r="K796" s="65"/>
      <c r="L796" s="65"/>
      <c r="M796" s="15"/>
      <c r="N796" s="15"/>
      <c r="O796" s="15"/>
      <c r="P796" s="16"/>
      <c r="Q796" s="21" t="str">
        <f>IF(ISBLANK(O796)=TRUE,"",VLOOKUP(O796,'validation code'!$X$35:$Y$38,2,0))</f>
        <v/>
      </c>
      <c r="R796" s="84" t="e">
        <f t="shared" si="514"/>
        <v>#VALUE!</v>
      </c>
      <c r="S796" s="16"/>
      <c r="T796" s="83" t="e">
        <f t="shared" si="515"/>
        <v>#VALUE!</v>
      </c>
      <c r="U796" s="66"/>
      <c r="V796" s="66"/>
      <c r="W796" s="66"/>
      <c r="X796" s="66"/>
      <c r="Y796" s="76"/>
      <c r="Z796" s="66"/>
      <c r="AA796" s="76"/>
      <c r="AB796" s="79">
        <f t="shared" si="549"/>
        <v>0</v>
      </c>
      <c r="AC796" s="79">
        <f t="shared" si="549"/>
        <v>0</v>
      </c>
      <c r="AD796" s="79">
        <f t="shared" si="549"/>
        <v>0</v>
      </c>
      <c r="AE796" s="79">
        <f t="shared" si="549"/>
        <v>0</v>
      </c>
      <c r="AF796" s="79">
        <f t="shared" si="549"/>
        <v>0</v>
      </c>
      <c r="AG796" s="79">
        <f t="shared" si="549"/>
        <v>0</v>
      </c>
      <c r="AH796" s="79">
        <f t="shared" si="549"/>
        <v>0</v>
      </c>
      <c r="AI796" s="79">
        <f t="shared" si="549"/>
        <v>0</v>
      </c>
      <c r="AJ796" s="79">
        <f t="shared" si="549"/>
        <v>0</v>
      </c>
      <c r="AK796" s="79">
        <f t="shared" si="549"/>
        <v>0</v>
      </c>
      <c r="AL796" s="79">
        <f t="shared" si="549"/>
        <v>0</v>
      </c>
      <c r="AM796" s="79">
        <f t="shared" si="549"/>
        <v>0</v>
      </c>
      <c r="AN796" s="68" t="e">
        <f t="shared" si="516"/>
        <v>#VALUE!</v>
      </c>
      <c r="AP796" s="77" t="str">
        <f>IF(ISBLANK(F796),"",VLOOKUP(F796,'validation code'!$T$64:$U$120,2,0))</f>
        <v/>
      </c>
      <c r="AQ796" s="77" t="str">
        <f>IF(ISBLANK(F796),"",VLOOKUP(F796,'validation code'!$T$3:$U$59,2,0))</f>
        <v/>
      </c>
      <c r="AR796" s="77" t="str">
        <f>IF(ISBLANK(M796)=TRUE,"",VLOOKUP(M796,'validation code'!$X$48:$Y$49,2,0))</f>
        <v/>
      </c>
      <c r="AS796" s="77" t="str">
        <f>IF(ISBLANK(F796)=TRUE,"",VLOOKUP(F796,'validation code'!$A$22:$B$79,2,0))</f>
        <v/>
      </c>
      <c r="AU796" s="77" t="s">
        <v>40</v>
      </c>
      <c r="AV796" s="77" t="str">
        <f>IF(ISBLANK($B$2)=TRUE,"",VLOOKUP($B$2,'validation code'!$W$54:$X$69,2,0))</f>
        <v>PRB</v>
      </c>
      <c r="AW796" s="77" t="str">
        <f t="shared" si="517"/>
        <v>01</v>
      </c>
      <c r="AX796" s="77" t="str">
        <f t="shared" si="518"/>
        <v/>
      </c>
      <c r="AY796" s="77" t="str">
        <f t="shared" si="519"/>
        <v>0795</v>
      </c>
      <c r="AZ796" s="77" t="str">
        <f t="shared" si="520"/>
        <v>EX-22-PRB-01--0795</v>
      </c>
      <c r="BA796" s="77" t="str">
        <f t="shared" si="521"/>
        <v>Not Completed</v>
      </c>
      <c r="BB796" s="19">
        <f t="shared" si="522"/>
        <v>0</v>
      </c>
      <c r="BC796" s="19">
        <f t="shared" si="523"/>
        <v>0</v>
      </c>
      <c r="BD796" s="19">
        <f t="shared" si="524"/>
        <v>0</v>
      </c>
      <c r="BE796" s="19">
        <f t="shared" si="525"/>
        <v>1</v>
      </c>
      <c r="BF796" s="19">
        <f t="shared" si="526"/>
        <v>0</v>
      </c>
      <c r="BG796" s="19">
        <f t="shared" si="527"/>
        <v>0</v>
      </c>
      <c r="BH796" s="19">
        <f t="shared" si="528"/>
        <v>0</v>
      </c>
      <c r="BI796" s="19">
        <f t="shared" si="529"/>
        <v>0</v>
      </c>
      <c r="BJ796" s="19">
        <f t="shared" si="530"/>
        <v>0</v>
      </c>
      <c r="BK796" s="19">
        <f t="shared" si="531"/>
        <v>0</v>
      </c>
      <c r="BL796" s="19">
        <f t="shared" si="532"/>
        <v>0</v>
      </c>
      <c r="BM796" s="19">
        <f t="shared" si="533"/>
        <v>0</v>
      </c>
      <c r="BN796" s="19">
        <f t="shared" si="534"/>
        <v>1</v>
      </c>
      <c r="BO796" s="19">
        <f t="shared" si="535"/>
        <v>1</v>
      </c>
      <c r="BP796" s="19">
        <f t="shared" si="536"/>
        <v>0</v>
      </c>
      <c r="BQ796" s="19">
        <f t="shared" si="537"/>
        <v>1</v>
      </c>
      <c r="BR796" s="19">
        <f t="shared" si="538"/>
        <v>0</v>
      </c>
      <c r="BS796" s="19">
        <f t="shared" si="539"/>
        <v>0</v>
      </c>
      <c r="BT796" s="19">
        <f t="shared" si="540"/>
        <v>0</v>
      </c>
      <c r="BU796" s="19">
        <f t="shared" si="541"/>
        <v>0</v>
      </c>
      <c r="BV796" s="19">
        <f t="shared" si="542"/>
        <v>0</v>
      </c>
      <c r="BW796" s="19">
        <f t="shared" si="543"/>
        <v>0</v>
      </c>
      <c r="BY796" s="12" t="str">
        <f t="shared" si="544"/>
        <v/>
      </c>
      <c r="BZ796" s="12"/>
      <c r="CA796" s="12" t="str">
        <f t="shared" si="545"/>
        <v/>
      </c>
      <c r="CB796" s="12" t="str">
        <f t="shared" si="546"/>
        <v>PRD_BODY</v>
      </c>
      <c r="CC796" s="12" t="str">
        <f t="shared" si="547"/>
        <v>PRD_BODY</v>
      </c>
    </row>
    <row r="797" spans="1:81" ht="14.25" customHeight="1" x14ac:dyDescent="0.35">
      <c r="A797" s="77" t="str">
        <f t="shared" si="511"/>
        <v>Not Completed</v>
      </c>
      <c r="C797" s="19">
        <f t="shared" si="548"/>
        <v>796</v>
      </c>
      <c r="D797" s="14" t="str">
        <f t="shared" si="512"/>
        <v/>
      </c>
      <c r="E797" s="15"/>
      <c r="F797" s="15"/>
      <c r="G797" s="15"/>
      <c r="H797" s="20" t="str">
        <f t="shared" si="513"/>
        <v/>
      </c>
      <c r="I797" s="15"/>
      <c r="J797" s="15"/>
      <c r="K797" s="65"/>
      <c r="L797" s="65"/>
      <c r="M797" s="15"/>
      <c r="N797" s="15"/>
      <c r="O797" s="15"/>
      <c r="P797" s="16"/>
      <c r="Q797" s="21" t="str">
        <f>IF(ISBLANK(O797)=TRUE,"",VLOOKUP(O797,'validation code'!$X$35:$Y$38,2,0))</f>
        <v/>
      </c>
      <c r="R797" s="84" t="e">
        <f t="shared" si="514"/>
        <v>#VALUE!</v>
      </c>
      <c r="S797" s="16"/>
      <c r="T797" s="83" t="e">
        <f t="shared" si="515"/>
        <v>#VALUE!</v>
      </c>
      <c r="U797" s="66"/>
      <c r="V797" s="66"/>
      <c r="W797" s="66"/>
      <c r="X797" s="66"/>
      <c r="Y797" s="76"/>
      <c r="Z797" s="66"/>
      <c r="AA797" s="76"/>
      <c r="AB797" s="79">
        <f t="shared" si="549"/>
        <v>0</v>
      </c>
      <c r="AC797" s="79">
        <f t="shared" si="549"/>
        <v>0</v>
      </c>
      <c r="AD797" s="79">
        <f t="shared" si="549"/>
        <v>0</v>
      </c>
      <c r="AE797" s="79">
        <f t="shared" si="549"/>
        <v>0</v>
      </c>
      <c r="AF797" s="79">
        <f t="shared" si="549"/>
        <v>0</v>
      </c>
      <c r="AG797" s="79">
        <f t="shared" si="549"/>
        <v>0</v>
      </c>
      <c r="AH797" s="79">
        <f t="shared" si="549"/>
        <v>0</v>
      </c>
      <c r="AI797" s="79">
        <f t="shared" si="549"/>
        <v>0</v>
      </c>
      <c r="AJ797" s="79">
        <f t="shared" si="549"/>
        <v>0</v>
      </c>
      <c r="AK797" s="79">
        <f t="shared" si="549"/>
        <v>0</v>
      </c>
      <c r="AL797" s="79">
        <f t="shared" si="549"/>
        <v>0</v>
      </c>
      <c r="AM797" s="79">
        <f t="shared" si="549"/>
        <v>0</v>
      </c>
      <c r="AN797" s="68" t="e">
        <f t="shared" si="516"/>
        <v>#VALUE!</v>
      </c>
      <c r="AP797" s="77" t="str">
        <f>IF(ISBLANK(F797),"",VLOOKUP(F797,'validation code'!$T$64:$U$120,2,0))</f>
        <v/>
      </c>
      <c r="AQ797" s="77" t="str">
        <f>IF(ISBLANK(F797),"",VLOOKUP(F797,'validation code'!$T$3:$U$59,2,0))</f>
        <v/>
      </c>
      <c r="AR797" s="77" t="str">
        <f>IF(ISBLANK(M797)=TRUE,"",VLOOKUP(M797,'validation code'!$X$48:$Y$49,2,0))</f>
        <v/>
      </c>
      <c r="AS797" s="77" t="str">
        <f>IF(ISBLANK(F797)=TRUE,"",VLOOKUP(F797,'validation code'!$A$22:$B$79,2,0))</f>
        <v/>
      </c>
      <c r="AU797" s="77" t="s">
        <v>40</v>
      </c>
      <c r="AV797" s="77" t="str">
        <f>IF(ISBLANK($B$2)=TRUE,"",VLOOKUP($B$2,'validation code'!$W$54:$X$69,2,0))</f>
        <v>PRB</v>
      </c>
      <c r="AW797" s="77" t="str">
        <f t="shared" si="517"/>
        <v>01</v>
      </c>
      <c r="AX797" s="77" t="str">
        <f t="shared" si="518"/>
        <v/>
      </c>
      <c r="AY797" s="77" t="str">
        <f t="shared" si="519"/>
        <v>0796</v>
      </c>
      <c r="AZ797" s="77" t="str">
        <f t="shared" si="520"/>
        <v>EX-22-PRB-01--0796</v>
      </c>
      <c r="BA797" s="77" t="str">
        <f t="shared" si="521"/>
        <v>Not Completed</v>
      </c>
      <c r="BB797" s="19">
        <f t="shared" si="522"/>
        <v>0</v>
      </c>
      <c r="BC797" s="19">
        <f t="shared" si="523"/>
        <v>0</v>
      </c>
      <c r="BD797" s="19">
        <f t="shared" si="524"/>
        <v>0</v>
      </c>
      <c r="BE797" s="19">
        <f t="shared" si="525"/>
        <v>1</v>
      </c>
      <c r="BF797" s="19">
        <f t="shared" si="526"/>
        <v>0</v>
      </c>
      <c r="BG797" s="19">
        <f t="shared" si="527"/>
        <v>0</v>
      </c>
      <c r="BH797" s="19">
        <f t="shared" si="528"/>
        <v>0</v>
      </c>
      <c r="BI797" s="19">
        <f t="shared" si="529"/>
        <v>0</v>
      </c>
      <c r="BJ797" s="19">
        <f t="shared" si="530"/>
        <v>0</v>
      </c>
      <c r="BK797" s="19">
        <f t="shared" si="531"/>
        <v>0</v>
      </c>
      <c r="BL797" s="19">
        <f t="shared" si="532"/>
        <v>0</v>
      </c>
      <c r="BM797" s="19">
        <f t="shared" si="533"/>
        <v>0</v>
      </c>
      <c r="BN797" s="19">
        <f t="shared" si="534"/>
        <v>1</v>
      </c>
      <c r="BO797" s="19">
        <f t="shared" si="535"/>
        <v>1</v>
      </c>
      <c r="BP797" s="19">
        <f t="shared" si="536"/>
        <v>0</v>
      </c>
      <c r="BQ797" s="19">
        <f t="shared" si="537"/>
        <v>1</v>
      </c>
      <c r="BR797" s="19">
        <f t="shared" si="538"/>
        <v>0</v>
      </c>
      <c r="BS797" s="19">
        <f t="shared" si="539"/>
        <v>0</v>
      </c>
      <c r="BT797" s="19">
        <f t="shared" si="540"/>
        <v>0</v>
      </c>
      <c r="BU797" s="19">
        <f t="shared" si="541"/>
        <v>0</v>
      </c>
      <c r="BV797" s="19">
        <f t="shared" si="542"/>
        <v>0</v>
      </c>
      <c r="BW797" s="19">
        <f t="shared" si="543"/>
        <v>0</v>
      </c>
      <c r="BY797" s="12" t="str">
        <f t="shared" si="544"/>
        <v/>
      </c>
      <c r="BZ797" s="12"/>
      <c r="CA797" s="12" t="str">
        <f t="shared" si="545"/>
        <v/>
      </c>
      <c r="CB797" s="12" t="str">
        <f t="shared" si="546"/>
        <v>PRD_BODY</v>
      </c>
      <c r="CC797" s="12" t="str">
        <f t="shared" si="547"/>
        <v>PRD_BODY</v>
      </c>
    </row>
    <row r="798" spans="1:81" ht="14.25" customHeight="1" x14ac:dyDescent="0.35">
      <c r="A798" s="77" t="str">
        <f t="shared" si="511"/>
        <v>Not Completed</v>
      </c>
      <c r="C798" s="19">
        <f t="shared" si="548"/>
        <v>797</v>
      </c>
      <c r="D798" s="14" t="str">
        <f t="shared" si="512"/>
        <v/>
      </c>
      <c r="E798" s="15"/>
      <c r="F798" s="15"/>
      <c r="G798" s="15"/>
      <c r="H798" s="20" t="str">
        <f t="shared" si="513"/>
        <v/>
      </c>
      <c r="I798" s="15"/>
      <c r="J798" s="15"/>
      <c r="K798" s="65"/>
      <c r="L798" s="65"/>
      <c r="M798" s="15"/>
      <c r="N798" s="15"/>
      <c r="O798" s="15"/>
      <c r="P798" s="16"/>
      <c r="Q798" s="21" t="str">
        <f>IF(ISBLANK(O798)=TRUE,"",VLOOKUP(O798,'validation code'!$X$35:$Y$38,2,0))</f>
        <v/>
      </c>
      <c r="R798" s="84" t="e">
        <f t="shared" si="514"/>
        <v>#VALUE!</v>
      </c>
      <c r="S798" s="16"/>
      <c r="T798" s="83" t="e">
        <f t="shared" si="515"/>
        <v>#VALUE!</v>
      </c>
      <c r="U798" s="66"/>
      <c r="V798" s="66"/>
      <c r="W798" s="66"/>
      <c r="X798" s="66"/>
      <c r="Y798" s="76"/>
      <c r="Z798" s="66"/>
      <c r="AA798" s="76"/>
      <c r="AB798" s="79">
        <f t="shared" si="549"/>
        <v>0</v>
      </c>
      <c r="AC798" s="79">
        <f t="shared" si="549"/>
        <v>0</v>
      </c>
      <c r="AD798" s="79">
        <f t="shared" si="549"/>
        <v>0</v>
      </c>
      <c r="AE798" s="79">
        <f t="shared" si="549"/>
        <v>0</v>
      </c>
      <c r="AF798" s="79">
        <f t="shared" si="549"/>
        <v>0</v>
      </c>
      <c r="AG798" s="79">
        <f t="shared" si="549"/>
        <v>0</v>
      </c>
      <c r="AH798" s="79">
        <f t="shared" si="549"/>
        <v>0</v>
      </c>
      <c r="AI798" s="79">
        <f t="shared" si="549"/>
        <v>0</v>
      </c>
      <c r="AJ798" s="79">
        <f t="shared" si="549"/>
        <v>0</v>
      </c>
      <c r="AK798" s="79">
        <f t="shared" si="549"/>
        <v>0</v>
      </c>
      <c r="AL798" s="79">
        <f t="shared" si="549"/>
        <v>0</v>
      </c>
      <c r="AM798" s="79">
        <f t="shared" si="549"/>
        <v>0</v>
      </c>
      <c r="AN798" s="68" t="e">
        <f t="shared" si="516"/>
        <v>#VALUE!</v>
      </c>
      <c r="AP798" s="77" t="str">
        <f>IF(ISBLANK(F798),"",VLOOKUP(F798,'validation code'!$T$64:$U$120,2,0))</f>
        <v/>
      </c>
      <c r="AQ798" s="77" t="str">
        <f>IF(ISBLANK(F798),"",VLOOKUP(F798,'validation code'!$T$3:$U$59,2,0))</f>
        <v/>
      </c>
      <c r="AR798" s="77" t="str">
        <f>IF(ISBLANK(M798)=TRUE,"",VLOOKUP(M798,'validation code'!$X$48:$Y$49,2,0))</f>
        <v/>
      </c>
      <c r="AS798" s="77" t="str">
        <f>IF(ISBLANK(F798)=TRUE,"",VLOOKUP(F798,'validation code'!$A$22:$B$79,2,0))</f>
        <v/>
      </c>
      <c r="AU798" s="77" t="s">
        <v>40</v>
      </c>
      <c r="AV798" s="77" t="str">
        <f>IF(ISBLANK($B$2)=TRUE,"",VLOOKUP($B$2,'validation code'!$W$54:$X$69,2,0))</f>
        <v>PRB</v>
      </c>
      <c r="AW798" s="77" t="str">
        <f t="shared" si="517"/>
        <v>01</v>
      </c>
      <c r="AX798" s="77" t="str">
        <f t="shared" si="518"/>
        <v/>
      </c>
      <c r="AY798" s="77" t="str">
        <f t="shared" si="519"/>
        <v>0797</v>
      </c>
      <c r="AZ798" s="77" t="str">
        <f t="shared" si="520"/>
        <v>EX-22-PRB-01--0797</v>
      </c>
      <c r="BA798" s="77" t="str">
        <f t="shared" si="521"/>
        <v>Not Completed</v>
      </c>
      <c r="BB798" s="19">
        <f t="shared" si="522"/>
        <v>0</v>
      </c>
      <c r="BC798" s="19">
        <f t="shared" si="523"/>
        <v>0</v>
      </c>
      <c r="BD798" s="19">
        <f t="shared" si="524"/>
        <v>0</v>
      </c>
      <c r="BE798" s="19">
        <f t="shared" si="525"/>
        <v>1</v>
      </c>
      <c r="BF798" s="19">
        <f t="shared" si="526"/>
        <v>0</v>
      </c>
      <c r="BG798" s="19">
        <f t="shared" si="527"/>
        <v>0</v>
      </c>
      <c r="BH798" s="19">
        <f t="shared" si="528"/>
        <v>0</v>
      </c>
      <c r="BI798" s="19">
        <f t="shared" si="529"/>
        <v>0</v>
      </c>
      <c r="BJ798" s="19">
        <f t="shared" si="530"/>
        <v>0</v>
      </c>
      <c r="BK798" s="19">
        <f t="shared" si="531"/>
        <v>0</v>
      </c>
      <c r="BL798" s="19">
        <f t="shared" si="532"/>
        <v>0</v>
      </c>
      <c r="BM798" s="19">
        <f t="shared" si="533"/>
        <v>0</v>
      </c>
      <c r="BN798" s="19">
        <f t="shared" si="534"/>
        <v>1</v>
      </c>
      <c r="BO798" s="19">
        <f t="shared" si="535"/>
        <v>1</v>
      </c>
      <c r="BP798" s="19">
        <f t="shared" si="536"/>
        <v>0</v>
      </c>
      <c r="BQ798" s="19">
        <f t="shared" si="537"/>
        <v>1</v>
      </c>
      <c r="BR798" s="19">
        <f t="shared" si="538"/>
        <v>0</v>
      </c>
      <c r="BS798" s="19">
        <f t="shared" si="539"/>
        <v>0</v>
      </c>
      <c r="BT798" s="19">
        <f t="shared" si="540"/>
        <v>0</v>
      </c>
      <c r="BU798" s="19">
        <f t="shared" si="541"/>
        <v>0</v>
      </c>
      <c r="BV798" s="19">
        <f t="shared" si="542"/>
        <v>0</v>
      </c>
      <c r="BW798" s="19">
        <f t="shared" si="543"/>
        <v>0</v>
      </c>
      <c r="BY798" s="12" t="str">
        <f t="shared" si="544"/>
        <v/>
      </c>
      <c r="BZ798" s="12"/>
      <c r="CA798" s="12" t="str">
        <f t="shared" si="545"/>
        <v/>
      </c>
      <c r="CB798" s="12" t="str">
        <f t="shared" si="546"/>
        <v>PRD_BODY</v>
      </c>
      <c r="CC798" s="12" t="str">
        <f t="shared" si="547"/>
        <v>PRD_BODY</v>
      </c>
    </row>
    <row r="799" spans="1:81" ht="14.25" customHeight="1" x14ac:dyDescent="0.35">
      <c r="A799" s="77" t="str">
        <f t="shared" si="511"/>
        <v>Not Completed</v>
      </c>
      <c r="C799" s="19">
        <f t="shared" si="548"/>
        <v>798</v>
      </c>
      <c r="D799" s="14" t="str">
        <f t="shared" si="512"/>
        <v/>
      </c>
      <c r="E799" s="15"/>
      <c r="F799" s="15"/>
      <c r="G799" s="15"/>
      <c r="H799" s="20" t="str">
        <f t="shared" si="513"/>
        <v/>
      </c>
      <c r="I799" s="15"/>
      <c r="J799" s="15"/>
      <c r="K799" s="65"/>
      <c r="L799" s="65"/>
      <c r="M799" s="15"/>
      <c r="N799" s="15"/>
      <c r="O799" s="15"/>
      <c r="P799" s="16"/>
      <c r="Q799" s="21" t="str">
        <f>IF(ISBLANK(O799)=TRUE,"",VLOOKUP(O799,'validation code'!$X$35:$Y$38,2,0))</f>
        <v/>
      </c>
      <c r="R799" s="84" t="e">
        <f t="shared" si="514"/>
        <v>#VALUE!</v>
      </c>
      <c r="S799" s="16"/>
      <c r="T799" s="83" t="e">
        <f t="shared" si="515"/>
        <v>#VALUE!</v>
      </c>
      <c r="U799" s="66"/>
      <c r="V799" s="66"/>
      <c r="W799" s="66"/>
      <c r="X799" s="66"/>
      <c r="Y799" s="76"/>
      <c r="Z799" s="66"/>
      <c r="AA799" s="76"/>
      <c r="AB799" s="79">
        <f t="shared" si="549"/>
        <v>0</v>
      </c>
      <c r="AC799" s="79">
        <f t="shared" si="549"/>
        <v>0</v>
      </c>
      <c r="AD799" s="79">
        <f t="shared" si="549"/>
        <v>0</v>
      </c>
      <c r="AE799" s="79">
        <f t="shared" si="549"/>
        <v>0</v>
      </c>
      <c r="AF799" s="79">
        <f t="shared" si="549"/>
        <v>0</v>
      </c>
      <c r="AG799" s="79">
        <f t="shared" si="549"/>
        <v>0</v>
      </c>
      <c r="AH799" s="79">
        <f t="shared" si="549"/>
        <v>0</v>
      </c>
      <c r="AI799" s="79">
        <f t="shared" si="549"/>
        <v>0</v>
      </c>
      <c r="AJ799" s="79">
        <f t="shared" si="549"/>
        <v>0</v>
      </c>
      <c r="AK799" s="79">
        <f t="shared" si="549"/>
        <v>0</v>
      </c>
      <c r="AL799" s="79">
        <f t="shared" si="549"/>
        <v>0</v>
      </c>
      <c r="AM799" s="79">
        <f t="shared" si="549"/>
        <v>0</v>
      </c>
      <c r="AN799" s="68" t="e">
        <f t="shared" si="516"/>
        <v>#VALUE!</v>
      </c>
      <c r="AP799" s="77" t="str">
        <f>IF(ISBLANK(F799),"",VLOOKUP(F799,'validation code'!$T$64:$U$120,2,0))</f>
        <v/>
      </c>
      <c r="AQ799" s="77" t="str">
        <f>IF(ISBLANK(F799),"",VLOOKUP(F799,'validation code'!$T$3:$U$59,2,0))</f>
        <v/>
      </c>
      <c r="AR799" s="77" t="str">
        <f>IF(ISBLANK(M799)=TRUE,"",VLOOKUP(M799,'validation code'!$X$48:$Y$49,2,0))</f>
        <v/>
      </c>
      <c r="AS799" s="77" t="str">
        <f>IF(ISBLANK(F799)=TRUE,"",VLOOKUP(F799,'validation code'!$A$22:$B$79,2,0))</f>
        <v/>
      </c>
      <c r="AU799" s="77" t="s">
        <v>40</v>
      </c>
      <c r="AV799" s="77" t="str">
        <f>IF(ISBLANK($B$2)=TRUE,"",VLOOKUP($B$2,'validation code'!$W$54:$X$69,2,0))</f>
        <v>PRB</v>
      </c>
      <c r="AW799" s="77" t="str">
        <f t="shared" si="517"/>
        <v>01</v>
      </c>
      <c r="AX799" s="77" t="str">
        <f t="shared" si="518"/>
        <v/>
      </c>
      <c r="AY799" s="77" t="str">
        <f t="shared" si="519"/>
        <v>0798</v>
      </c>
      <c r="AZ799" s="77" t="str">
        <f t="shared" si="520"/>
        <v>EX-22-PRB-01--0798</v>
      </c>
      <c r="BA799" s="77" t="str">
        <f t="shared" si="521"/>
        <v>Not Completed</v>
      </c>
      <c r="BB799" s="19">
        <f t="shared" si="522"/>
        <v>0</v>
      </c>
      <c r="BC799" s="19">
        <f t="shared" si="523"/>
        <v>0</v>
      </c>
      <c r="BD799" s="19">
        <f t="shared" si="524"/>
        <v>0</v>
      </c>
      <c r="BE799" s="19">
        <f t="shared" si="525"/>
        <v>1</v>
      </c>
      <c r="BF799" s="19">
        <f t="shared" si="526"/>
        <v>0</v>
      </c>
      <c r="BG799" s="19">
        <f t="shared" si="527"/>
        <v>0</v>
      </c>
      <c r="BH799" s="19">
        <f t="shared" si="528"/>
        <v>0</v>
      </c>
      <c r="BI799" s="19">
        <f t="shared" si="529"/>
        <v>0</v>
      </c>
      <c r="BJ799" s="19">
        <f t="shared" si="530"/>
        <v>0</v>
      </c>
      <c r="BK799" s="19">
        <f t="shared" si="531"/>
        <v>0</v>
      </c>
      <c r="BL799" s="19">
        <f t="shared" si="532"/>
        <v>0</v>
      </c>
      <c r="BM799" s="19">
        <f t="shared" si="533"/>
        <v>0</v>
      </c>
      <c r="BN799" s="19">
        <f t="shared" si="534"/>
        <v>1</v>
      </c>
      <c r="BO799" s="19">
        <f t="shared" si="535"/>
        <v>1</v>
      </c>
      <c r="BP799" s="19">
        <f t="shared" si="536"/>
        <v>0</v>
      </c>
      <c r="BQ799" s="19">
        <f t="shared" si="537"/>
        <v>1</v>
      </c>
      <c r="BR799" s="19">
        <f t="shared" si="538"/>
        <v>0</v>
      </c>
      <c r="BS799" s="19">
        <f t="shared" si="539"/>
        <v>0</v>
      </c>
      <c r="BT799" s="19">
        <f t="shared" si="540"/>
        <v>0</v>
      </c>
      <c r="BU799" s="19">
        <f t="shared" si="541"/>
        <v>0</v>
      </c>
      <c r="BV799" s="19">
        <f t="shared" si="542"/>
        <v>0</v>
      </c>
      <c r="BW799" s="19">
        <f t="shared" si="543"/>
        <v>0</v>
      </c>
      <c r="BY799" s="12" t="str">
        <f t="shared" si="544"/>
        <v/>
      </c>
      <c r="BZ799" s="12"/>
      <c r="CA799" s="12" t="str">
        <f t="shared" si="545"/>
        <v/>
      </c>
      <c r="CB799" s="12" t="str">
        <f t="shared" si="546"/>
        <v>PRD_BODY</v>
      </c>
      <c r="CC799" s="12" t="str">
        <f t="shared" si="547"/>
        <v>PRD_BODY</v>
      </c>
    </row>
    <row r="800" spans="1:81" ht="14.25" customHeight="1" x14ac:dyDescent="0.35">
      <c r="A800" s="77" t="str">
        <f t="shared" si="511"/>
        <v>Not Completed</v>
      </c>
      <c r="C800" s="19">
        <f t="shared" si="548"/>
        <v>799</v>
      </c>
      <c r="D800" s="14" t="str">
        <f t="shared" si="512"/>
        <v/>
      </c>
      <c r="E800" s="15"/>
      <c r="F800" s="15"/>
      <c r="G800" s="15"/>
      <c r="H800" s="20" t="str">
        <f t="shared" si="513"/>
        <v/>
      </c>
      <c r="I800" s="15"/>
      <c r="J800" s="15"/>
      <c r="K800" s="65"/>
      <c r="L800" s="65"/>
      <c r="M800" s="15"/>
      <c r="N800" s="15"/>
      <c r="O800" s="15"/>
      <c r="P800" s="16"/>
      <c r="Q800" s="21" t="str">
        <f>IF(ISBLANK(O800)=TRUE,"",VLOOKUP(O800,'validation code'!$X$35:$Y$38,2,0))</f>
        <v/>
      </c>
      <c r="R800" s="84" t="e">
        <f t="shared" si="514"/>
        <v>#VALUE!</v>
      </c>
      <c r="S800" s="16"/>
      <c r="T800" s="83" t="e">
        <f t="shared" si="515"/>
        <v>#VALUE!</v>
      </c>
      <c r="U800" s="66"/>
      <c r="V800" s="66"/>
      <c r="W800" s="66"/>
      <c r="X800" s="66"/>
      <c r="Y800" s="76"/>
      <c r="Z800" s="66"/>
      <c r="AA800" s="76"/>
      <c r="AB800" s="79">
        <f t="shared" si="549"/>
        <v>0</v>
      </c>
      <c r="AC800" s="79">
        <f t="shared" si="549"/>
        <v>0</v>
      </c>
      <c r="AD800" s="79">
        <f t="shared" si="549"/>
        <v>0</v>
      </c>
      <c r="AE800" s="79">
        <f t="shared" si="549"/>
        <v>0</v>
      </c>
      <c r="AF800" s="79">
        <f t="shared" si="549"/>
        <v>0</v>
      </c>
      <c r="AG800" s="79">
        <f t="shared" si="549"/>
        <v>0</v>
      </c>
      <c r="AH800" s="79">
        <f t="shared" si="549"/>
        <v>0</v>
      </c>
      <c r="AI800" s="79">
        <f t="shared" si="549"/>
        <v>0</v>
      </c>
      <c r="AJ800" s="79">
        <f t="shared" si="549"/>
        <v>0</v>
      </c>
      <c r="AK800" s="79">
        <f t="shared" si="549"/>
        <v>0</v>
      </c>
      <c r="AL800" s="79">
        <f t="shared" si="549"/>
        <v>0</v>
      </c>
      <c r="AM800" s="79">
        <f t="shared" si="549"/>
        <v>0</v>
      </c>
      <c r="AN800" s="68" t="e">
        <f t="shared" si="516"/>
        <v>#VALUE!</v>
      </c>
      <c r="AP800" s="77" t="str">
        <f>IF(ISBLANK(F800),"",VLOOKUP(F800,'validation code'!$T$64:$U$120,2,0))</f>
        <v/>
      </c>
      <c r="AQ800" s="77" t="str">
        <f>IF(ISBLANK(F800),"",VLOOKUP(F800,'validation code'!$T$3:$U$59,2,0))</f>
        <v/>
      </c>
      <c r="AR800" s="77" t="str">
        <f>IF(ISBLANK(M800)=TRUE,"",VLOOKUP(M800,'validation code'!$X$48:$Y$49,2,0))</f>
        <v/>
      </c>
      <c r="AS800" s="77" t="str">
        <f>IF(ISBLANK(F800)=TRUE,"",VLOOKUP(F800,'validation code'!$A$22:$B$79,2,0))</f>
        <v/>
      </c>
      <c r="AU800" s="77" t="s">
        <v>40</v>
      </c>
      <c r="AV800" s="77" t="str">
        <f>IF(ISBLANK($B$2)=TRUE,"",VLOOKUP($B$2,'validation code'!$W$54:$X$69,2,0))</f>
        <v>PRB</v>
      </c>
      <c r="AW800" s="77" t="str">
        <f t="shared" si="517"/>
        <v>01</v>
      </c>
      <c r="AX800" s="77" t="str">
        <f t="shared" si="518"/>
        <v/>
      </c>
      <c r="AY800" s="77" t="str">
        <f t="shared" si="519"/>
        <v>0799</v>
      </c>
      <c r="AZ800" s="77" t="str">
        <f t="shared" si="520"/>
        <v>EX-22-PRB-01--0799</v>
      </c>
      <c r="BA800" s="77" t="str">
        <f t="shared" si="521"/>
        <v>Not Completed</v>
      </c>
      <c r="BB800" s="19">
        <f t="shared" si="522"/>
        <v>0</v>
      </c>
      <c r="BC800" s="19">
        <f t="shared" si="523"/>
        <v>0</v>
      </c>
      <c r="BD800" s="19">
        <f t="shared" si="524"/>
        <v>0</v>
      </c>
      <c r="BE800" s="19">
        <f t="shared" si="525"/>
        <v>1</v>
      </c>
      <c r="BF800" s="19">
        <f t="shared" si="526"/>
        <v>0</v>
      </c>
      <c r="BG800" s="19">
        <f t="shared" si="527"/>
        <v>0</v>
      </c>
      <c r="BH800" s="19">
        <f t="shared" si="528"/>
        <v>0</v>
      </c>
      <c r="BI800" s="19">
        <f t="shared" si="529"/>
        <v>0</v>
      </c>
      <c r="BJ800" s="19">
        <f t="shared" si="530"/>
        <v>0</v>
      </c>
      <c r="BK800" s="19">
        <f t="shared" si="531"/>
        <v>0</v>
      </c>
      <c r="BL800" s="19">
        <f t="shared" si="532"/>
        <v>0</v>
      </c>
      <c r="BM800" s="19">
        <f t="shared" si="533"/>
        <v>0</v>
      </c>
      <c r="BN800" s="19">
        <f t="shared" si="534"/>
        <v>1</v>
      </c>
      <c r="BO800" s="19">
        <f t="shared" si="535"/>
        <v>1</v>
      </c>
      <c r="BP800" s="19">
        <f t="shared" si="536"/>
        <v>0</v>
      </c>
      <c r="BQ800" s="19">
        <f t="shared" si="537"/>
        <v>1</v>
      </c>
      <c r="BR800" s="19">
        <f t="shared" si="538"/>
        <v>0</v>
      </c>
      <c r="BS800" s="19">
        <f t="shared" si="539"/>
        <v>0</v>
      </c>
      <c r="BT800" s="19">
        <f t="shared" si="540"/>
        <v>0</v>
      </c>
      <c r="BU800" s="19">
        <f t="shared" si="541"/>
        <v>0</v>
      </c>
      <c r="BV800" s="19">
        <f t="shared" si="542"/>
        <v>0</v>
      </c>
      <c r="BW800" s="19">
        <f t="shared" si="543"/>
        <v>0</v>
      </c>
      <c r="BY800" s="12" t="str">
        <f t="shared" si="544"/>
        <v/>
      </c>
      <c r="BZ800" s="12"/>
      <c r="CA800" s="12" t="str">
        <f t="shared" si="545"/>
        <v/>
      </c>
      <c r="CB800" s="12" t="str">
        <f t="shared" si="546"/>
        <v>PRD_BODY</v>
      </c>
      <c r="CC800" s="12" t="str">
        <f t="shared" si="547"/>
        <v>PRD_BODY</v>
      </c>
    </row>
    <row r="801" spans="1:81" ht="14.25" customHeight="1" x14ac:dyDescent="0.35">
      <c r="A801" s="77" t="str">
        <f t="shared" si="511"/>
        <v>Not Completed</v>
      </c>
      <c r="C801" s="19">
        <f t="shared" si="548"/>
        <v>800</v>
      </c>
      <c r="D801" s="14" t="str">
        <f t="shared" si="512"/>
        <v/>
      </c>
      <c r="E801" s="15"/>
      <c r="F801" s="15"/>
      <c r="G801" s="15"/>
      <c r="H801" s="20" t="str">
        <f t="shared" si="513"/>
        <v/>
      </c>
      <c r="I801" s="15"/>
      <c r="J801" s="15"/>
      <c r="K801" s="65"/>
      <c r="L801" s="65"/>
      <c r="M801" s="15"/>
      <c r="N801" s="15"/>
      <c r="O801" s="15"/>
      <c r="P801" s="16"/>
      <c r="Q801" s="21" t="str">
        <f>IF(ISBLANK(O801)=TRUE,"",VLOOKUP(O801,'validation code'!$X$35:$Y$38,2,0))</f>
        <v/>
      </c>
      <c r="R801" s="84" t="e">
        <f t="shared" si="514"/>
        <v>#VALUE!</v>
      </c>
      <c r="S801" s="16"/>
      <c r="T801" s="83" t="e">
        <f t="shared" si="515"/>
        <v>#VALUE!</v>
      </c>
      <c r="U801" s="66"/>
      <c r="V801" s="66"/>
      <c r="W801" s="66"/>
      <c r="X801" s="66"/>
      <c r="Y801" s="76"/>
      <c r="Z801" s="66"/>
      <c r="AA801" s="76"/>
      <c r="AB801" s="79">
        <f t="shared" si="549"/>
        <v>0</v>
      </c>
      <c r="AC801" s="79">
        <f t="shared" si="549"/>
        <v>0</v>
      </c>
      <c r="AD801" s="79">
        <f t="shared" si="549"/>
        <v>0</v>
      </c>
      <c r="AE801" s="79">
        <f t="shared" si="549"/>
        <v>0</v>
      </c>
      <c r="AF801" s="79">
        <f t="shared" si="549"/>
        <v>0</v>
      </c>
      <c r="AG801" s="79">
        <f t="shared" si="549"/>
        <v>0</v>
      </c>
      <c r="AH801" s="79">
        <f t="shared" si="549"/>
        <v>0</v>
      </c>
      <c r="AI801" s="79">
        <f t="shared" si="549"/>
        <v>0</v>
      </c>
      <c r="AJ801" s="79">
        <f t="shared" si="549"/>
        <v>0</v>
      </c>
      <c r="AK801" s="79">
        <f t="shared" si="549"/>
        <v>0</v>
      </c>
      <c r="AL801" s="79">
        <f t="shared" si="549"/>
        <v>0</v>
      </c>
      <c r="AM801" s="79">
        <f t="shared" si="549"/>
        <v>0</v>
      </c>
      <c r="AN801" s="68" t="e">
        <f t="shared" si="516"/>
        <v>#VALUE!</v>
      </c>
      <c r="AP801" s="77" t="str">
        <f>IF(ISBLANK(F801),"",VLOOKUP(F801,'validation code'!$T$64:$U$120,2,0))</f>
        <v/>
      </c>
      <c r="AQ801" s="77" t="str">
        <f>IF(ISBLANK(F801),"",VLOOKUP(F801,'validation code'!$T$3:$U$59,2,0))</f>
        <v/>
      </c>
      <c r="AR801" s="77" t="str">
        <f>IF(ISBLANK(M801)=TRUE,"",VLOOKUP(M801,'validation code'!$X$48:$Y$49,2,0))</f>
        <v/>
      </c>
      <c r="AS801" s="77" t="str">
        <f>IF(ISBLANK(F801)=TRUE,"",VLOOKUP(F801,'validation code'!$A$22:$B$79,2,0))</f>
        <v/>
      </c>
      <c r="AU801" s="77" t="s">
        <v>40</v>
      </c>
      <c r="AV801" s="77" t="str">
        <f>IF(ISBLANK($B$2)=TRUE,"",VLOOKUP($B$2,'validation code'!$W$54:$X$69,2,0))</f>
        <v>PRB</v>
      </c>
      <c r="AW801" s="77" t="str">
        <f t="shared" si="517"/>
        <v>01</v>
      </c>
      <c r="AX801" s="77" t="str">
        <f t="shared" si="518"/>
        <v/>
      </c>
      <c r="AY801" s="77" t="str">
        <f t="shared" si="519"/>
        <v>0800</v>
      </c>
      <c r="AZ801" s="77" t="str">
        <f t="shared" si="520"/>
        <v>EX-22-PRB-01--0800</v>
      </c>
      <c r="BA801" s="77" t="str">
        <f t="shared" si="521"/>
        <v>Not Completed</v>
      </c>
      <c r="BB801" s="19">
        <f t="shared" si="522"/>
        <v>0</v>
      </c>
      <c r="BC801" s="19">
        <f t="shared" si="523"/>
        <v>0</v>
      </c>
      <c r="BD801" s="19">
        <f t="shared" si="524"/>
        <v>0</v>
      </c>
      <c r="BE801" s="19">
        <f t="shared" si="525"/>
        <v>1</v>
      </c>
      <c r="BF801" s="19">
        <f t="shared" si="526"/>
        <v>0</v>
      </c>
      <c r="BG801" s="19">
        <f t="shared" si="527"/>
        <v>0</v>
      </c>
      <c r="BH801" s="19">
        <f t="shared" si="528"/>
        <v>0</v>
      </c>
      <c r="BI801" s="19">
        <f t="shared" si="529"/>
        <v>0</v>
      </c>
      <c r="BJ801" s="19">
        <f t="shared" si="530"/>
        <v>0</v>
      </c>
      <c r="BK801" s="19">
        <f t="shared" si="531"/>
        <v>0</v>
      </c>
      <c r="BL801" s="19">
        <f t="shared" si="532"/>
        <v>0</v>
      </c>
      <c r="BM801" s="19">
        <f t="shared" si="533"/>
        <v>0</v>
      </c>
      <c r="BN801" s="19">
        <f t="shared" si="534"/>
        <v>1</v>
      </c>
      <c r="BO801" s="19">
        <f t="shared" si="535"/>
        <v>1</v>
      </c>
      <c r="BP801" s="19">
        <f t="shared" si="536"/>
        <v>0</v>
      </c>
      <c r="BQ801" s="19">
        <f t="shared" si="537"/>
        <v>1</v>
      </c>
      <c r="BR801" s="19">
        <f t="shared" si="538"/>
        <v>0</v>
      </c>
      <c r="BS801" s="19">
        <f t="shared" si="539"/>
        <v>0</v>
      </c>
      <c r="BT801" s="19">
        <f t="shared" si="540"/>
        <v>0</v>
      </c>
      <c r="BU801" s="19">
        <f t="shared" si="541"/>
        <v>0</v>
      </c>
      <c r="BV801" s="19">
        <f t="shared" si="542"/>
        <v>0</v>
      </c>
      <c r="BW801" s="19">
        <f t="shared" si="543"/>
        <v>0</v>
      </c>
      <c r="BY801" s="12" t="str">
        <f t="shared" si="544"/>
        <v/>
      </c>
      <c r="BZ801" s="12"/>
      <c r="CA801" s="12" t="str">
        <f t="shared" si="545"/>
        <v/>
      </c>
      <c r="CB801" s="12" t="str">
        <f t="shared" si="546"/>
        <v>PRD_BODY</v>
      </c>
      <c r="CC801" s="12" t="str">
        <f t="shared" si="547"/>
        <v>PRD_BODY</v>
      </c>
    </row>
    <row r="802" spans="1:81" ht="14.25" customHeight="1" x14ac:dyDescent="0.35">
      <c r="A802" s="77" t="str">
        <f t="shared" si="511"/>
        <v>Not Completed</v>
      </c>
      <c r="C802" s="19">
        <f t="shared" si="548"/>
        <v>801</v>
      </c>
      <c r="D802" s="14" t="str">
        <f t="shared" si="512"/>
        <v/>
      </c>
      <c r="E802" s="15"/>
      <c r="F802" s="15"/>
      <c r="G802" s="15"/>
      <c r="H802" s="20" t="str">
        <f t="shared" si="513"/>
        <v/>
      </c>
      <c r="I802" s="15"/>
      <c r="J802" s="15"/>
      <c r="K802" s="65"/>
      <c r="L802" s="65"/>
      <c r="M802" s="15"/>
      <c r="N802" s="15"/>
      <c r="O802" s="15"/>
      <c r="P802" s="16"/>
      <c r="Q802" s="21" t="str">
        <f>IF(ISBLANK(O802)=TRUE,"",VLOOKUP(O802,'validation code'!$X$35:$Y$38,2,0))</f>
        <v/>
      </c>
      <c r="R802" s="84" t="e">
        <f t="shared" si="514"/>
        <v>#VALUE!</v>
      </c>
      <c r="S802" s="16"/>
      <c r="T802" s="83" t="e">
        <f t="shared" si="515"/>
        <v>#VALUE!</v>
      </c>
      <c r="U802" s="66"/>
      <c r="V802" s="66"/>
      <c r="W802" s="66"/>
      <c r="X802" s="66"/>
      <c r="Y802" s="76"/>
      <c r="Z802" s="66"/>
      <c r="AA802" s="76"/>
      <c r="AB802" s="79">
        <f t="shared" si="549"/>
        <v>0</v>
      </c>
      <c r="AC802" s="79">
        <f t="shared" si="549"/>
        <v>0</v>
      </c>
      <c r="AD802" s="79">
        <f t="shared" si="549"/>
        <v>0</v>
      </c>
      <c r="AE802" s="79">
        <f t="shared" si="549"/>
        <v>0</v>
      </c>
      <c r="AF802" s="79">
        <f t="shared" si="549"/>
        <v>0</v>
      </c>
      <c r="AG802" s="79">
        <f t="shared" si="549"/>
        <v>0</v>
      </c>
      <c r="AH802" s="79">
        <f t="shared" si="549"/>
        <v>0</v>
      </c>
      <c r="AI802" s="79">
        <f t="shared" si="549"/>
        <v>0</v>
      </c>
      <c r="AJ802" s="79">
        <f t="shared" si="549"/>
        <v>0</v>
      </c>
      <c r="AK802" s="79">
        <f t="shared" si="549"/>
        <v>0</v>
      </c>
      <c r="AL802" s="79">
        <f t="shared" si="549"/>
        <v>0</v>
      </c>
      <c r="AM802" s="79">
        <f t="shared" si="549"/>
        <v>0</v>
      </c>
      <c r="AN802" s="68" t="e">
        <f t="shared" si="516"/>
        <v>#VALUE!</v>
      </c>
      <c r="AP802" s="77" t="str">
        <f>IF(ISBLANK(F802),"",VLOOKUP(F802,'validation code'!$T$64:$U$120,2,0))</f>
        <v/>
      </c>
      <c r="AQ802" s="77" t="str">
        <f>IF(ISBLANK(F802),"",VLOOKUP(F802,'validation code'!$T$3:$U$59,2,0))</f>
        <v/>
      </c>
      <c r="AR802" s="77" t="str">
        <f>IF(ISBLANK(M802)=TRUE,"",VLOOKUP(M802,'validation code'!$X$48:$Y$49,2,0))</f>
        <v/>
      </c>
      <c r="AS802" s="77" t="str">
        <f>IF(ISBLANK(F802)=TRUE,"",VLOOKUP(F802,'validation code'!$A$22:$B$79,2,0))</f>
        <v/>
      </c>
      <c r="AU802" s="77" t="s">
        <v>40</v>
      </c>
      <c r="AV802" s="77" t="str">
        <f>IF(ISBLANK($B$2)=TRUE,"",VLOOKUP($B$2,'validation code'!$W$54:$X$69,2,0))</f>
        <v>PRB</v>
      </c>
      <c r="AW802" s="77" t="str">
        <f t="shared" si="517"/>
        <v>01</v>
      </c>
      <c r="AX802" s="77" t="str">
        <f t="shared" si="518"/>
        <v/>
      </c>
      <c r="AY802" s="77" t="str">
        <f t="shared" si="519"/>
        <v>0801</v>
      </c>
      <c r="AZ802" s="77" t="str">
        <f t="shared" si="520"/>
        <v>EX-22-PRB-01--0801</v>
      </c>
      <c r="BA802" s="77" t="str">
        <f t="shared" si="521"/>
        <v>Not Completed</v>
      </c>
      <c r="BB802" s="19">
        <f t="shared" si="522"/>
        <v>0</v>
      </c>
      <c r="BC802" s="19">
        <f t="shared" si="523"/>
        <v>0</v>
      </c>
      <c r="BD802" s="19">
        <f t="shared" si="524"/>
        <v>0</v>
      </c>
      <c r="BE802" s="19">
        <f t="shared" si="525"/>
        <v>1</v>
      </c>
      <c r="BF802" s="19">
        <f t="shared" si="526"/>
        <v>0</v>
      </c>
      <c r="BG802" s="19">
        <f t="shared" si="527"/>
        <v>0</v>
      </c>
      <c r="BH802" s="19">
        <f t="shared" si="528"/>
        <v>0</v>
      </c>
      <c r="BI802" s="19">
        <f t="shared" si="529"/>
        <v>0</v>
      </c>
      <c r="BJ802" s="19">
        <f t="shared" si="530"/>
        <v>0</v>
      </c>
      <c r="BK802" s="19">
        <f t="shared" si="531"/>
        <v>0</v>
      </c>
      <c r="BL802" s="19">
        <f t="shared" si="532"/>
        <v>0</v>
      </c>
      <c r="BM802" s="19">
        <f t="shared" si="533"/>
        <v>0</v>
      </c>
      <c r="BN802" s="19">
        <f t="shared" si="534"/>
        <v>1</v>
      </c>
      <c r="BO802" s="19">
        <f t="shared" si="535"/>
        <v>1</v>
      </c>
      <c r="BP802" s="19">
        <f t="shared" si="536"/>
        <v>0</v>
      </c>
      <c r="BQ802" s="19">
        <f t="shared" si="537"/>
        <v>1</v>
      </c>
      <c r="BR802" s="19">
        <f t="shared" si="538"/>
        <v>0</v>
      </c>
      <c r="BS802" s="19">
        <f t="shared" si="539"/>
        <v>0</v>
      </c>
      <c r="BT802" s="19">
        <f t="shared" si="540"/>
        <v>0</v>
      </c>
      <c r="BU802" s="19">
        <f t="shared" si="541"/>
        <v>0</v>
      </c>
      <c r="BV802" s="19">
        <f t="shared" si="542"/>
        <v>0</v>
      </c>
      <c r="BW802" s="19">
        <f t="shared" si="543"/>
        <v>0</v>
      </c>
      <c r="BY802" s="12" t="str">
        <f t="shared" si="544"/>
        <v/>
      </c>
      <c r="BZ802" s="12"/>
      <c r="CA802" s="12" t="str">
        <f t="shared" si="545"/>
        <v/>
      </c>
      <c r="CB802" s="12" t="str">
        <f t="shared" si="546"/>
        <v>PRD_BODY</v>
      </c>
      <c r="CC802" s="12" t="str">
        <f t="shared" si="547"/>
        <v>PRD_BODY</v>
      </c>
    </row>
    <row r="803" spans="1:81" ht="14.25" customHeight="1" x14ac:dyDescent="0.35">
      <c r="A803" s="77" t="str">
        <f t="shared" si="511"/>
        <v>Not Completed</v>
      </c>
      <c r="C803" s="19">
        <f t="shared" si="548"/>
        <v>802</v>
      </c>
      <c r="D803" s="14" t="str">
        <f t="shared" si="512"/>
        <v/>
      </c>
      <c r="E803" s="15"/>
      <c r="F803" s="15"/>
      <c r="G803" s="15"/>
      <c r="H803" s="20" t="str">
        <f t="shared" si="513"/>
        <v/>
      </c>
      <c r="I803" s="15"/>
      <c r="J803" s="15"/>
      <c r="K803" s="65"/>
      <c r="L803" s="65"/>
      <c r="M803" s="15"/>
      <c r="N803" s="15"/>
      <c r="O803" s="15"/>
      <c r="P803" s="16"/>
      <c r="Q803" s="21" t="str">
        <f>IF(ISBLANK(O803)=TRUE,"",VLOOKUP(O803,'validation code'!$X$35:$Y$38,2,0))</f>
        <v/>
      </c>
      <c r="R803" s="84" t="e">
        <f t="shared" si="514"/>
        <v>#VALUE!</v>
      </c>
      <c r="S803" s="16"/>
      <c r="T803" s="83" t="e">
        <f t="shared" si="515"/>
        <v>#VALUE!</v>
      </c>
      <c r="U803" s="66"/>
      <c r="V803" s="66"/>
      <c r="W803" s="66"/>
      <c r="X803" s="66"/>
      <c r="Y803" s="76"/>
      <c r="Z803" s="66"/>
      <c r="AA803" s="76"/>
      <c r="AB803" s="79">
        <f t="shared" si="549"/>
        <v>0</v>
      </c>
      <c r="AC803" s="79">
        <f t="shared" si="549"/>
        <v>0</v>
      </c>
      <c r="AD803" s="79">
        <f t="shared" si="549"/>
        <v>0</v>
      </c>
      <c r="AE803" s="79">
        <f t="shared" si="549"/>
        <v>0</v>
      </c>
      <c r="AF803" s="79">
        <f t="shared" si="549"/>
        <v>0</v>
      </c>
      <c r="AG803" s="79">
        <f t="shared" si="549"/>
        <v>0</v>
      </c>
      <c r="AH803" s="79">
        <f t="shared" si="549"/>
        <v>0</v>
      </c>
      <c r="AI803" s="79">
        <f t="shared" si="549"/>
        <v>0</v>
      </c>
      <c r="AJ803" s="79">
        <f t="shared" si="549"/>
        <v>0</v>
      </c>
      <c r="AK803" s="79">
        <f t="shared" si="549"/>
        <v>0</v>
      </c>
      <c r="AL803" s="79">
        <f t="shared" si="549"/>
        <v>0</v>
      </c>
      <c r="AM803" s="79">
        <f t="shared" si="549"/>
        <v>0</v>
      </c>
      <c r="AN803" s="68" t="e">
        <f t="shared" si="516"/>
        <v>#VALUE!</v>
      </c>
      <c r="AP803" s="77" t="str">
        <f>IF(ISBLANK(F803),"",VLOOKUP(F803,'validation code'!$T$64:$U$120,2,0))</f>
        <v/>
      </c>
      <c r="AQ803" s="77" t="str">
        <f>IF(ISBLANK(F803),"",VLOOKUP(F803,'validation code'!$T$3:$U$59,2,0))</f>
        <v/>
      </c>
      <c r="AR803" s="77" t="str">
        <f>IF(ISBLANK(M803)=TRUE,"",VLOOKUP(M803,'validation code'!$X$48:$Y$49,2,0))</f>
        <v/>
      </c>
      <c r="AS803" s="77" t="str">
        <f>IF(ISBLANK(F803)=TRUE,"",VLOOKUP(F803,'validation code'!$A$22:$B$79,2,0))</f>
        <v/>
      </c>
      <c r="AU803" s="77" t="s">
        <v>40</v>
      </c>
      <c r="AV803" s="77" t="str">
        <f>IF(ISBLANK($B$2)=TRUE,"",VLOOKUP($B$2,'validation code'!$W$54:$X$69,2,0))</f>
        <v>PRB</v>
      </c>
      <c r="AW803" s="77" t="str">
        <f t="shared" si="517"/>
        <v>01</v>
      </c>
      <c r="AX803" s="77" t="str">
        <f t="shared" si="518"/>
        <v/>
      </c>
      <c r="AY803" s="77" t="str">
        <f t="shared" si="519"/>
        <v>0802</v>
      </c>
      <c r="AZ803" s="77" t="str">
        <f t="shared" si="520"/>
        <v>EX-22-PRB-01--0802</v>
      </c>
      <c r="BA803" s="77" t="str">
        <f t="shared" si="521"/>
        <v>Not Completed</v>
      </c>
      <c r="BB803" s="19">
        <f t="shared" si="522"/>
        <v>0</v>
      </c>
      <c r="BC803" s="19">
        <f t="shared" si="523"/>
        <v>0</v>
      </c>
      <c r="BD803" s="19">
        <f t="shared" si="524"/>
        <v>0</v>
      </c>
      <c r="BE803" s="19">
        <f t="shared" si="525"/>
        <v>1</v>
      </c>
      <c r="BF803" s="19">
        <f t="shared" si="526"/>
        <v>0</v>
      </c>
      <c r="BG803" s="19">
        <f t="shared" si="527"/>
        <v>0</v>
      </c>
      <c r="BH803" s="19">
        <f t="shared" si="528"/>
        <v>0</v>
      </c>
      <c r="BI803" s="19">
        <f t="shared" si="529"/>
        <v>0</v>
      </c>
      <c r="BJ803" s="19">
        <f t="shared" si="530"/>
        <v>0</v>
      </c>
      <c r="BK803" s="19">
        <f t="shared" si="531"/>
        <v>0</v>
      </c>
      <c r="BL803" s="19">
        <f t="shared" si="532"/>
        <v>0</v>
      </c>
      <c r="BM803" s="19">
        <f t="shared" si="533"/>
        <v>0</v>
      </c>
      <c r="BN803" s="19">
        <f t="shared" si="534"/>
        <v>1</v>
      </c>
      <c r="BO803" s="19">
        <f t="shared" si="535"/>
        <v>1</v>
      </c>
      <c r="BP803" s="19">
        <f t="shared" si="536"/>
        <v>0</v>
      </c>
      <c r="BQ803" s="19">
        <f t="shared" si="537"/>
        <v>1</v>
      </c>
      <c r="BR803" s="19">
        <f t="shared" si="538"/>
        <v>0</v>
      </c>
      <c r="BS803" s="19">
        <f t="shared" si="539"/>
        <v>0</v>
      </c>
      <c r="BT803" s="19">
        <f t="shared" si="540"/>
        <v>0</v>
      </c>
      <c r="BU803" s="19">
        <f t="shared" si="541"/>
        <v>0</v>
      </c>
      <c r="BV803" s="19">
        <f t="shared" si="542"/>
        <v>0</v>
      </c>
      <c r="BW803" s="19">
        <f t="shared" si="543"/>
        <v>0</v>
      </c>
      <c r="BY803" s="12" t="str">
        <f t="shared" si="544"/>
        <v/>
      </c>
      <c r="BZ803" s="12"/>
      <c r="CA803" s="12" t="str">
        <f t="shared" si="545"/>
        <v/>
      </c>
      <c r="CB803" s="12" t="str">
        <f t="shared" si="546"/>
        <v>PRD_BODY</v>
      </c>
      <c r="CC803" s="12" t="str">
        <f t="shared" si="547"/>
        <v>PRD_BODY</v>
      </c>
    </row>
    <row r="804" spans="1:81" ht="14.25" customHeight="1" x14ac:dyDescent="0.35">
      <c r="A804" s="77" t="str">
        <f t="shared" si="511"/>
        <v>Not Completed</v>
      </c>
      <c r="C804" s="19">
        <f t="shared" si="548"/>
        <v>803</v>
      </c>
      <c r="D804" s="14" t="str">
        <f t="shared" si="512"/>
        <v/>
      </c>
      <c r="E804" s="15"/>
      <c r="F804" s="15"/>
      <c r="G804" s="15"/>
      <c r="H804" s="20" t="str">
        <f t="shared" si="513"/>
        <v/>
      </c>
      <c r="I804" s="15"/>
      <c r="J804" s="15"/>
      <c r="K804" s="65"/>
      <c r="L804" s="65"/>
      <c r="M804" s="15"/>
      <c r="N804" s="15"/>
      <c r="O804" s="15"/>
      <c r="P804" s="16"/>
      <c r="Q804" s="21" t="str">
        <f>IF(ISBLANK(O804)=TRUE,"",VLOOKUP(O804,'validation code'!$X$35:$Y$38,2,0))</f>
        <v/>
      </c>
      <c r="R804" s="84" t="e">
        <f t="shared" si="514"/>
        <v>#VALUE!</v>
      </c>
      <c r="S804" s="16"/>
      <c r="T804" s="83" t="e">
        <f t="shared" si="515"/>
        <v>#VALUE!</v>
      </c>
      <c r="U804" s="66"/>
      <c r="V804" s="66"/>
      <c r="W804" s="66"/>
      <c r="X804" s="66"/>
      <c r="Y804" s="76"/>
      <c r="Z804" s="66"/>
      <c r="AA804" s="76"/>
      <c r="AB804" s="79">
        <f t="shared" si="549"/>
        <v>0</v>
      </c>
      <c r="AC804" s="79">
        <f t="shared" si="549"/>
        <v>0</v>
      </c>
      <c r="AD804" s="79">
        <f t="shared" si="549"/>
        <v>0</v>
      </c>
      <c r="AE804" s="79">
        <f t="shared" si="549"/>
        <v>0</v>
      </c>
      <c r="AF804" s="79">
        <f t="shared" si="549"/>
        <v>0</v>
      </c>
      <c r="AG804" s="79">
        <f t="shared" si="549"/>
        <v>0</v>
      </c>
      <c r="AH804" s="79">
        <f t="shared" si="549"/>
        <v>0</v>
      </c>
      <c r="AI804" s="79">
        <f t="shared" si="549"/>
        <v>0</v>
      </c>
      <c r="AJ804" s="79">
        <f t="shared" si="549"/>
        <v>0</v>
      </c>
      <c r="AK804" s="79">
        <f t="shared" si="549"/>
        <v>0</v>
      </c>
      <c r="AL804" s="79">
        <f t="shared" si="549"/>
        <v>0</v>
      </c>
      <c r="AM804" s="79">
        <f t="shared" si="549"/>
        <v>0</v>
      </c>
      <c r="AN804" s="68" t="e">
        <f t="shared" si="516"/>
        <v>#VALUE!</v>
      </c>
      <c r="AP804" s="77" t="str">
        <f>IF(ISBLANK(F804),"",VLOOKUP(F804,'validation code'!$T$64:$U$120,2,0))</f>
        <v/>
      </c>
      <c r="AQ804" s="77" t="str">
        <f>IF(ISBLANK(F804),"",VLOOKUP(F804,'validation code'!$T$3:$U$59,2,0))</f>
        <v/>
      </c>
      <c r="AR804" s="77" t="str">
        <f>IF(ISBLANK(M804)=TRUE,"",VLOOKUP(M804,'validation code'!$X$48:$Y$49,2,0))</f>
        <v/>
      </c>
      <c r="AS804" s="77" t="str">
        <f>IF(ISBLANK(F804)=TRUE,"",VLOOKUP(F804,'validation code'!$A$22:$B$79,2,0))</f>
        <v/>
      </c>
      <c r="AU804" s="77" t="s">
        <v>40</v>
      </c>
      <c r="AV804" s="77" t="str">
        <f>IF(ISBLANK($B$2)=TRUE,"",VLOOKUP($B$2,'validation code'!$W$54:$X$69,2,0))</f>
        <v>PRB</v>
      </c>
      <c r="AW804" s="77" t="str">
        <f t="shared" si="517"/>
        <v>01</v>
      </c>
      <c r="AX804" s="77" t="str">
        <f t="shared" si="518"/>
        <v/>
      </c>
      <c r="AY804" s="77" t="str">
        <f t="shared" si="519"/>
        <v>0803</v>
      </c>
      <c r="AZ804" s="77" t="str">
        <f t="shared" si="520"/>
        <v>EX-22-PRB-01--0803</v>
      </c>
      <c r="BA804" s="77" t="str">
        <f t="shared" si="521"/>
        <v>Not Completed</v>
      </c>
      <c r="BB804" s="19">
        <f t="shared" si="522"/>
        <v>0</v>
      </c>
      <c r="BC804" s="19">
        <f t="shared" si="523"/>
        <v>0</v>
      </c>
      <c r="BD804" s="19">
        <f t="shared" si="524"/>
        <v>0</v>
      </c>
      <c r="BE804" s="19">
        <f t="shared" si="525"/>
        <v>1</v>
      </c>
      <c r="BF804" s="19">
        <f t="shared" si="526"/>
        <v>0</v>
      </c>
      <c r="BG804" s="19">
        <f t="shared" si="527"/>
        <v>0</v>
      </c>
      <c r="BH804" s="19">
        <f t="shared" si="528"/>
        <v>0</v>
      </c>
      <c r="BI804" s="19">
        <f t="shared" si="529"/>
        <v>0</v>
      </c>
      <c r="BJ804" s="19">
        <f t="shared" si="530"/>
        <v>0</v>
      </c>
      <c r="BK804" s="19">
        <f t="shared" si="531"/>
        <v>0</v>
      </c>
      <c r="BL804" s="19">
        <f t="shared" si="532"/>
        <v>0</v>
      </c>
      <c r="BM804" s="19">
        <f t="shared" si="533"/>
        <v>0</v>
      </c>
      <c r="BN804" s="19">
        <f t="shared" si="534"/>
        <v>1</v>
      </c>
      <c r="BO804" s="19">
        <f t="shared" si="535"/>
        <v>1</v>
      </c>
      <c r="BP804" s="19">
        <f t="shared" si="536"/>
        <v>0</v>
      </c>
      <c r="BQ804" s="19">
        <f t="shared" si="537"/>
        <v>1</v>
      </c>
      <c r="BR804" s="19">
        <f t="shared" si="538"/>
        <v>0</v>
      </c>
      <c r="BS804" s="19">
        <f t="shared" si="539"/>
        <v>0</v>
      </c>
      <c r="BT804" s="19">
        <f t="shared" si="540"/>
        <v>0</v>
      </c>
      <c r="BU804" s="19">
        <f t="shared" si="541"/>
        <v>0</v>
      </c>
      <c r="BV804" s="19">
        <f t="shared" si="542"/>
        <v>0</v>
      </c>
      <c r="BW804" s="19">
        <f t="shared" si="543"/>
        <v>0</v>
      </c>
      <c r="BY804" s="12" t="str">
        <f t="shared" si="544"/>
        <v/>
      </c>
      <c r="BZ804" s="12"/>
      <c r="CA804" s="12" t="str">
        <f t="shared" si="545"/>
        <v/>
      </c>
      <c r="CB804" s="12" t="str">
        <f t="shared" si="546"/>
        <v>PRD_BODY</v>
      </c>
      <c r="CC804" s="12" t="str">
        <f t="shared" si="547"/>
        <v>PRD_BODY</v>
      </c>
    </row>
    <row r="805" spans="1:81" ht="14.25" customHeight="1" x14ac:dyDescent="0.35">
      <c r="A805" s="77" t="str">
        <f t="shared" si="511"/>
        <v>Not Completed</v>
      </c>
      <c r="C805" s="19">
        <f t="shared" si="548"/>
        <v>804</v>
      </c>
      <c r="D805" s="14" t="str">
        <f t="shared" si="512"/>
        <v/>
      </c>
      <c r="E805" s="15"/>
      <c r="F805" s="15"/>
      <c r="G805" s="15"/>
      <c r="H805" s="20" t="str">
        <f t="shared" si="513"/>
        <v/>
      </c>
      <c r="I805" s="15"/>
      <c r="J805" s="15"/>
      <c r="K805" s="65"/>
      <c r="L805" s="65"/>
      <c r="M805" s="15"/>
      <c r="N805" s="15"/>
      <c r="O805" s="15"/>
      <c r="P805" s="16"/>
      <c r="Q805" s="21" t="str">
        <f>IF(ISBLANK(O805)=TRUE,"",VLOOKUP(O805,'validation code'!$X$35:$Y$38,2,0))</f>
        <v/>
      </c>
      <c r="R805" s="84" t="e">
        <f t="shared" si="514"/>
        <v>#VALUE!</v>
      </c>
      <c r="S805" s="16"/>
      <c r="T805" s="83" t="e">
        <f t="shared" si="515"/>
        <v>#VALUE!</v>
      </c>
      <c r="U805" s="66"/>
      <c r="V805" s="66"/>
      <c r="W805" s="66"/>
      <c r="X805" s="66"/>
      <c r="Y805" s="76"/>
      <c r="Z805" s="66"/>
      <c r="AA805" s="76"/>
      <c r="AB805" s="79">
        <f t="shared" si="549"/>
        <v>0</v>
      </c>
      <c r="AC805" s="79">
        <f t="shared" si="549"/>
        <v>0</v>
      </c>
      <c r="AD805" s="79">
        <f t="shared" si="549"/>
        <v>0</v>
      </c>
      <c r="AE805" s="79">
        <f t="shared" si="549"/>
        <v>0</v>
      </c>
      <c r="AF805" s="79">
        <f t="shared" si="549"/>
        <v>0</v>
      </c>
      <c r="AG805" s="79">
        <f t="shared" si="549"/>
        <v>0</v>
      </c>
      <c r="AH805" s="79">
        <f t="shared" si="549"/>
        <v>0</v>
      </c>
      <c r="AI805" s="79">
        <f t="shared" si="549"/>
        <v>0</v>
      </c>
      <c r="AJ805" s="79">
        <f t="shared" si="549"/>
        <v>0</v>
      </c>
      <c r="AK805" s="79">
        <f t="shared" si="549"/>
        <v>0</v>
      </c>
      <c r="AL805" s="79">
        <f t="shared" si="549"/>
        <v>0</v>
      </c>
      <c r="AM805" s="79">
        <f t="shared" si="549"/>
        <v>0</v>
      </c>
      <c r="AN805" s="68" t="e">
        <f t="shared" si="516"/>
        <v>#VALUE!</v>
      </c>
      <c r="AP805" s="77" t="str">
        <f>IF(ISBLANK(F805),"",VLOOKUP(F805,'validation code'!$T$64:$U$120,2,0))</f>
        <v/>
      </c>
      <c r="AQ805" s="77" t="str">
        <f>IF(ISBLANK(F805),"",VLOOKUP(F805,'validation code'!$T$3:$U$59,2,0))</f>
        <v/>
      </c>
      <c r="AR805" s="77" t="str">
        <f>IF(ISBLANK(M805)=TRUE,"",VLOOKUP(M805,'validation code'!$X$48:$Y$49,2,0))</f>
        <v/>
      </c>
      <c r="AS805" s="77" t="str">
        <f>IF(ISBLANK(F805)=TRUE,"",VLOOKUP(F805,'validation code'!$A$22:$B$79,2,0))</f>
        <v/>
      </c>
      <c r="AU805" s="77" t="s">
        <v>40</v>
      </c>
      <c r="AV805" s="77" t="str">
        <f>IF(ISBLANK($B$2)=TRUE,"",VLOOKUP($B$2,'validation code'!$W$54:$X$69,2,0))</f>
        <v>PRB</v>
      </c>
      <c r="AW805" s="77" t="str">
        <f t="shared" si="517"/>
        <v>01</v>
      </c>
      <c r="AX805" s="77" t="str">
        <f t="shared" si="518"/>
        <v/>
      </c>
      <c r="AY805" s="77" t="str">
        <f t="shared" si="519"/>
        <v>0804</v>
      </c>
      <c r="AZ805" s="77" t="str">
        <f t="shared" si="520"/>
        <v>EX-22-PRB-01--0804</v>
      </c>
      <c r="BA805" s="77" t="str">
        <f t="shared" si="521"/>
        <v>Not Completed</v>
      </c>
      <c r="BB805" s="19">
        <f t="shared" si="522"/>
        <v>0</v>
      </c>
      <c r="BC805" s="19">
        <f t="shared" si="523"/>
        <v>0</v>
      </c>
      <c r="BD805" s="19">
        <f t="shared" si="524"/>
        <v>0</v>
      </c>
      <c r="BE805" s="19">
        <f t="shared" si="525"/>
        <v>1</v>
      </c>
      <c r="BF805" s="19">
        <f t="shared" si="526"/>
        <v>0</v>
      </c>
      <c r="BG805" s="19">
        <f t="shared" si="527"/>
        <v>0</v>
      </c>
      <c r="BH805" s="19">
        <f t="shared" si="528"/>
        <v>0</v>
      </c>
      <c r="BI805" s="19">
        <f t="shared" si="529"/>
        <v>0</v>
      </c>
      <c r="BJ805" s="19">
        <f t="shared" si="530"/>
        <v>0</v>
      </c>
      <c r="BK805" s="19">
        <f t="shared" si="531"/>
        <v>0</v>
      </c>
      <c r="BL805" s="19">
        <f t="shared" si="532"/>
        <v>0</v>
      </c>
      <c r="BM805" s="19">
        <f t="shared" si="533"/>
        <v>0</v>
      </c>
      <c r="BN805" s="19">
        <f t="shared" si="534"/>
        <v>1</v>
      </c>
      <c r="BO805" s="19">
        <f t="shared" si="535"/>
        <v>1</v>
      </c>
      <c r="BP805" s="19">
        <f t="shared" si="536"/>
        <v>0</v>
      </c>
      <c r="BQ805" s="19">
        <f t="shared" si="537"/>
        <v>1</v>
      </c>
      <c r="BR805" s="19">
        <f t="shared" si="538"/>
        <v>0</v>
      </c>
      <c r="BS805" s="19">
        <f t="shared" si="539"/>
        <v>0</v>
      </c>
      <c r="BT805" s="19">
        <f t="shared" si="540"/>
        <v>0</v>
      </c>
      <c r="BU805" s="19">
        <f t="shared" si="541"/>
        <v>0</v>
      </c>
      <c r="BV805" s="19">
        <f t="shared" si="542"/>
        <v>0</v>
      </c>
      <c r="BW805" s="19">
        <f t="shared" si="543"/>
        <v>0</v>
      </c>
      <c r="BY805" s="12" t="str">
        <f t="shared" si="544"/>
        <v/>
      </c>
      <c r="BZ805" s="12"/>
      <c r="CA805" s="12" t="str">
        <f t="shared" si="545"/>
        <v/>
      </c>
      <c r="CB805" s="12" t="str">
        <f t="shared" si="546"/>
        <v>PRD_BODY</v>
      </c>
      <c r="CC805" s="12" t="str">
        <f t="shared" si="547"/>
        <v>PRD_BODY</v>
      </c>
    </row>
    <row r="806" spans="1:81" ht="14.25" customHeight="1" x14ac:dyDescent="0.35">
      <c r="A806" s="77" t="str">
        <f t="shared" si="511"/>
        <v>Not Completed</v>
      </c>
      <c r="C806" s="19">
        <f t="shared" si="548"/>
        <v>805</v>
      </c>
      <c r="D806" s="14" t="str">
        <f t="shared" si="512"/>
        <v/>
      </c>
      <c r="E806" s="15"/>
      <c r="F806" s="15"/>
      <c r="G806" s="15"/>
      <c r="H806" s="20" t="str">
        <f t="shared" si="513"/>
        <v/>
      </c>
      <c r="I806" s="15"/>
      <c r="J806" s="15"/>
      <c r="K806" s="65"/>
      <c r="L806" s="65"/>
      <c r="M806" s="15"/>
      <c r="N806" s="15"/>
      <c r="O806" s="15"/>
      <c r="P806" s="16"/>
      <c r="Q806" s="21" t="str">
        <f>IF(ISBLANK(O806)=TRUE,"",VLOOKUP(O806,'validation code'!$X$35:$Y$38,2,0))</f>
        <v/>
      </c>
      <c r="R806" s="84" t="e">
        <f t="shared" si="514"/>
        <v>#VALUE!</v>
      </c>
      <c r="S806" s="16"/>
      <c r="T806" s="83" t="e">
        <f t="shared" si="515"/>
        <v>#VALUE!</v>
      </c>
      <c r="U806" s="66"/>
      <c r="V806" s="66"/>
      <c r="W806" s="66"/>
      <c r="X806" s="66"/>
      <c r="Y806" s="76"/>
      <c r="Z806" s="66"/>
      <c r="AA806" s="76"/>
      <c r="AB806" s="79">
        <f t="shared" si="549"/>
        <v>0</v>
      </c>
      <c r="AC806" s="79">
        <f t="shared" si="549"/>
        <v>0</v>
      </c>
      <c r="AD806" s="79">
        <f t="shared" si="549"/>
        <v>0</v>
      </c>
      <c r="AE806" s="79">
        <f t="shared" si="549"/>
        <v>0</v>
      </c>
      <c r="AF806" s="79">
        <f t="shared" si="549"/>
        <v>0</v>
      </c>
      <c r="AG806" s="79">
        <f t="shared" si="549"/>
        <v>0</v>
      </c>
      <c r="AH806" s="79">
        <f t="shared" si="549"/>
        <v>0</v>
      </c>
      <c r="AI806" s="79">
        <f t="shared" si="549"/>
        <v>0</v>
      </c>
      <c r="AJ806" s="79">
        <f t="shared" si="549"/>
        <v>0</v>
      </c>
      <c r="AK806" s="79">
        <f t="shared" si="549"/>
        <v>0</v>
      </c>
      <c r="AL806" s="79">
        <f t="shared" si="549"/>
        <v>0</v>
      </c>
      <c r="AM806" s="79">
        <f t="shared" si="549"/>
        <v>0</v>
      </c>
      <c r="AN806" s="68" t="e">
        <f t="shared" si="516"/>
        <v>#VALUE!</v>
      </c>
      <c r="AP806" s="77" t="str">
        <f>IF(ISBLANK(F806),"",VLOOKUP(F806,'validation code'!$T$64:$U$120,2,0))</f>
        <v/>
      </c>
      <c r="AQ806" s="77" t="str">
        <f>IF(ISBLANK(F806),"",VLOOKUP(F806,'validation code'!$T$3:$U$59,2,0))</f>
        <v/>
      </c>
      <c r="AR806" s="77" t="str">
        <f>IF(ISBLANK(M806)=TRUE,"",VLOOKUP(M806,'validation code'!$X$48:$Y$49,2,0))</f>
        <v/>
      </c>
      <c r="AS806" s="77" t="str">
        <f>IF(ISBLANK(F806)=TRUE,"",VLOOKUP(F806,'validation code'!$A$22:$B$79,2,0))</f>
        <v/>
      </c>
      <c r="AU806" s="77" t="s">
        <v>40</v>
      </c>
      <c r="AV806" s="77" t="str">
        <f>IF(ISBLANK($B$2)=TRUE,"",VLOOKUP($B$2,'validation code'!$W$54:$X$69,2,0))</f>
        <v>PRB</v>
      </c>
      <c r="AW806" s="77" t="str">
        <f t="shared" si="517"/>
        <v>01</v>
      </c>
      <c r="AX806" s="77" t="str">
        <f t="shared" si="518"/>
        <v/>
      </c>
      <c r="AY806" s="77" t="str">
        <f t="shared" si="519"/>
        <v>0805</v>
      </c>
      <c r="AZ806" s="77" t="str">
        <f t="shared" si="520"/>
        <v>EX-22-PRB-01--0805</v>
      </c>
      <c r="BA806" s="77" t="str">
        <f t="shared" si="521"/>
        <v>Not Completed</v>
      </c>
      <c r="BB806" s="19">
        <f t="shared" si="522"/>
        <v>0</v>
      </c>
      <c r="BC806" s="19">
        <f t="shared" si="523"/>
        <v>0</v>
      </c>
      <c r="BD806" s="19">
        <f t="shared" si="524"/>
        <v>0</v>
      </c>
      <c r="BE806" s="19">
        <f t="shared" si="525"/>
        <v>1</v>
      </c>
      <c r="BF806" s="19">
        <f t="shared" si="526"/>
        <v>0</v>
      </c>
      <c r="BG806" s="19">
        <f t="shared" si="527"/>
        <v>0</v>
      </c>
      <c r="BH806" s="19">
        <f t="shared" si="528"/>
        <v>0</v>
      </c>
      <c r="BI806" s="19">
        <f t="shared" si="529"/>
        <v>0</v>
      </c>
      <c r="BJ806" s="19">
        <f t="shared" si="530"/>
        <v>0</v>
      </c>
      <c r="BK806" s="19">
        <f t="shared" si="531"/>
        <v>0</v>
      </c>
      <c r="BL806" s="19">
        <f t="shared" si="532"/>
        <v>0</v>
      </c>
      <c r="BM806" s="19">
        <f t="shared" si="533"/>
        <v>0</v>
      </c>
      <c r="BN806" s="19">
        <f t="shared" si="534"/>
        <v>1</v>
      </c>
      <c r="BO806" s="19">
        <f t="shared" si="535"/>
        <v>1</v>
      </c>
      <c r="BP806" s="19">
        <f t="shared" si="536"/>
        <v>0</v>
      </c>
      <c r="BQ806" s="19">
        <f t="shared" si="537"/>
        <v>1</v>
      </c>
      <c r="BR806" s="19">
        <f t="shared" si="538"/>
        <v>0</v>
      </c>
      <c r="BS806" s="19">
        <f t="shared" si="539"/>
        <v>0</v>
      </c>
      <c r="BT806" s="19">
        <f t="shared" si="540"/>
        <v>0</v>
      </c>
      <c r="BU806" s="19">
        <f t="shared" si="541"/>
        <v>0</v>
      </c>
      <c r="BV806" s="19">
        <f t="shared" si="542"/>
        <v>0</v>
      </c>
      <c r="BW806" s="19">
        <f t="shared" si="543"/>
        <v>0</v>
      </c>
      <c r="BY806" s="12" t="str">
        <f t="shared" si="544"/>
        <v/>
      </c>
      <c r="BZ806" s="12"/>
      <c r="CA806" s="12" t="str">
        <f t="shared" si="545"/>
        <v/>
      </c>
      <c r="CB806" s="12" t="str">
        <f t="shared" si="546"/>
        <v>PRD_BODY</v>
      </c>
      <c r="CC806" s="12" t="str">
        <f t="shared" si="547"/>
        <v>PRD_BODY</v>
      </c>
    </row>
    <row r="807" spans="1:81" ht="14.25" customHeight="1" x14ac:dyDescent="0.35">
      <c r="A807" s="77" t="str">
        <f t="shared" si="511"/>
        <v>Not Completed</v>
      </c>
      <c r="C807" s="19">
        <f t="shared" si="548"/>
        <v>806</v>
      </c>
      <c r="D807" s="14" t="str">
        <f t="shared" si="512"/>
        <v/>
      </c>
      <c r="E807" s="15"/>
      <c r="F807" s="15"/>
      <c r="G807" s="15"/>
      <c r="H807" s="20" t="str">
        <f t="shared" si="513"/>
        <v/>
      </c>
      <c r="I807" s="15"/>
      <c r="J807" s="15"/>
      <c r="K807" s="65"/>
      <c r="L807" s="65"/>
      <c r="M807" s="15"/>
      <c r="N807" s="15"/>
      <c r="O807" s="15"/>
      <c r="P807" s="16"/>
      <c r="Q807" s="21" t="str">
        <f>IF(ISBLANK(O807)=TRUE,"",VLOOKUP(O807,'validation code'!$X$35:$Y$38,2,0))</f>
        <v/>
      </c>
      <c r="R807" s="84" t="e">
        <f t="shared" si="514"/>
        <v>#VALUE!</v>
      </c>
      <c r="S807" s="16"/>
      <c r="T807" s="83" t="e">
        <f t="shared" si="515"/>
        <v>#VALUE!</v>
      </c>
      <c r="U807" s="66"/>
      <c r="V807" s="66"/>
      <c r="W807" s="66"/>
      <c r="X807" s="66"/>
      <c r="Y807" s="76"/>
      <c r="Z807" s="66"/>
      <c r="AA807" s="76"/>
      <c r="AB807" s="79">
        <f t="shared" si="549"/>
        <v>0</v>
      </c>
      <c r="AC807" s="79">
        <f t="shared" si="549"/>
        <v>0</v>
      </c>
      <c r="AD807" s="79">
        <f t="shared" si="549"/>
        <v>0</v>
      </c>
      <c r="AE807" s="79">
        <f t="shared" si="549"/>
        <v>0</v>
      </c>
      <c r="AF807" s="79">
        <f t="shared" si="549"/>
        <v>0</v>
      </c>
      <c r="AG807" s="79">
        <f t="shared" si="549"/>
        <v>0</v>
      </c>
      <c r="AH807" s="79">
        <f t="shared" si="549"/>
        <v>0</v>
      </c>
      <c r="AI807" s="79">
        <f t="shared" si="549"/>
        <v>0</v>
      </c>
      <c r="AJ807" s="79">
        <f t="shared" si="549"/>
        <v>0</v>
      </c>
      <c r="AK807" s="79">
        <f t="shared" si="549"/>
        <v>0</v>
      </c>
      <c r="AL807" s="79">
        <f t="shared" si="549"/>
        <v>0</v>
      </c>
      <c r="AM807" s="79">
        <f t="shared" si="549"/>
        <v>0</v>
      </c>
      <c r="AN807" s="68" t="e">
        <f t="shared" si="516"/>
        <v>#VALUE!</v>
      </c>
      <c r="AP807" s="77" t="str">
        <f>IF(ISBLANK(F807),"",VLOOKUP(F807,'validation code'!$T$64:$U$120,2,0))</f>
        <v/>
      </c>
      <c r="AQ807" s="77" t="str">
        <f>IF(ISBLANK(F807),"",VLOOKUP(F807,'validation code'!$T$3:$U$59,2,0))</f>
        <v/>
      </c>
      <c r="AR807" s="77" t="str">
        <f>IF(ISBLANK(M807)=TRUE,"",VLOOKUP(M807,'validation code'!$X$48:$Y$49,2,0))</f>
        <v/>
      </c>
      <c r="AS807" s="77" t="str">
        <f>IF(ISBLANK(F807)=TRUE,"",VLOOKUP(F807,'validation code'!$A$22:$B$79,2,0))</f>
        <v/>
      </c>
      <c r="AU807" s="77" t="s">
        <v>40</v>
      </c>
      <c r="AV807" s="77" t="str">
        <f>IF(ISBLANK($B$2)=TRUE,"",VLOOKUP($B$2,'validation code'!$W$54:$X$69,2,0))</f>
        <v>PRB</v>
      </c>
      <c r="AW807" s="77" t="str">
        <f t="shared" si="517"/>
        <v>01</v>
      </c>
      <c r="AX807" s="77" t="str">
        <f t="shared" si="518"/>
        <v/>
      </c>
      <c r="AY807" s="77" t="str">
        <f t="shared" si="519"/>
        <v>0806</v>
      </c>
      <c r="AZ807" s="77" t="str">
        <f t="shared" si="520"/>
        <v>EX-22-PRB-01--0806</v>
      </c>
      <c r="BA807" s="77" t="str">
        <f t="shared" si="521"/>
        <v>Not Completed</v>
      </c>
      <c r="BB807" s="19">
        <f t="shared" si="522"/>
        <v>0</v>
      </c>
      <c r="BC807" s="19">
        <f t="shared" si="523"/>
        <v>0</v>
      </c>
      <c r="BD807" s="19">
        <f t="shared" si="524"/>
        <v>0</v>
      </c>
      <c r="BE807" s="19">
        <f t="shared" si="525"/>
        <v>1</v>
      </c>
      <c r="BF807" s="19">
        <f t="shared" si="526"/>
        <v>0</v>
      </c>
      <c r="BG807" s="19">
        <f t="shared" si="527"/>
        <v>0</v>
      </c>
      <c r="BH807" s="19">
        <f t="shared" si="528"/>
        <v>0</v>
      </c>
      <c r="BI807" s="19">
        <f t="shared" si="529"/>
        <v>0</v>
      </c>
      <c r="BJ807" s="19">
        <f t="shared" si="530"/>
        <v>0</v>
      </c>
      <c r="BK807" s="19">
        <f t="shared" si="531"/>
        <v>0</v>
      </c>
      <c r="BL807" s="19">
        <f t="shared" si="532"/>
        <v>0</v>
      </c>
      <c r="BM807" s="19">
        <f t="shared" si="533"/>
        <v>0</v>
      </c>
      <c r="BN807" s="19">
        <f t="shared" si="534"/>
        <v>1</v>
      </c>
      <c r="BO807" s="19">
        <f t="shared" si="535"/>
        <v>1</v>
      </c>
      <c r="BP807" s="19">
        <f t="shared" si="536"/>
        <v>0</v>
      </c>
      <c r="BQ807" s="19">
        <f t="shared" si="537"/>
        <v>1</v>
      </c>
      <c r="BR807" s="19">
        <f t="shared" si="538"/>
        <v>0</v>
      </c>
      <c r="BS807" s="19">
        <f t="shared" si="539"/>
        <v>0</v>
      </c>
      <c r="BT807" s="19">
        <f t="shared" si="540"/>
        <v>0</v>
      </c>
      <c r="BU807" s="19">
        <f t="shared" si="541"/>
        <v>0</v>
      </c>
      <c r="BV807" s="19">
        <f t="shared" si="542"/>
        <v>0</v>
      </c>
      <c r="BW807" s="19">
        <f t="shared" si="543"/>
        <v>0</v>
      </c>
      <c r="BY807" s="12" t="str">
        <f t="shared" si="544"/>
        <v/>
      </c>
      <c r="BZ807" s="12"/>
      <c r="CA807" s="12" t="str">
        <f t="shared" si="545"/>
        <v/>
      </c>
      <c r="CB807" s="12" t="str">
        <f t="shared" si="546"/>
        <v>PRD_BODY</v>
      </c>
      <c r="CC807" s="12" t="str">
        <f t="shared" si="547"/>
        <v>PRD_BODY</v>
      </c>
    </row>
    <row r="808" spans="1:81" ht="14.25" customHeight="1" x14ac:dyDescent="0.35">
      <c r="A808" s="77" t="str">
        <f t="shared" si="511"/>
        <v>Not Completed</v>
      </c>
      <c r="C808" s="19">
        <f t="shared" si="548"/>
        <v>807</v>
      </c>
      <c r="D808" s="14" t="str">
        <f t="shared" si="512"/>
        <v/>
      </c>
      <c r="E808" s="15"/>
      <c r="F808" s="15"/>
      <c r="G808" s="15"/>
      <c r="H808" s="20" t="str">
        <f t="shared" si="513"/>
        <v/>
      </c>
      <c r="I808" s="15"/>
      <c r="J808" s="15"/>
      <c r="K808" s="65"/>
      <c r="L808" s="65"/>
      <c r="M808" s="15"/>
      <c r="N808" s="15"/>
      <c r="O808" s="15"/>
      <c r="P808" s="16"/>
      <c r="Q808" s="21" t="str">
        <f>IF(ISBLANK(O808)=TRUE,"",VLOOKUP(O808,'validation code'!$X$35:$Y$38,2,0))</f>
        <v/>
      </c>
      <c r="R808" s="84" t="e">
        <f t="shared" si="514"/>
        <v>#VALUE!</v>
      </c>
      <c r="S808" s="16"/>
      <c r="T808" s="83" t="e">
        <f t="shared" si="515"/>
        <v>#VALUE!</v>
      </c>
      <c r="U808" s="66"/>
      <c r="V808" s="66"/>
      <c r="W808" s="66"/>
      <c r="X808" s="66"/>
      <c r="Y808" s="76"/>
      <c r="Z808" s="66"/>
      <c r="AA808" s="76"/>
      <c r="AB808" s="79">
        <f t="shared" si="549"/>
        <v>0</v>
      </c>
      <c r="AC808" s="79">
        <f t="shared" si="549"/>
        <v>0</v>
      </c>
      <c r="AD808" s="79">
        <f t="shared" si="549"/>
        <v>0</v>
      </c>
      <c r="AE808" s="79">
        <f t="shared" si="549"/>
        <v>0</v>
      </c>
      <c r="AF808" s="79">
        <f t="shared" si="549"/>
        <v>0</v>
      </c>
      <c r="AG808" s="79">
        <f t="shared" si="549"/>
        <v>0</v>
      </c>
      <c r="AH808" s="79">
        <f t="shared" si="549"/>
        <v>0</v>
      </c>
      <c r="AI808" s="79">
        <f t="shared" si="549"/>
        <v>0</v>
      </c>
      <c r="AJ808" s="79">
        <f t="shared" si="549"/>
        <v>0</v>
      </c>
      <c r="AK808" s="79">
        <f t="shared" si="549"/>
        <v>0</v>
      </c>
      <c r="AL808" s="79">
        <f t="shared" si="549"/>
        <v>0</v>
      </c>
      <c r="AM808" s="79">
        <f t="shared" si="549"/>
        <v>0</v>
      </c>
      <c r="AN808" s="68" t="e">
        <f t="shared" si="516"/>
        <v>#VALUE!</v>
      </c>
      <c r="AP808" s="77" t="str">
        <f>IF(ISBLANK(F808),"",VLOOKUP(F808,'validation code'!$T$64:$U$120,2,0))</f>
        <v/>
      </c>
      <c r="AQ808" s="77" t="str">
        <f>IF(ISBLANK(F808),"",VLOOKUP(F808,'validation code'!$T$3:$U$59,2,0))</f>
        <v/>
      </c>
      <c r="AR808" s="77" t="str">
        <f>IF(ISBLANK(M808)=TRUE,"",VLOOKUP(M808,'validation code'!$X$48:$Y$49,2,0))</f>
        <v/>
      </c>
      <c r="AS808" s="77" t="str">
        <f>IF(ISBLANK(F808)=TRUE,"",VLOOKUP(F808,'validation code'!$A$22:$B$79,2,0))</f>
        <v/>
      </c>
      <c r="AU808" s="77" t="s">
        <v>40</v>
      </c>
      <c r="AV808" s="77" t="str">
        <f>IF(ISBLANK($B$2)=TRUE,"",VLOOKUP($B$2,'validation code'!$W$54:$X$69,2,0))</f>
        <v>PRB</v>
      </c>
      <c r="AW808" s="77" t="str">
        <f t="shared" si="517"/>
        <v>01</v>
      </c>
      <c r="AX808" s="77" t="str">
        <f t="shared" si="518"/>
        <v/>
      </c>
      <c r="AY808" s="77" t="str">
        <f t="shared" si="519"/>
        <v>0807</v>
      </c>
      <c r="AZ808" s="77" t="str">
        <f t="shared" si="520"/>
        <v>EX-22-PRB-01--0807</v>
      </c>
      <c r="BA808" s="77" t="str">
        <f t="shared" si="521"/>
        <v>Not Completed</v>
      </c>
      <c r="BB808" s="19">
        <f t="shared" si="522"/>
        <v>0</v>
      </c>
      <c r="BC808" s="19">
        <f t="shared" si="523"/>
        <v>0</v>
      </c>
      <c r="BD808" s="19">
        <f t="shared" si="524"/>
        <v>0</v>
      </c>
      <c r="BE808" s="19">
        <f t="shared" si="525"/>
        <v>1</v>
      </c>
      <c r="BF808" s="19">
        <f t="shared" si="526"/>
        <v>0</v>
      </c>
      <c r="BG808" s="19">
        <f t="shared" si="527"/>
        <v>0</v>
      </c>
      <c r="BH808" s="19">
        <f t="shared" si="528"/>
        <v>0</v>
      </c>
      <c r="BI808" s="19">
        <f t="shared" si="529"/>
        <v>0</v>
      </c>
      <c r="BJ808" s="19">
        <f t="shared" si="530"/>
        <v>0</v>
      </c>
      <c r="BK808" s="19">
        <f t="shared" si="531"/>
        <v>0</v>
      </c>
      <c r="BL808" s="19">
        <f t="shared" si="532"/>
        <v>0</v>
      </c>
      <c r="BM808" s="19">
        <f t="shared" si="533"/>
        <v>0</v>
      </c>
      <c r="BN808" s="19">
        <f t="shared" si="534"/>
        <v>1</v>
      </c>
      <c r="BO808" s="19">
        <f t="shared" si="535"/>
        <v>1</v>
      </c>
      <c r="BP808" s="19">
        <f t="shared" si="536"/>
        <v>0</v>
      </c>
      <c r="BQ808" s="19">
        <f t="shared" si="537"/>
        <v>1</v>
      </c>
      <c r="BR808" s="19">
        <f t="shared" si="538"/>
        <v>0</v>
      </c>
      <c r="BS808" s="19">
        <f t="shared" si="539"/>
        <v>0</v>
      </c>
      <c r="BT808" s="19">
        <f t="shared" si="540"/>
        <v>0</v>
      </c>
      <c r="BU808" s="19">
        <f t="shared" si="541"/>
        <v>0</v>
      </c>
      <c r="BV808" s="19">
        <f t="shared" si="542"/>
        <v>0</v>
      </c>
      <c r="BW808" s="19">
        <f t="shared" si="543"/>
        <v>0</v>
      </c>
      <c r="BY808" s="12" t="str">
        <f t="shared" si="544"/>
        <v/>
      </c>
      <c r="BZ808" s="12"/>
      <c r="CA808" s="12" t="str">
        <f t="shared" si="545"/>
        <v/>
      </c>
      <c r="CB808" s="12" t="str">
        <f t="shared" si="546"/>
        <v>PRD_BODY</v>
      </c>
      <c r="CC808" s="12" t="str">
        <f t="shared" si="547"/>
        <v>PRD_BODY</v>
      </c>
    </row>
    <row r="809" spans="1:81" ht="14.25" customHeight="1" x14ac:dyDescent="0.35">
      <c r="A809" s="77" t="str">
        <f t="shared" si="511"/>
        <v>Not Completed</v>
      </c>
      <c r="C809" s="19">
        <f t="shared" si="548"/>
        <v>808</v>
      </c>
      <c r="D809" s="14" t="str">
        <f t="shared" si="512"/>
        <v/>
      </c>
      <c r="E809" s="15"/>
      <c r="F809" s="15"/>
      <c r="G809" s="15"/>
      <c r="H809" s="20" t="str">
        <f t="shared" si="513"/>
        <v/>
      </c>
      <c r="I809" s="15"/>
      <c r="J809" s="15"/>
      <c r="K809" s="65"/>
      <c r="L809" s="65"/>
      <c r="M809" s="15"/>
      <c r="N809" s="15"/>
      <c r="O809" s="15"/>
      <c r="P809" s="16"/>
      <c r="Q809" s="21" t="str">
        <f>IF(ISBLANK(O809)=TRUE,"",VLOOKUP(O809,'validation code'!$X$35:$Y$38,2,0))</f>
        <v/>
      </c>
      <c r="R809" s="84" t="e">
        <f t="shared" si="514"/>
        <v>#VALUE!</v>
      </c>
      <c r="S809" s="16"/>
      <c r="T809" s="83" t="e">
        <f t="shared" si="515"/>
        <v>#VALUE!</v>
      </c>
      <c r="U809" s="66"/>
      <c r="V809" s="66"/>
      <c r="W809" s="66"/>
      <c r="X809" s="66"/>
      <c r="Y809" s="76"/>
      <c r="Z809" s="66"/>
      <c r="AA809" s="76"/>
      <c r="AB809" s="79">
        <f t="shared" si="549"/>
        <v>0</v>
      </c>
      <c r="AC809" s="79">
        <f t="shared" si="549"/>
        <v>0</v>
      </c>
      <c r="AD809" s="79">
        <f t="shared" si="549"/>
        <v>0</v>
      </c>
      <c r="AE809" s="79">
        <f t="shared" si="549"/>
        <v>0</v>
      </c>
      <c r="AF809" s="79">
        <f t="shared" si="549"/>
        <v>0</v>
      </c>
      <c r="AG809" s="79">
        <f t="shared" si="549"/>
        <v>0</v>
      </c>
      <c r="AH809" s="79">
        <f t="shared" si="549"/>
        <v>0</v>
      </c>
      <c r="AI809" s="79">
        <f t="shared" si="549"/>
        <v>0</v>
      </c>
      <c r="AJ809" s="79">
        <f t="shared" si="549"/>
        <v>0</v>
      </c>
      <c r="AK809" s="79">
        <f t="shared" si="549"/>
        <v>0</v>
      </c>
      <c r="AL809" s="79">
        <f t="shared" si="549"/>
        <v>0</v>
      </c>
      <c r="AM809" s="79">
        <f t="shared" si="549"/>
        <v>0</v>
      </c>
      <c r="AN809" s="68" t="e">
        <f t="shared" si="516"/>
        <v>#VALUE!</v>
      </c>
      <c r="AP809" s="77" t="str">
        <f>IF(ISBLANK(F809),"",VLOOKUP(F809,'validation code'!$T$64:$U$120,2,0))</f>
        <v/>
      </c>
      <c r="AQ809" s="77" t="str">
        <f>IF(ISBLANK(F809),"",VLOOKUP(F809,'validation code'!$T$3:$U$59,2,0))</f>
        <v/>
      </c>
      <c r="AR809" s="77" t="str">
        <f>IF(ISBLANK(M809)=TRUE,"",VLOOKUP(M809,'validation code'!$X$48:$Y$49,2,0))</f>
        <v/>
      </c>
      <c r="AS809" s="77" t="str">
        <f>IF(ISBLANK(F809)=TRUE,"",VLOOKUP(F809,'validation code'!$A$22:$B$79,2,0))</f>
        <v/>
      </c>
      <c r="AU809" s="77" t="s">
        <v>40</v>
      </c>
      <c r="AV809" s="77" t="str">
        <f>IF(ISBLANK($B$2)=TRUE,"",VLOOKUP($B$2,'validation code'!$W$54:$X$69,2,0))</f>
        <v>PRB</v>
      </c>
      <c r="AW809" s="77" t="str">
        <f t="shared" si="517"/>
        <v>01</v>
      </c>
      <c r="AX809" s="77" t="str">
        <f t="shared" si="518"/>
        <v/>
      </c>
      <c r="AY809" s="77" t="str">
        <f t="shared" si="519"/>
        <v>0808</v>
      </c>
      <c r="AZ809" s="77" t="str">
        <f t="shared" si="520"/>
        <v>EX-22-PRB-01--0808</v>
      </c>
      <c r="BA809" s="77" t="str">
        <f t="shared" si="521"/>
        <v>Not Completed</v>
      </c>
      <c r="BB809" s="19">
        <f t="shared" si="522"/>
        <v>0</v>
      </c>
      <c r="BC809" s="19">
        <f t="shared" si="523"/>
        <v>0</v>
      </c>
      <c r="BD809" s="19">
        <f t="shared" si="524"/>
        <v>0</v>
      </c>
      <c r="BE809" s="19">
        <f t="shared" si="525"/>
        <v>1</v>
      </c>
      <c r="BF809" s="19">
        <f t="shared" si="526"/>
        <v>0</v>
      </c>
      <c r="BG809" s="19">
        <f t="shared" si="527"/>
        <v>0</v>
      </c>
      <c r="BH809" s="19">
        <f t="shared" si="528"/>
        <v>0</v>
      </c>
      <c r="BI809" s="19">
        <f t="shared" si="529"/>
        <v>0</v>
      </c>
      <c r="BJ809" s="19">
        <f t="shared" si="530"/>
        <v>0</v>
      </c>
      <c r="BK809" s="19">
        <f t="shared" si="531"/>
        <v>0</v>
      </c>
      <c r="BL809" s="19">
        <f t="shared" si="532"/>
        <v>0</v>
      </c>
      <c r="BM809" s="19">
        <f t="shared" si="533"/>
        <v>0</v>
      </c>
      <c r="BN809" s="19">
        <f t="shared" si="534"/>
        <v>1</v>
      </c>
      <c r="BO809" s="19">
        <f t="shared" si="535"/>
        <v>1</v>
      </c>
      <c r="BP809" s="19">
        <f t="shared" si="536"/>
        <v>0</v>
      </c>
      <c r="BQ809" s="19">
        <f t="shared" si="537"/>
        <v>1</v>
      </c>
      <c r="BR809" s="19">
        <f t="shared" si="538"/>
        <v>0</v>
      </c>
      <c r="BS809" s="19">
        <f t="shared" si="539"/>
        <v>0</v>
      </c>
      <c r="BT809" s="19">
        <f t="shared" si="540"/>
        <v>0</v>
      </c>
      <c r="BU809" s="19">
        <f t="shared" si="541"/>
        <v>0</v>
      </c>
      <c r="BV809" s="19">
        <f t="shared" si="542"/>
        <v>0</v>
      </c>
      <c r="BW809" s="19">
        <f t="shared" si="543"/>
        <v>0</v>
      </c>
      <c r="BY809" s="12" t="str">
        <f t="shared" si="544"/>
        <v/>
      </c>
      <c r="BZ809" s="12"/>
      <c r="CA809" s="12" t="str">
        <f t="shared" si="545"/>
        <v/>
      </c>
      <c r="CB809" s="12" t="str">
        <f t="shared" si="546"/>
        <v>PRD_BODY</v>
      </c>
      <c r="CC809" s="12" t="str">
        <f t="shared" si="547"/>
        <v>PRD_BODY</v>
      </c>
    </row>
    <row r="810" spans="1:81" ht="14.25" customHeight="1" x14ac:dyDescent="0.35">
      <c r="A810" s="77" t="str">
        <f t="shared" si="511"/>
        <v>Not Completed</v>
      </c>
      <c r="C810" s="19">
        <f t="shared" si="548"/>
        <v>809</v>
      </c>
      <c r="D810" s="14" t="str">
        <f t="shared" si="512"/>
        <v/>
      </c>
      <c r="E810" s="15"/>
      <c r="F810" s="15"/>
      <c r="G810" s="15"/>
      <c r="H810" s="20" t="str">
        <f t="shared" si="513"/>
        <v/>
      </c>
      <c r="I810" s="15"/>
      <c r="J810" s="15"/>
      <c r="K810" s="65"/>
      <c r="L810" s="65"/>
      <c r="M810" s="15"/>
      <c r="N810" s="15"/>
      <c r="O810" s="15"/>
      <c r="P810" s="16"/>
      <c r="Q810" s="21" t="str">
        <f>IF(ISBLANK(O810)=TRUE,"",VLOOKUP(O810,'validation code'!$X$35:$Y$38,2,0))</f>
        <v/>
      </c>
      <c r="R810" s="84" t="e">
        <f t="shared" si="514"/>
        <v>#VALUE!</v>
      </c>
      <c r="S810" s="16"/>
      <c r="T810" s="83" t="e">
        <f t="shared" si="515"/>
        <v>#VALUE!</v>
      </c>
      <c r="U810" s="66"/>
      <c r="V810" s="66"/>
      <c r="W810" s="66"/>
      <c r="X810" s="66"/>
      <c r="Y810" s="76"/>
      <c r="Z810" s="66"/>
      <c r="AA810" s="76"/>
      <c r="AB810" s="79">
        <f t="shared" si="549"/>
        <v>0</v>
      </c>
      <c r="AC810" s="79">
        <f t="shared" si="549"/>
        <v>0</v>
      </c>
      <c r="AD810" s="79">
        <f t="shared" si="549"/>
        <v>0</v>
      </c>
      <c r="AE810" s="79">
        <f t="shared" si="549"/>
        <v>0</v>
      </c>
      <c r="AF810" s="79">
        <f t="shared" si="549"/>
        <v>0</v>
      </c>
      <c r="AG810" s="79">
        <f t="shared" si="549"/>
        <v>0</v>
      </c>
      <c r="AH810" s="79">
        <f t="shared" si="549"/>
        <v>0</v>
      </c>
      <c r="AI810" s="79">
        <f t="shared" si="549"/>
        <v>0</v>
      </c>
      <c r="AJ810" s="79">
        <f t="shared" si="549"/>
        <v>0</v>
      </c>
      <c r="AK810" s="79">
        <f t="shared" si="549"/>
        <v>0</v>
      </c>
      <c r="AL810" s="79">
        <f t="shared" si="549"/>
        <v>0</v>
      </c>
      <c r="AM810" s="79">
        <f t="shared" si="549"/>
        <v>0</v>
      </c>
      <c r="AN810" s="68" t="e">
        <f t="shared" si="516"/>
        <v>#VALUE!</v>
      </c>
      <c r="AP810" s="77" t="str">
        <f>IF(ISBLANK(F810),"",VLOOKUP(F810,'validation code'!$T$64:$U$120,2,0))</f>
        <v/>
      </c>
      <c r="AQ810" s="77" t="str">
        <f>IF(ISBLANK(F810),"",VLOOKUP(F810,'validation code'!$T$3:$U$59,2,0))</f>
        <v/>
      </c>
      <c r="AR810" s="77" t="str">
        <f>IF(ISBLANK(M810)=TRUE,"",VLOOKUP(M810,'validation code'!$X$48:$Y$49,2,0))</f>
        <v/>
      </c>
      <c r="AS810" s="77" t="str">
        <f>IF(ISBLANK(F810)=TRUE,"",VLOOKUP(F810,'validation code'!$A$22:$B$79,2,0))</f>
        <v/>
      </c>
      <c r="AU810" s="77" t="s">
        <v>40</v>
      </c>
      <c r="AV810" s="77" t="str">
        <f>IF(ISBLANK($B$2)=TRUE,"",VLOOKUP($B$2,'validation code'!$W$54:$X$69,2,0))</f>
        <v>PRB</v>
      </c>
      <c r="AW810" s="77" t="str">
        <f t="shared" si="517"/>
        <v>01</v>
      </c>
      <c r="AX810" s="77" t="str">
        <f t="shared" si="518"/>
        <v/>
      </c>
      <c r="AY810" s="77" t="str">
        <f t="shared" si="519"/>
        <v>0809</v>
      </c>
      <c r="AZ810" s="77" t="str">
        <f t="shared" si="520"/>
        <v>EX-22-PRB-01--0809</v>
      </c>
      <c r="BA810" s="77" t="str">
        <f t="shared" si="521"/>
        <v>Not Completed</v>
      </c>
      <c r="BB810" s="19">
        <f t="shared" si="522"/>
        <v>0</v>
      </c>
      <c r="BC810" s="19">
        <f t="shared" si="523"/>
        <v>0</v>
      </c>
      <c r="BD810" s="19">
        <f t="shared" si="524"/>
        <v>0</v>
      </c>
      <c r="BE810" s="19">
        <f t="shared" si="525"/>
        <v>1</v>
      </c>
      <c r="BF810" s="19">
        <f t="shared" si="526"/>
        <v>0</v>
      </c>
      <c r="BG810" s="19">
        <f t="shared" si="527"/>
        <v>0</v>
      </c>
      <c r="BH810" s="19">
        <f t="shared" si="528"/>
        <v>0</v>
      </c>
      <c r="BI810" s="19">
        <f t="shared" si="529"/>
        <v>0</v>
      </c>
      <c r="BJ810" s="19">
        <f t="shared" si="530"/>
        <v>0</v>
      </c>
      <c r="BK810" s="19">
        <f t="shared" si="531"/>
        <v>0</v>
      </c>
      <c r="BL810" s="19">
        <f t="shared" si="532"/>
        <v>0</v>
      </c>
      <c r="BM810" s="19">
        <f t="shared" si="533"/>
        <v>0</v>
      </c>
      <c r="BN810" s="19">
        <f t="shared" si="534"/>
        <v>1</v>
      </c>
      <c r="BO810" s="19">
        <f t="shared" si="535"/>
        <v>1</v>
      </c>
      <c r="BP810" s="19">
        <f t="shared" si="536"/>
        <v>0</v>
      </c>
      <c r="BQ810" s="19">
        <f t="shared" si="537"/>
        <v>1</v>
      </c>
      <c r="BR810" s="19">
        <f t="shared" si="538"/>
        <v>0</v>
      </c>
      <c r="BS810" s="19">
        <f t="shared" si="539"/>
        <v>0</v>
      </c>
      <c r="BT810" s="19">
        <f t="shared" si="540"/>
        <v>0</v>
      </c>
      <c r="BU810" s="19">
        <f t="shared" si="541"/>
        <v>0</v>
      </c>
      <c r="BV810" s="19">
        <f t="shared" si="542"/>
        <v>0</v>
      </c>
      <c r="BW810" s="19">
        <f t="shared" si="543"/>
        <v>0</v>
      </c>
      <c r="BY810" s="12" t="str">
        <f t="shared" si="544"/>
        <v/>
      </c>
      <c r="BZ810" s="12"/>
      <c r="CA810" s="12" t="str">
        <f t="shared" si="545"/>
        <v/>
      </c>
      <c r="CB810" s="12" t="str">
        <f t="shared" si="546"/>
        <v>PRD_BODY</v>
      </c>
      <c r="CC810" s="12" t="str">
        <f t="shared" si="547"/>
        <v>PRD_BODY</v>
      </c>
    </row>
    <row r="811" spans="1:81" ht="14.25" customHeight="1" x14ac:dyDescent="0.35">
      <c r="A811" s="77" t="str">
        <f t="shared" si="511"/>
        <v>Not Completed</v>
      </c>
      <c r="C811" s="19">
        <f t="shared" si="548"/>
        <v>810</v>
      </c>
      <c r="D811" s="14" t="str">
        <f t="shared" si="512"/>
        <v/>
      </c>
      <c r="E811" s="15"/>
      <c r="F811" s="15"/>
      <c r="G811" s="15"/>
      <c r="H811" s="20" t="str">
        <f t="shared" si="513"/>
        <v/>
      </c>
      <c r="I811" s="15"/>
      <c r="J811" s="15"/>
      <c r="K811" s="65"/>
      <c r="L811" s="65"/>
      <c r="M811" s="15"/>
      <c r="N811" s="15"/>
      <c r="O811" s="15"/>
      <c r="P811" s="16"/>
      <c r="Q811" s="21" t="str">
        <f>IF(ISBLANK(O811)=TRUE,"",VLOOKUP(O811,'validation code'!$X$35:$Y$38,2,0))</f>
        <v/>
      </c>
      <c r="R811" s="84" t="e">
        <f t="shared" si="514"/>
        <v>#VALUE!</v>
      </c>
      <c r="S811" s="16"/>
      <c r="T811" s="83" t="e">
        <f t="shared" si="515"/>
        <v>#VALUE!</v>
      </c>
      <c r="U811" s="66"/>
      <c r="V811" s="66"/>
      <c r="W811" s="66"/>
      <c r="X811" s="66"/>
      <c r="Y811" s="76"/>
      <c r="Z811" s="66"/>
      <c r="AA811" s="76"/>
      <c r="AB811" s="79">
        <f t="shared" si="549"/>
        <v>0</v>
      </c>
      <c r="AC811" s="79">
        <f t="shared" si="549"/>
        <v>0</v>
      </c>
      <c r="AD811" s="79">
        <f t="shared" si="549"/>
        <v>0</v>
      </c>
      <c r="AE811" s="79">
        <f t="shared" si="549"/>
        <v>0</v>
      </c>
      <c r="AF811" s="79">
        <f t="shared" si="549"/>
        <v>0</v>
      </c>
      <c r="AG811" s="79">
        <f t="shared" si="549"/>
        <v>0</v>
      </c>
      <c r="AH811" s="79">
        <f t="shared" ref="AB811:AM832" si="550">IFERROR(ROUND(IF(OR(ISBLANK($V811)=TRUE,$V811&lt;&gt;AH$1=TRUE,ISBLANK($T811)=TRUE),"",IF(AH$1=$V811,$T811,0)),0),0)</f>
        <v>0</v>
      </c>
      <c r="AI811" s="79">
        <f t="shared" si="550"/>
        <v>0</v>
      </c>
      <c r="AJ811" s="79">
        <f t="shared" si="550"/>
        <v>0</v>
      </c>
      <c r="AK811" s="79">
        <f t="shared" si="550"/>
        <v>0</v>
      </c>
      <c r="AL811" s="79">
        <f t="shared" si="550"/>
        <v>0</v>
      </c>
      <c r="AM811" s="79">
        <f t="shared" si="550"/>
        <v>0</v>
      </c>
      <c r="AN811" s="68" t="e">
        <f t="shared" si="516"/>
        <v>#VALUE!</v>
      </c>
      <c r="AP811" s="77" t="str">
        <f>IF(ISBLANK(F811),"",VLOOKUP(F811,'validation code'!$T$64:$U$120,2,0))</f>
        <v/>
      </c>
      <c r="AQ811" s="77" t="str">
        <f>IF(ISBLANK(F811),"",VLOOKUP(F811,'validation code'!$T$3:$U$59,2,0))</f>
        <v/>
      </c>
      <c r="AR811" s="77" t="str">
        <f>IF(ISBLANK(M811)=TRUE,"",VLOOKUP(M811,'validation code'!$X$48:$Y$49,2,0))</f>
        <v/>
      </c>
      <c r="AS811" s="77" t="str">
        <f>IF(ISBLANK(F811)=TRUE,"",VLOOKUP(F811,'validation code'!$A$22:$B$79,2,0))</f>
        <v/>
      </c>
      <c r="AU811" s="77" t="s">
        <v>40</v>
      </c>
      <c r="AV811" s="77" t="str">
        <f>IF(ISBLANK($B$2)=TRUE,"",VLOOKUP($B$2,'validation code'!$W$54:$X$69,2,0))</f>
        <v>PRB</v>
      </c>
      <c r="AW811" s="77" t="str">
        <f t="shared" si="517"/>
        <v>01</v>
      </c>
      <c r="AX811" s="77" t="str">
        <f t="shared" si="518"/>
        <v/>
      </c>
      <c r="AY811" s="77" t="str">
        <f t="shared" si="519"/>
        <v>0810</v>
      </c>
      <c r="AZ811" s="77" t="str">
        <f t="shared" si="520"/>
        <v>EX-22-PRB-01--0810</v>
      </c>
      <c r="BA811" s="77" t="str">
        <f t="shared" si="521"/>
        <v>Not Completed</v>
      </c>
      <c r="BB811" s="19">
        <f t="shared" si="522"/>
        <v>0</v>
      </c>
      <c r="BC811" s="19">
        <f t="shared" si="523"/>
        <v>0</v>
      </c>
      <c r="BD811" s="19">
        <f t="shared" si="524"/>
        <v>0</v>
      </c>
      <c r="BE811" s="19">
        <f t="shared" si="525"/>
        <v>1</v>
      </c>
      <c r="BF811" s="19">
        <f t="shared" si="526"/>
        <v>0</v>
      </c>
      <c r="BG811" s="19">
        <f t="shared" si="527"/>
        <v>0</v>
      </c>
      <c r="BH811" s="19">
        <f t="shared" si="528"/>
        <v>0</v>
      </c>
      <c r="BI811" s="19">
        <f t="shared" si="529"/>
        <v>0</v>
      </c>
      <c r="BJ811" s="19">
        <f t="shared" si="530"/>
        <v>0</v>
      </c>
      <c r="BK811" s="19">
        <f t="shared" si="531"/>
        <v>0</v>
      </c>
      <c r="BL811" s="19">
        <f t="shared" si="532"/>
        <v>0</v>
      </c>
      <c r="BM811" s="19">
        <f t="shared" si="533"/>
        <v>0</v>
      </c>
      <c r="BN811" s="19">
        <f t="shared" si="534"/>
        <v>1</v>
      </c>
      <c r="BO811" s="19">
        <f t="shared" si="535"/>
        <v>1</v>
      </c>
      <c r="BP811" s="19">
        <f t="shared" si="536"/>
        <v>0</v>
      </c>
      <c r="BQ811" s="19">
        <f t="shared" si="537"/>
        <v>1</v>
      </c>
      <c r="BR811" s="19">
        <f t="shared" si="538"/>
        <v>0</v>
      </c>
      <c r="BS811" s="19">
        <f t="shared" si="539"/>
        <v>0</v>
      </c>
      <c r="BT811" s="19">
        <f t="shared" si="540"/>
        <v>0</v>
      </c>
      <c r="BU811" s="19">
        <f t="shared" si="541"/>
        <v>0</v>
      </c>
      <c r="BV811" s="19">
        <f t="shared" si="542"/>
        <v>0</v>
      </c>
      <c r="BW811" s="19">
        <f t="shared" si="543"/>
        <v>0</v>
      </c>
      <c r="BY811" s="12" t="str">
        <f t="shared" si="544"/>
        <v/>
      </c>
      <c r="BZ811" s="12"/>
      <c r="CA811" s="12" t="str">
        <f t="shared" si="545"/>
        <v/>
      </c>
      <c r="CB811" s="12" t="str">
        <f t="shared" si="546"/>
        <v>PRD_BODY</v>
      </c>
      <c r="CC811" s="12" t="str">
        <f t="shared" si="547"/>
        <v>PRD_BODY</v>
      </c>
    </row>
    <row r="812" spans="1:81" ht="14.25" customHeight="1" x14ac:dyDescent="0.35">
      <c r="A812" s="77" t="str">
        <f t="shared" si="511"/>
        <v>Not Completed</v>
      </c>
      <c r="C812" s="19">
        <f t="shared" si="548"/>
        <v>811</v>
      </c>
      <c r="D812" s="14" t="str">
        <f t="shared" si="512"/>
        <v/>
      </c>
      <c r="E812" s="15"/>
      <c r="F812" s="15"/>
      <c r="G812" s="15"/>
      <c r="H812" s="20" t="str">
        <f t="shared" si="513"/>
        <v/>
      </c>
      <c r="I812" s="15"/>
      <c r="J812" s="15"/>
      <c r="K812" s="65"/>
      <c r="L812" s="65"/>
      <c r="M812" s="15"/>
      <c r="N812" s="15"/>
      <c r="O812" s="15"/>
      <c r="P812" s="16"/>
      <c r="Q812" s="21" t="str">
        <f>IF(ISBLANK(O812)=TRUE,"",VLOOKUP(O812,'validation code'!$X$35:$Y$38,2,0))</f>
        <v/>
      </c>
      <c r="R812" s="84" t="e">
        <f t="shared" si="514"/>
        <v>#VALUE!</v>
      </c>
      <c r="S812" s="16"/>
      <c r="T812" s="83" t="e">
        <f t="shared" si="515"/>
        <v>#VALUE!</v>
      </c>
      <c r="U812" s="66"/>
      <c r="V812" s="66"/>
      <c r="W812" s="66"/>
      <c r="X812" s="66"/>
      <c r="Y812" s="76"/>
      <c r="Z812" s="66"/>
      <c r="AA812" s="76"/>
      <c r="AB812" s="79">
        <f t="shared" si="550"/>
        <v>0</v>
      </c>
      <c r="AC812" s="79">
        <f t="shared" si="550"/>
        <v>0</v>
      </c>
      <c r="AD812" s="79">
        <f t="shared" si="550"/>
        <v>0</v>
      </c>
      <c r="AE812" s="79">
        <f t="shared" si="550"/>
        <v>0</v>
      </c>
      <c r="AF812" s="79">
        <f t="shared" si="550"/>
        <v>0</v>
      </c>
      <c r="AG812" s="79">
        <f t="shared" si="550"/>
        <v>0</v>
      </c>
      <c r="AH812" s="79">
        <f t="shared" si="550"/>
        <v>0</v>
      </c>
      <c r="AI812" s="79">
        <f t="shared" si="550"/>
        <v>0</v>
      </c>
      <c r="AJ812" s="79">
        <f t="shared" si="550"/>
        <v>0</v>
      </c>
      <c r="AK812" s="79">
        <f t="shared" si="550"/>
        <v>0</v>
      </c>
      <c r="AL812" s="79">
        <f t="shared" si="550"/>
        <v>0</v>
      </c>
      <c r="AM812" s="79">
        <f t="shared" si="550"/>
        <v>0</v>
      </c>
      <c r="AN812" s="68" t="e">
        <f t="shared" si="516"/>
        <v>#VALUE!</v>
      </c>
      <c r="AP812" s="77" t="str">
        <f>IF(ISBLANK(F812),"",VLOOKUP(F812,'validation code'!$T$64:$U$120,2,0))</f>
        <v/>
      </c>
      <c r="AQ812" s="77" t="str">
        <f>IF(ISBLANK(F812),"",VLOOKUP(F812,'validation code'!$T$3:$U$59,2,0))</f>
        <v/>
      </c>
      <c r="AR812" s="77" t="str">
        <f>IF(ISBLANK(M812)=TRUE,"",VLOOKUP(M812,'validation code'!$X$48:$Y$49,2,0))</f>
        <v/>
      </c>
      <c r="AS812" s="77" t="str">
        <f>IF(ISBLANK(F812)=TRUE,"",VLOOKUP(F812,'validation code'!$A$22:$B$79,2,0))</f>
        <v/>
      </c>
      <c r="AU812" s="77" t="s">
        <v>40</v>
      </c>
      <c r="AV812" s="77" t="str">
        <f>IF(ISBLANK($B$2)=TRUE,"",VLOOKUP($B$2,'validation code'!$W$54:$X$69,2,0))</f>
        <v>PRB</v>
      </c>
      <c r="AW812" s="77" t="str">
        <f t="shared" si="517"/>
        <v>01</v>
      </c>
      <c r="AX812" s="77" t="str">
        <f t="shared" si="518"/>
        <v/>
      </c>
      <c r="AY812" s="77" t="str">
        <f t="shared" si="519"/>
        <v>0811</v>
      </c>
      <c r="AZ812" s="77" t="str">
        <f t="shared" si="520"/>
        <v>EX-22-PRB-01--0811</v>
      </c>
      <c r="BA812" s="77" t="str">
        <f t="shared" si="521"/>
        <v>Not Completed</v>
      </c>
      <c r="BB812" s="19">
        <f t="shared" si="522"/>
        <v>0</v>
      </c>
      <c r="BC812" s="19">
        <f t="shared" si="523"/>
        <v>0</v>
      </c>
      <c r="BD812" s="19">
        <f t="shared" si="524"/>
        <v>0</v>
      </c>
      <c r="BE812" s="19">
        <f t="shared" si="525"/>
        <v>1</v>
      </c>
      <c r="BF812" s="19">
        <f t="shared" si="526"/>
        <v>0</v>
      </c>
      <c r="BG812" s="19">
        <f t="shared" si="527"/>
        <v>0</v>
      </c>
      <c r="BH812" s="19">
        <f t="shared" si="528"/>
        <v>0</v>
      </c>
      <c r="BI812" s="19">
        <f t="shared" si="529"/>
        <v>0</v>
      </c>
      <c r="BJ812" s="19">
        <f t="shared" si="530"/>
        <v>0</v>
      </c>
      <c r="BK812" s="19">
        <f t="shared" si="531"/>
        <v>0</v>
      </c>
      <c r="BL812" s="19">
        <f t="shared" si="532"/>
        <v>0</v>
      </c>
      <c r="BM812" s="19">
        <f t="shared" si="533"/>
        <v>0</v>
      </c>
      <c r="BN812" s="19">
        <f t="shared" si="534"/>
        <v>1</v>
      </c>
      <c r="BO812" s="19">
        <f t="shared" si="535"/>
        <v>1</v>
      </c>
      <c r="BP812" s="19">
        <f t="shared" si="536"/>
        <v>0</v>
      </c>
      <c r="BQ812" s="19">
        <f t="shared" si="537"/>
        <v>1</v>
      </c>
      <c r="BR812" s="19">
        <f t="shared" si="538"/>
        <v>0</v>
      </c>
      <c r="BS812" s="19">
        <f t="shared" si="539"/>
        <v>0</v>
      </c>
      <c r="BT812" s="19">
        <f t="shared" si="540"/>
        <v>0</v>
      </c>
      <c r="BU812" s="19">
        <f t="shared" si="541"/>
        <v>0</v>
      </c>
      <c r="BV812" s="19">
        <f t="shared" si="542"/>
        <v>0</v>
      </c>
      <c r="BW812" s="19">
        <f t="shared" si="543"/>
        <v>0</v>
      </c>
      <c r="BY812" s="12" t="str">
        <f t="shared" si="544"/>
        <v/>
      </c>
      <c r="BZ812" s="12"/>
      <c r="CA812" s="12" t="str">
        <f t="shared" si="545"/>
        <v/>
      </c>
      <c r="CB812" s="12" t="str">
        <f t="shared" si="546"/>
        <v>PRD_BODY</v>
      </c>
      <c r="CC812" s="12" t="str">
        <f t="shared" si="547"/>
        <v>PRD_BODY</v>
      </c>
    </row>
    <row r="813" spans="1:81" ht="14.25" customHeight="1" x14ac:dyDescent="0.35">
      <c r="A813" s="77" t="str">
        <f t="shared" si="511"/>
        <v>Not Completed</v>
      </c>
      <c r="C813" s="19">
        <f t="shared" si="548"/>
        <v>812</v>
      </c>
      <c r="D813" s="14" t="str">
        <f t="shared" si="512"/>
        <v/>
      </c>
      <c r="E813" s="15"/>
      <c r="F813" s="15"/>
      <c r="G813" s="15"/>
      <c r="H813" s="20" t="str">
        <f t="shared" si="513"/>
        <v/>
      </c>
      <c r="I813" s="15"/>
      <c r="J813" s="15"/>
      <c r="K813" s="65"/>
      <c r="L813" s="65"/>
      <c r="M813" s="15"/>
      <c r="N813" s="15"/>
      <c r="O813" s="15"/>
      <c r="P813" s="16"/>
      <c r="Q813" s="21" t="str">
        <f>IF(ISBLANK(O813)=TRUE,"",VLOOKUP(O813,'validation code'!$X$35:$Y$38,2,0))</f>
        <v/>
      </c>
      <c r="R813" s="84" t="e">
        <f t="shared" si="514"/>
        <v>#VALUE!</v>
      </c>
      <c r="S813" s="16"/>
      <c r="T813" s="83" t="e">
        <f t="shared" si="515"/>
        <v>#VALUE!</v>
      </c>
      <c r="U813" s="66"/>
      <c r="V813" s="66"/>
      <c r="W813" s="66"/>
      <c r="X813" s="66"/>
      <c r="Y813" s="76"/>
      <c r="Z813" s="66"/>
      <c r="AA813" s="76"/>
      <c r="AB813" s="79">
        <f t="shared" si="550"/>
        <v>0</v>
      </c>
      <c r="AC813" s="79">
        <f t="shared" si="550"/>
        <v>0</v>
      </c>
      <c r="AD813" s="79">
        <f t="shared" si="550"/>
        <v>0</v>
      </c>
      <c r="AE813" s="79">
        <f t="shared" si="550"/>
        <v>0</v>
      </c>
      <c r="AF813" s="79">
        <f t="shared" si="550"/>
        <v>0</v>
      </c>
      <c r="AG813" s="79">
        <f t="shared" si="550"/>
        <v>0</v>
      </c>
      <c r="AH813" s="79">
        <f t="shared" si="550"/>
        <v>0</v>
      </c>
      <c r="AI813" s="79">
        <f t="shared" si="550"/>
        <v>0</v>
      </c>
      <c r="AJ813" s="79">
        <f t="shared" si="550"/>
        <v>0</v>
      </c>
      <c r="AK813" s="79">
        <f t="shared" si="550"/>
        <v>0</v>
      </c>
      <c r="AL813" s="79">
        <f t="shared" si="550"/>
        <v>0</v>
      </c>
      <c r="AM813" s="79">
        <f t="shared" si="550"/>
        <v>0</v>
      </c>
      <c r="AN813" s="68" t="e">
        <f t="shared" si="516"/>
        <v>#VALUE!</v>
      </c>
      <c r="AP813" s="77" t="str">
        <f>IF(ISBLANK(F813),"",VLOOKUP(F813,'validation code'!$T$64:$U$120,2,0))</f>
        <v/>
      </c>
      <c r="AQ813" s="77" t="str">
        <f>IF(ISBLANK(F813),"",VLOOKUP(F813,'validation code'!$T$3:$U$59,2,0))</f>
        <v/>
      </c>
      <c r="AR813" s="77" t="str">
        <f>IF(ISBLANK(M813)=TRUE,"",VLOOKUP(M813,'validation code'!$X$48:$Y$49,2,0))</f>
        <v/>
      </c>
      <c r="AS813" s="77" t="str">
        <f>IF(ISBLANK(F813)=TRUE,"",VLOOKUP(F813,'validation code'!$A$22:$B$79,2,0))</f>
        <v/>
      </c>
      <c r="AU813" s="77" t="s">
        <v>40</v>
      </c>
      <c r="AV813" s="77" t="str">
        <f>IF(ISBLANK($B$2)=TRUE,"",VLOOKUP($B$2,'validation code'!$W$54:$X$69,2,0))</f>
        <v>PRB</v>
      </c>
      <c r="AW813" s="77" t="str">
        <f t="shared" si="517"/>
        <v>01</v>
      </c>
      <c r="AX813" s="77" t="str">
        <f t="shared" si="518"/>
        <v/>
      </c>
      <c r="AY813" s="77" t="str">
        <f t="shared" si="519"/>
        <v>0812</v>
      </c>
      <c r="AZ813" s="77" t="str">
        <f t="shared" si="520"/>
        <v>EX-22-PRB-01--0812</v>
      </c>
      <c r="BA813" s="77" t="str">
        <f t="shared" si="521"/>
        <v>Not Completed</v>
      </c>
      <c r="BB813" s="19">
        <f t="shared" si="522"/>
        <v>0</v>
      </c>
      <c r="BC813" s="19">
        <f t="shared" si="523"/>
        <v>0</v>
      </c>
      <c r="BD813" s="19">
        <f t="shared" si="524"/>
        <v>0</v>
      </c>
      <c r="BE813" s="19">
        <f t="shared" si="525"/>
        <v>1</v>
      </c>
      <c r="BF813" s="19">
        <f t="shared" si="526"/>
        <v>0</v>
      </c>
      <c r="BG813" s="19">
        <f t="shared" si="527"/>
        <v>0</v>
      </c>
      <c r="BH813" s="19">
        <f t="shared" si="528"/>
        <v>0</v>
      </c>
      <c r="BI813" s="19">
        <f t="shared" si="529"/>
        <v>0</v>
      </c>
      <c r="BJ813" s="19">
        <f t="shared" si="530"/>
        <v>0</v>
      </c>
      <c r="BK813" s="19">
        <f t="shared" si="531"/>
        <v>0</v>
      </c>
      <c r="BL813" s="19">
        <f t="shared" si="532"/>
        <v>0</v>
      </c>
      <c r="BM813" s="19">
        <f t="shared" si="533"/>
        <v>0</v>
      </c>
      <c r="BN813" s="19">
        <f t="shared" si="534"/>
        <v>1</v>
      </c>
      <c r="BO813" s="19">
        <f t="shared" si="535"/>
        <v>1</v>
      </c>
      <c r="BP813" s="19">
        <f t="shared" si="536"/>
        <v>0</v>
      </c>
      <c r="BQ813" s="19">
        <f t="shared" si="537"/>
        <v>1</v>
      </c>
      <c r="BR813" s="19">
        <f t="shared" si="538"/>
        <v>0</v>
      </c>
      <c r="BS813" s="19">
        <f t="shared" si="539"/>
        <v>0</v>
      </c>
      <c r="BT813" s="19">
        <f t="shared" si="540"/>
        <v>0</v>
      </c>
      <c r="BU813" s="19">
        <f t="shared" si="541"/>
        <v>0</v>
      </c>
      <c r="BV813" s="19">
        <f t="shared" si="542"/>
        <v>0</v>
      </c>
      <c r="BW813" s="19">
        <f t="shared" si="543"/>
        <v>0</v>
      </c>
      <c r="BY813" s="12" t="str">
        <f t="shared" si="544"/>
        <v/>
      </c>
      <c r="BZ813" s="12"/>
      <c r="CA813" s="12" t="str">
        <f t="shared" si="545"/>
        <v/>
      </c>
      <c r="CB813" s="12" t="str">
        <f t="shared" si="546"/>
        <v>PRD_BODY</v>
      </c>
      <c r="CC813" s="12" t="str">
        <f t="shared" si="547"/>
        <v>PRD_BODY</v>
      </c>
    </row>
    <row r="814" spans="1:81" ht="14.25" customHeight="1" x14ac:dyDescent="0.35">
      <c r="A814" s="77" t="str">
        <f t="shared" si="511"/>
        <v>Not Completed</v>
      </c>
      <c r="C814" s="19">
        <f t="shared" si="548"/>
        <v>813</v>
      </c>
      <c r="D814" s="14" t="str">
        <f t="shared" si="512"/>
        <v/>
      </c>
      <c r="E814" s="15"/>
      <c r="F814" s="15"/>
      <c r="G814" s="15"/>
      <c r="H814" s="20" t="str">
        <f t="shared" si="513"/>
        <v/>
      </c>
      <c r="I814" s="15"/>
      <c r="J814" s="15"/>
      <c r="K814" s="65"/>
      <c r="L814" s="65"/>
      <c r="M814" s="15"/>
      <c r="N814" s="15"/>
      <c r="O814" s="15"/>
      <c r="P814" s="16"/>
      <c r="Q814" s="21" t="str">
        <f>IF(ISBLANK(O814)=TRUE,"",VLOOKUP(O814,'validation code'!$X$35:$Y$38,2,0))</f>
        <v/>
      </c>
      <c r="R814" s="84" t="e">
        <f t="shared" si="514"/>
        <v>#VALUE!</v>
      </c>
      <c r="S814" s="16"/>
      <c r="T814" s="83" t="e">
        <f t="shared" si="515"/>
        <v>#VALUE!</v>
      </c>
      <c r="U814" s="66"/>
      <c r="V814" s="66"/>
      <c r="W814" s="66"/>
      <c r="X814" s="66"/>
      <c r="Y814" s="76"/>
      <c r="Z814" s="66"/>
      <c r="AA814" s="76"/>
      <c r="AB814" s="79">
        <f t="shared" si="550"/>
        <v>0</v>
      </c>
      <c r="AC814" s="79">
        <f t="shared" si="550"/>
        <v>0</v>
      </c>
      <c r="AD814" s="79">
        <f t="shared" si="550"/>
        <v>0</v>
      </c>
      <c r="AE814" s="79">
        <f t="shared" si="550"/>
        <v>0</v>
      </c>
      <c r="AF814" s="79">
        <f t="shared" si="550"/>
        <v>0</v>
      </c>
      <c r="AG814" s="79">
        <f t="shared" si="550"/>
        <v>0</v>
      </c>
      <c r="AH814" s="79">
        <f t="shared" si="550"/>
        <v>0</v>
      </c>
      <c r="AI814" s="79">
        <f t="shared" si="550"/>
        <v>0</v>
      </c>
      <c r="AJ814" s="79">
        <f t="shared" si="550"/>
        <v>0</v>
      </c>
      <c r="AK814" s="79">
        <f t="shared" si="550"/>
        <v>0</v>
      </c>
      <c r="AL814" s="79">
        <f t="shared" si="550"/>
        <v>0</v>
      </c>
      <c r="AM814" s="79">
        <f t="shared" si="550"/>
        <v>0</v>
      </c>
      <c r="AN814" s="68" t="e">
        <f t="shared" si="516"/>
        <v>#VALUE!</v>
      </c>
      <c r="AP814" s="77" t="str">
        <f>IF(ISBLANK(F814),"",VLOOKUP(F814,'validation code'!$T$64:$U$120,2,0))</f>
        <v/>
      </c>
      <c r="AQ814" s="77" t="str">
        <f>IF(ISBLANK(F814),"",VLOOKUP(F814,'validation code'!$T$3:$U$59,2,0))</f>
        <v/>
      </c>
      <c r="AR814" s="77" t="str">
        <f>IF(ISBLANK(M814)=TRUE,"",VLOOKUP(M814,'validation code'!$X$48:$Y$49,2,0))</f>
        <v/>
      </c>
      <c r="AS814" s="77" t="str">
        <f>IF(ISBLANK(F814)=TRUE,"",VLOOKUP(F814,'validation code'!$A$22:$B$79,2,0))</f>
        <v/>
      </c>
      <c r="AU814" s="77" t="s">
        <v>40</v>
      </c>
      <c r="AV814" s="77" t="str">
        <f>IF(ISBLANK($B$2)=TRUE,"",VLOOKUP($B$2,'validation code'!$W$54:$X$69,2,0))</f>
        <v>PRB</v>
      </c>
      <c r="AW814" s="77" t="str">
        <f t="shared" si="517"/>
        <v>01</v>
      </c>
      <c r="AX814" s="77" t="str">
        <f t="shared" si="518"/>
        <v/>
      </c>
      <c r="AY814" s="77" t="str">
        <f t="shared" si="519"/>
        <v>0813</v>
      </c>
      <c r="AZ814" s="77" t="str">
        <f t="shared" si="520"/>
        <v>EX-22-PRB-01--0813</v>
      </c>
      <c r="BA814" s="77" t="str">
        <f t="shared" si="521"/>
        <v>Not Completed</v>
      </c>
      <c r="BB814" s="19">
        <f t="shared" si="522"/>
        <v>0</v>
      </c>
      <c r="BC814" s="19">
        <f t="shared" si="523"/>
        <v>0</v>
      </c>
      <c r="BD814" s="19">
        <f t="shared" si="524"/>
        <v>0</v>
      </c>
      <c r="BE814" s="19">
        <f t="shared" si="525"/>
        <v>1</v>
      </c>
      <c r="BF814" s="19">
        <f t="shared" si="526"/>
        <v>0</v>
      </c>
      <c r="BG814" s="19">
        <f t="shared" si="527"/>
        <v>0</v>
      </c>
      <c r="BH814" s="19">
        <f t="shared" si="528"/>
        <v>0</v>
      </c>
      <c r="BI814" s="19">
        <f t="shared" si="529"/>
        <v>0</v>
      </c>
      <c r="BJ814" s="19">
        <f t="shared" si="530"/>
        <v>0</v>
      </c>
      <c r="BK814" s="19">
        <f t="shared" si="531"/>
        <v>0</v>
      </c>
      <c r="BL814" s="19">
        <f t="shared" si="532"/>
        <v>0</v>
      </c>
      <c r="BM814" s="19">
        <f t="shared" si="533"/>
        <v>0</v>
      </c>
      <c r="BN814" s="19">
        <f t="shared" si="534"/>
        <v>1</v>
      </c>
      <c r="BO814" s="19">
        <f t="shared" si="535"/>
        <v>1</v>
      </c>
      <c r="BP814" s="19">
        <f t="shared" si="536"/>
        <v>0</v>
      </c>
      <c r="BQ814" s="19">
        <f t="shared" si="537"/>
        <v>1</v>
      </c>
      <c r="BR814" s="19">
        <f t="shared" si="538"/>
        <v>0</v>
      </c>
      <c r="BS814" s="19">
        <f t="shared" si="539"/>
        <v>0</v>
      </c>
      <c r="BT814" s="19">
        <f t="shared" si="540"/>
        <v>0</v>
      </c>
      <c r="BU814" s="19">
        <f t="shared" si="541"/>
        <v>0</v>
      </c>
      <c r="BV814" s="19">
        <f t="shared" si="542"/>
        <v>0</v>
      </c>
      <c r="BW814" s="19">
        <f t="shared" si="543"/>
        <v>0</v>
      </c>
      <c r="BY814" s="12" t="str">
        <f t="shared" si="544"/>
        <v/>
      </c>
      <c r="BZ814" s="12"/>
      <c r="CA814" s="12" t="str">
        <f t="shared" si="545"/>
        <v/>
      </c>
      <c r="CB814" s="12" t="str">
        <f t="shared" si="546"/>
        <v>PRD_BODY</v>
      </c>
      <c r="CC814" s="12" t="str">
        <f t="shared" si="547"/>
        <v>PRD_BODY</v>
      </c>
    </row>
    <row r="815" spans="1:81" ht="14.25" customHeight="1" x14ac:dyDescent="0.35">
      <c r="A815" s="77" t="str">
        <f t="shared" si="511"/>
        <v>Not Completed</v>
      </c>
      <c r="C815" s="19">
        <f t="shared" si="548"/>
        <v>814</v>
      </c>
      <c r="D815" s="14" t="str">
        <f t="shared" si="512"/>
        <v/>
      </c>
      <c r="E815" s="15"/>
      <c r="F815" s="15"/>
      <c r="G815" s="15"/>
      <c r="H815" s="20" t="str">
        <f t="shared" si="513"/>
        <v/>
      </c>
      <c r="I815" s="15"/>
      <c r="J815" s="15"/>
      <c r="K815" s="65"/>
      <c r="L815" s="65"/>
      <c r="M815" s="15"/>
      <c r="N815" s="15"/>
      <c r="O815" s="15"/>
      <c r="P815" s="16"/>
      <c r="Q815" s="21" t="str">
        <f>IF(ISBLANK(O815)=TRUE,"",VLOOKUP(O815,'validation code'!$X$35:$Y$38,2,0))</f>
        <v/>
      </c>
      <c r="R815" s="84" t="e">
        <f t="shared" si="514"/>
        <v>#VALUE!</v>
      </c>
      <c r="S815" s="16"/>
      <c r="T815" s="83" t="e">
        <f t="shared" si="515"/>
        <v>#VALUE!</v>
      </c>
      <c r="U815" s="66"/>
      <c r="V815" s="66"/>
      <c r="W815" s="66"/>
      <c r="X815" s="66"/>
      <c r="Y815" s="76"/>
      <c r="Z815" s="66"/>
      <c r="AA815" s="76"/>
      <c r="AB815" s="79">
        <f t="shared" si="550"/>
        <v>0</v>
      </c>
      <c r="AC815" s="79">
        <f t="shared" si="550"/>
        <v>0</v>
      </c>
      <c r="AD815" s="79">
        <f t="shared" si="550"/>
        <v>0</v>
      </c>
      <c r="AE815" s="79">
        <f t="shared" si="550"/>
        <v>0</v>
      </c>
      <c r="AF815" s="79">
        <f t="shared" si="550"/>
        <v>0</v>
      </c>
      <c r="AG815" s="79">
        <f t="shared" si="550"/>
        <v>0</v>
      </c>
      <c r="AH815" s="79">
        <f t="shared" si="550"/>
        <v>0</v>
      </c>
      <c r="AI815" s="79">
        <f t="shared" si="550"/>
        <v>0</v>
      </c>
      <c r="AJ815" s="79">
        <f t="shared" si="550"/>
        <v>0</v>
      </c>
      <c r="AK815" s="79">
        <f t="shared" si="550"/>
        <v>0</v>
      </c>
      <c r="AL815" s="79">
        <f t="shared" si="550"/>
        <v>0</v>
      </c>
      <c r="AM815" s="79">
        <f t="shared" si="550"/>
        <v>0</v>
      </c>
      <c r="AN815" s="68" t="e">
        <f t="shared" si="516"/>
        <v>#VALUE!</v>
      </c>
      <c r="AP815" s="77" t="str">
        <f>IF(ISBLANK(F815),"",VLOOKUP(F815,'validation code'!$T$64:$U$120,2,0))</f>
        <v/>
      </c>
      <c r="AQ815" s="77" t="str">
        <f>IF(ISBLANK(F815),"",VLOOKUP(F815,'validation code'!$T$3:$U$59,2,0))</f>
        <v/>
      </c>
      <c r="AR815" s="77" t="str">
        <f>IF(ISBLANK(M815)=TRUE,"",VLOOKUP(M815,'validation code'!$X$48:$Y$49,2,0))</f>
        <v/>
      </c>
      <c r="AS815" s="77" t="str">
        <f>IF(ISBLANK(F815)=TRUE,"",VLOOKUP(F815,'validation code'!$A$22:$B$79,2,0))</f>
        <v/>
      </c>
      <c r="AU815" s="77" t="s">
        <v>40</v>
      </c>
      <c r="AV815" s="77" t="str">
        <f>IF(ISBLANK($B$2)=TRUE,"",VLOOKUP($B$2,'validation code'!$W$54:$X$69,2,0))</f>
        <v>PRB</v>
      </c>
      <c r="AW815" s="77" t="str">
        <f t="shared" si="517"/>
        <v>01</v>
      </c>
      <c r="AX815" s="77" t="str">
        <f t="shared" si="518"/>
        <v/>
      </c>
      <c r="AY815" s="77" t="str">
        <f t="shared" si="519"/>
        <v>0814</v>
      </c>
      <c r="AZ815" s="77" t="str">
        <f t="shared" si="520"/>
        <v>EX-22-PRB-01--0814</v>
      </c>
      <c r="BA815" s="77" t="str">
        <f t="shared" si="521"/>
        <v>Not Completed</v>
      </c>
      <c r="BB815" s="19">
        <f t="shared" si="522"/>
        <v>0</v>
      </c>
      <c r="BC815" s="19">
        <f t="shared" si="523"/>
        <v>0</v>
      </c>
      <c r="BD815" s="19">
        <f t="shared" si="524"/>
        <v>0</v>
      </c>
      <c r="BE815" s="19">
        <f t="shared" si="525"/>
        <v>1</v>
      </c>
      <c r="BF815" s="19">
        <f t="shared" si="526"/>
        <v>0</v>
      </c>
      <c r="BG815" s="19">
        <f t="shared" si="527"/>
        <v>0</v>
      </c>
      <c r="BH815" s="19">
        <f t="shared" si="528"/>
        <v>0</v>
      </c>
      <c r="BI815" s="19">
        <f t="shared" si="529"/>
        <v>0</v>
      </c>
      <c r="BJ815" s="19">
        <f t="shared" si="530"/>
        <v>0</v>
      </c>
      <c r="BK815" s="19">
        <f t="shared" si="531"/>
        <v>0</v>
      </c>
      <c r="BL815" s="19">
        <f t="shared" si="532"/>
        <v>0</v>
      </c>
      <c r="BM815" s="19">
        <f t="shared" si="533"/>
        <v>0</v>
      </c>
      <c r="BN815" s="19">
        <f t="shared" si="534"/>
        <v>1</v>
      </c>
      <c r="BO815" s="19">
        <f t="shared" si="535"/>
        <v>1</v>
      </c>
      <c r="BP815" s="19">
        <f t="shared" si="536"/>
        <v>0</v>
      </c>
      <c r="BQ815" s="19">
        <f t="shared" si="537"/>
        <v>1</v>
      </c>
      <c r="BR815" s="19">
        <f t="shared" si="538"/>
        <v>0</v>
      </c>
      <c r="BS815" s="19">
        <f t="shared" si="539"/>
        <v>0</v>
      </c>
      <c r="BT815" s="19">
        <f t="shared" si="540"/>
        <v>0</v>
      </c>
      <c r="BU815" s="19">
        <f t="shared" si="541"/>
        <v>0</v>
      </c>
      <c r="BV815" s="19">
        <f t="shared" si="542"/>
        <v>0</v>
      </c>
      <c r="BW815" s="19">
        <f t="shared" si="543"/>
        <v>0</v>
      </c>
      <c r="BY815" s="12" t="str">
        <f t="shared" si="544"/>
        <v/>
      </c>
      <c r="BZ815" s="12"/>
      <c r="CA815" s="12" t="str">
        <f t="shared" si="545"/>
        <v/>
      </c>
      <c r="CB815" s="12" t="str">
        <f t="shared" si="546"/>
        <v>PRD_BODY</v>
      </c>
      <c r="CC815" s="12" t="str">
        <f t="shared" si="547"/>
        <v>PRD_BODY</v>
      </c>
    </row>
    <row r="816" spans="1:81" ht="14.25" customHeight="1" x14ac:dyDescent="0.35">
      <c r="A816" s="77" t="str">
        <f t="shared" si="511"/>
        <v>Not Completed</v>
      </c>
      <c r="C816" s="19">
        <f t="shared" si="548"/>
        <v>815</v>
      </c>
      <c r="D816" s="14" t="str">
        <f t="shared" si="512"/>
        <v/>
      </c>
      <c r="E816" s="15"/>
      <c r="F816" s="15"/>
      <c r="G816" s="15"/>
      <c r="H816" s="20" t="str">
        <f t="shared" si="513"/>
        <v/>
      </c>
      <c r="I816" s="15"/>
      <c r="J816" s="15"/>
      <c r="K816" s="65"/>
      <c r="L816" s="65"/>
      <c r="M816" s="15"/>
      <c r="N816" s="15"/>
      <c r="O816" s="15"/>
      <c r="P816" s="16"/>
      <c r="Q816" s="21" t="str">
        <f>IF(ISBLANK(O816)=TRUE,"",VLOOKUP(O816,'validation code'!$X$35:$Y$38,2,0))</f>
        <v/>
      </c>
      <c r="R816" s="84" t="e">
        <f t="shared" si="514"/>
        <v>#VALUE!</v>
      </c>
      <c r="S816" s="16"/>
      <c r="T816" s="83" t="e">
        <f t="shared" si="515"/>
        <v>#VALUE!</v>
      </c>
      <c r="U816" s="66"/>
      <c r="V816" s="66"/>
      <c r="W816" s="66"/>
      <c r="X816" s="66"/>
      <c r="Y816" s="76"/>
      <c r="Z816" s="66"/>
      <c r="AA816" s="76"/>
      <c r="AB816" s="79">
        <f t="shared" si="550"/>
        <v>0</v>
      </c>
      <c r="AC816" s="79">
        <f t="shared" si="550"/>
        <v>0</v>
      </c>
      <c r="AD816" s="79">
        <f t="shared" si="550"/>
        <v>0</v>
      </c>
      <c r="AE816" s="79">
        <f t="shared" si="550"/>
        <v>0</v>
      </c>
      <c r="AF816" s="79">
        <f t="shared" si="550"/>
        <v>0</v>
      </c>
      <c r="AG816" s="79">
        <f t="shared" si="550"/>
        <v>0</v>
      </c>
      <c r="AH816" s="79">
        <f t="shared" si="550"/>
        <v>0</v>
      </c>
      <c r="AI816" s="79">
        <f t="shared" si="550"/>
        <v>0</v>
      </c>
      <c r="AJ816" s="79">
        <f t="shared" si="550"/>
        <v>0</v>
      </c>
      <c r="AK816" s="79">
        <f t="shared" si="550"/>
        <v>0</v>
      </c>
      <c r="AL816" s="79">
        <f t="shared" si="550"/>
        <v>0</v>
      </c>
      <c r="AM816" s="79">
        <f t="shared" si="550"/>
        <v>0</v>
      </c>
      <c r="AN816" s="68" t="e">
        <f t="shared" si="516"/>
        <v>#VALUE!</v>
      </c>
      <c r="AP816" s="77" t="str">
        <f>IF(ISBLANK(F816),"",VLOOKUP(F816,'validation code'!$T$64:$U$120,2,0))</f>
        <v/>
      </c>
      <c r="AQ816" s="77" t="str">
        <f>IF(ISBLANK(F816),"",VLOOKUP(F816,'validation code'!$T$3:$U$59,2,0))</f>
        <v/>
      </c>
      <c r="AR816" s="77" t="str">
        <f>IF(ISBLANK(M816)=TRUE,"",VLOOKUP(M816,'validation code'!$X$48:$Y$49,2,0))</f>
        <v/>
      </c>
      <c r="AS816" s="77" t="str">
        <f>IF(ISBLANK(F816)=TRUE,"",VLOOKUP(F816,'validation code'!$A$22:$B$79,2,0))</f>
        <v/>
      </c>
      <c r="AU816" s="77" t="s">
        <v>40</v>
      </c>
      <c r="AV816" s="77" t="str">
        <f>IF(ISBLANK($B$2)=TRUE,"",VLOOKUP($B$2,'validation code'!$W$54:$X$69,2,0))</f>
        <v>PRB</v>
      </c>
      <c r="AW816" s="77" t="str">
        <f t="shared" si="517"/>
        <v>01</v>
      </c>
      <c r="AX816" s="77" t="str">
        <f t="shared" si="518"/>
        <v/>
      </c>
      <c r="AY816" s="77" t="str">
        <f t="shared" si="519"/>
        <v>0815</v>
      </c>
      <c r="AZ816" s="77" t="str">
        <f t="shared" si="520"/>
        <v>EX-22-PRB-01--0815</v>
      </c>
      <c r="BA816" s="77" t="str">
        <f t="shared" si="521"/>
        <v>Not Completed</v>
      </c>
      <c r="BB816" s="19">
        <f t="shared" si="522"/>
        <v>0</v>
      </c>
      <c r="BC816" s="19">
        <f t="shared" si="523"/>
        <v>0</v>
      </c>
      <c r="BD816" s="19">
        <f t="shared" si="524"/>
        <v>0</v>
      </c>
      <c r="BE816" s="19">
        <f t="shared" si="525"/>
        <v>1</v>
      </c>
      <c r="BF816" s="19">
        <f t="shared" si="526"/>
        <v>0</v>
      </c>
      <c r="BG816" s="19">
        <f t="shared" si="527"/>
        <v>0</v>
      </c>
      <c r="BH816" s="19">
        <f t="shared" si="528"/>
        <v>0</v>
      </c>
      <c r="BI816" s="19">
        <f t="shared" si="529"/>
        <v>0</v>
      </c>
      <c r="BJ816" s="19">
        <f t="shared" si="530"/>
        <v>0</v>
      </c>
      <c r="BK816" s="19">
        <f t="shared" si="531"/>
        <v>0</v>
      </c>
      <c r="BL816" s="19">
        <f t="shared" si="532"/>
        <v>0</v>
      </c>
      <c r="BM816" s="19">
        <f t="shared" si="533"/>
        <v>0</v>
      </c>
      <c r="BN816" s="19">
        <f t="shared" si="534"/>
        <v>1</v>
      </c>
      <c r="BO816" s="19">
        <f t="shared" si="535"/>
        <v>1</v>
      </c>
      <c r="BP816" s="19">
        <f t="shared" si="536"/>
        <v>0</v>
      </c>
      <c r="BQ816" s="19">
        <f t="shared" si="537"/>
        <v>1</v>
      </c>
      <c r="BR816" s="19">
        <f t="shared" si="538"/>
        <v>0</v>
      </c>
      <c r="BS816" s="19">
        <f t="shared" si="539"/>
        <v>0</v>
      </c>
      <c r="BT816" s="19">
        <f t="shared" si="540"/>
        <v>0</v>
      </c>
      <c r="BU816" s="19">
        <f t="shared" si="541"/>
        <v>0</v>
      </c>
      <c r="BV816" s="19">
        <f t="shared" si="542"/>
        <v>0</v>
      </c>
      <c r="BW816" s="19">
        <f t="shared" si="543"/>
        <v>0</v>
      </c>
      <c r="BY816" s="12" t="str">
        <f t="shared" si="544"/>
        <v/>
      </c>
      <c r="BZ816" s="12"/>
      <c r="CA816" s="12" t="str">
        <f t="shared" si="545"/>
        <v/>
      </c>
      <c r="CB816" s="12" t="str">
        <f t="shared" si="546"/>
        <v>PRD_BODY</v>
      </c>
      <c r="CC816" s="12" t="str">
        <f t="shared" si="547"/>
        <v>PRD_BODY</v>
      </c>
    </row>
    <row r="817" spans="1:81" ht="14.25" customHeight="1" x14ac:dyDescent="0.35">
      <c r="A817" s="77" t="str">
        <f t="shared" si="511"/>
        <v>Not Completed</v>
      </c>
      <c r="C817" s="19">
        <f t="shared" si="548"/>
        <v>816</v>
      </c>
      <c r="D817" s="14" t="str">
        <f t="shared" si="512"/>
        <v/>
      </c>
      <c r="E817" s="15"/>
      <c r="F817" s="15"/>
      <c r="G817" s="15"/>
      <c r="H817" s="20" t="str">
        <f t="shared" si="513"/>
        <v/>
      </c>
      <c r="I817" s="15"/>
      <c r="J817" s="15"/>
      <c r="K817" s="65"/>
      <c r="L817" s="65"/>
      <c r="M817" s="15"/>
      <c r="N817" s="15"/>
      <c r="O817" s="15"/>
      <c r="P817" s="16"/>
      <c r="Q817" s="21" t="str">
        <f>IF(ISBLANK(O817)=TRUE,"",VLOOKUP(O817,'validation code'!$X$35:$Y$38,2,0))</f>
        <v/>
      </c>
      <c r="R817" s="84" t="e">
        <f t="shared" si="514"/>
        <v>#VALUE!</v>
      </c>
      <c r="S817" s="16"/>
      <c r="T817" s="83" t="e">
        <f t="shared" si="515"/>
        <v>#VALUE!</v>
      </c>
      <c r="U817" s="66"/>
      <c r="V817" s="66"/>
      <c r="W817" s="66"/>
      <c r="X817" s="66"/>
      <c r="Y817" s="76"/>
      <c r="Z817" s="66"/>
      <c r="AA817" s="76"/>
      <c r="AB817" s="79">
        <f t="shared" si="550"/>
        <v>0</v>
      </c>
      <c r="AC817" s="79">
        <f t="shared" si="550"/>
        <v>0</v>
      </c>
      <c r="AD817" s="79">
        <f t="shared" si="550"/>
        <v>0</v>
      </c>
      <c r="AE817" s="79">
        <f t="shared" si="550"/>
        <v>0</v>
      </c>
      <c r="AF817" s="79">
        <f t="shared" si="550"/>
        <v>0</v>
      </c>
      <c r="AG817" s="79">
        <f t="shared" si="550"/>
        <v>0</v>
      </c>
      <c r="AH817" s="79">
        <f t="shared" si="550"/>
        <v>0</v>
      </c>
      <c r="AI817" s="79">
        <f t="shared" si="550"/>
        <v>0</v>
      </c>
      <c r="AJ817" s="79">
        <f t="shared" si="550"/>
        <v>0</v>
      </c>
      <c r="AK817" s="79">
        <f t="shared" si="550"/>
        <v>0</v>
      </c>
      <c r="AL817" s="79">
        <f t="shared" si="550"/>
        <v>0</v>
      </c>
      <c r="AM817" s="79">
        <f t="shared" si="550"/>
        <v>0</v>
      </c>
      <c r="AN817" s="68" t="e">
        <f t="shared" si="516"/>
        <v>#VALUE!</v>
      </c>
      <c r="AP817" s="77" t="str">
        <f>IF(ISBLANK(F817),"",VLOOKUP(F817,'validation code'!$T$64:$U$120,2,0))</f>
        <v/>
      </c>
      <c r="AQ817" s="77" t="str">
        <f>IF(ISBLANK(F817),"",VLOOKUP(F817,'validation code'!$T$3:$U$59,2,0))</f>
        <v/>
      </c>
      <c r="AR817" s="77" t="str">
        <f>IF(ISBLANK(M817)=TRUE,"",VLOOKUP(M817,'validation code'!$X$48:$Y$49,2,0))</f>
        <v/>
      </c>
      <c r="AS817" s="77" t="str">
        <f>IF(ISBLANK(F817)=TRUE,"",VLOOKUP(F817,'validation code'!$A$22:$B$79,2,0))</f>
        <v/>
      </c>
      <c r="AU817" s="77" t="s">
        <v>40</v>
      </c>
      <c r="AV817" s="77" t="str">
        <f>IF(ISBLANK($B$2)=TRUE,"",VLOOKUP($B$2,'validation code'!$W$54:$X$69,2,0))</f>
        <v>PRB</v>
      </c>
      <c r="AW817" s="77" t="str">
        <f t="shared" si="517"/>
        <v>01</v>
      </c>
      <c r="AX817" s="77" t="str">
        <f t="shared" si="518"/>
        <v/>
      </c>
      <c r="AY817" s="77" t="str">
        <f t="shared" si="519"/>
        <v>0816</v>
      </c>
      <c r="AZ817" s="77" t="str">
        <f t="shared" si="520"/>
        <v>EX-22-PRB-01--0816</v>
      </c>
      <c r="BA817" s="77" t="str">
        <f t="shared" si="521"/>
        <v>Not Completed</v>
      </c>
      <c r="BB817" s="19">
        <f t="shared" si="522"/>
        <v>0</v>
      </c>
      <c r="BC817" s="19">
        <f t="shared" si="523"/>
        <v>0</v>
      </c>
      <c r="BD817" s="19">
        <f t="shared" si="524"/>
        <v>0</v>
      </c>
      <c r="BE817" s="19">
        <f t="shared" si="525"/>
        <v>1</v>
      </c>
      <c r="BF817" s="19">
        <f t="shared" si="526"/>
        <v>0</v>
      </c>
      <c r="BG817" s="19">
        <f t="shared" si="527"/>
        <v>0</v>
      </c>
      <c r="BH817" s="19">
        <f t="shared" si="528"/>
        <v>0</v>
      </c>
      <c r="BI817" s="19">
        <f t="shared" si="529"/>
        <v>0</v>
      </c>
      <c r="BJ817" s="19">
        <f t="shared" si="530"/>
        <v>0</v>
      </c>
      <c r="BK817" s="19">
        <f t="shared" si="531"/>
        <v>0</v>
      </c>
      <c r="BL817" s="19">
        <f t="shared" si="532"/>
        <v>0</v>
      </c>
      <c r="BM817" s="19">
        <f t="shared" si="533"/>
        <v>0</v>
      </c>
      <c r="BN817" s="19">
        <f t="shared" si="534"/>
        <v>1</v>
      </c>
      <c r="BO817" s="19">
        <f t="shared" si="535"/>
        <v>1</v>
      </c>
      <c r="BP817" s="19">
        <f t="shared" si="536"/>
        <v>0</v>
      </c>
      <c r="BQ817" s="19">
        <f t="shared" si="537"/>
        <v>1</v>
      </c>
      <c r="BR817" s="19">
        <f t="shared" si="538"/>
        <v>0</v>
      </c>
      <c r="BS817" s="19">
        <f t="shared" si="539"/>
        <v>0</v>
      </c>
      <c r="BT817" s="19">
        <f t="shared" si="540"/>
        <v>0</v>
      </c>
      <c r="BU817" s="19">
        <f t="shared" si="541"/>
        <v>0</v>
      </c>
      <c r="BV817" s="19">
        <f t="shared" si="542"/>
        <v>0</v>
      </c>
      <c r="BW817" s="19">
        <f t="shared" si="543"/>
        <v>0</v>
      </c>
      <c r="BY817" s="12" t="str">
        <f t="shared" si="544"/>
        <v/>
      </c>
      <c r="BZ817" s="12"/>
      <c r="CA817" s="12" t="str">
        <f t="shared" si="545"/>
        <v/>
      </c>
      <c r="CB817" s="12" t="str">
        <f t="shared" si="546"/>
        <v>PRD_BODY</v>
      </c>
      <c r="CC817" s="12" t="str">
        <f t="shared" si="547"/>
        <v>PRD_BODY</v>
      </c>
    </row>
    <row r="818" spans="1:81" ht="14.25" customHeight="1" x14ac:dyDescent="0.35">
      <c r="A818" s="77" t="str">
        <f t="shared" si="511"/>
        <v>Not Completed</v>
      </c>
      <c r="C818" s="19">
        <f t="shared" si="548"/>
        <v>817</v>
      </c>
      <c r="D818" s="14" t="str">
        <f t="shared" si="512"/>
        <v/>
      </c>
      <c r="E818" s="15"/>
      <c r="F818" s="15"/>
      <c r="G818" s="15"/>
      <c r="H818" s="20" t="str">
        <f t="shared" si="513"/>
        <v/>
      </c>
      <c r="I818" s="15"/>
      <c r="J818" s="15"/>
      <c r="K818" s="65"/>
      <c r="L818" s="65"/>
      <c r="M818" s="15"/>
      <c r="N818" s="15"/>
      <c r="O818" s="15"/>
      <c r="P818" s="16"/>
      <c r="Q818" s="21" t="str">
        <f>IF(ISBLANK(O818)=TRUE,"",VLOOKUP(O818,'validation code'!$X$35:$Y$38,2,0))</f>
        <v/>
      </c>
      <c r="R818" s="84" t="e">
        <f t="shared" si="514"/>
        <v>#VALUE!</v>
      </c>
      <c r="S818" s="16"/>
      <c r="T818" s="83" t="e">
        <f t="shared" si="515"/>
        <v>#VALUE!</v>
      </c>
      <c r="U818" s="66"/>
      <c r="V818" s="66"/>
      <c r="W818" s="66"/>
      <c r="X818" s="66"/>
      <c r="Y818" s="76"/>
      <c r="Z818" s="66"/>
      <c r="AA818" s="76"/>
      <c r="AB818" s="79">
        <f t="shared" si="550"/>
        <v>0</v>
      </c>
      <c r="AC818" s="79">
        <f t="shared" si="550"/>
        <v>0</v>
      </c>
      <c r="AD818" s="79">
        <f t="shared" si="550"/>
        <v>0</v>
      </c>
      <c r="AE818" s="79">
        <f t="shared" si="550"/>
        <v>0</v>
      </c>
      <c r="AF818" s="79">
        <f t="shared" si="550"/>
        <v>0</v>
      </c>
      <c r="AG818" s="79">
        <f t="shared" si="550"/>
        <v>0</v>
      </c>
      <c r="AH818" s="79">
        <f t="shared" si="550"/>
        <v>0</v>
      </c>
      <c r="AI818" s="79">
        <f t="shared" si="550"/>
        <v>0</v>
      </c>
      <c r="AJ818" s="79">
        <f t="shared" si="550"/>
        <v>0</v>
      </c>
      <c r="AK818" s="79">
        <f t="shared" si="550"/>
        <v>0</v>
      </c>
      <c r="AL818" s="79">
        <f t="shared" si="550"/>
        <v>0</v>
      </c>
      <c r="AM818" s="79">
        <f t="shared" si="550"/>
        <v>0</v>
      </c>
      <c r="AN818" s="68" t="e">
        <f t="shared" si="516"/>
        <v>#VALUE!</v>
      </c>
      <c r="AP818" s="77" t="str">
        <f>IF(ISBLANK(F818),"",VLOOKUP(F818,'validation code'!$T$64:$U$120,2,0))</f>
        <v/>
      </c>
      <c r="AQ818" s="77" t="str">
        <f>IF(ISBLANK(F818),"",VLOOKUP(F818,'validation code'!$T$3:$U$59,2,0))</f>
        <v/>
      </c>
      <c r="AR818" s="77" t="str">
        <f>IF(ISBLANK(M818)=TRUE,"",VLOOKUP(M818,'validation code'!$X$48:$Y$49,2,0))</f>
        <v/>
      </c>
      <c r="AS818" s="77" t="str">
        <f>IF(ISBLANK(F818)=TRUE,"",VLOOKUP(F818,'validation code'!$A$22:$B$79,2,0))</f>
        <v/>
      </c>
      <c r="AU818" s="77" t="s">
        <v>40</v>
      </c>
      <c r="AV818" s="77" t="str">
        <f>IF(ISBLANK($B$2)=TRUE,"",VLOOKUP($B$2,'validation code'!$W$54:$X$69,2,0))</f>
        <v>PRB</v>
      </c>
      <c r="AW818" s="77" t="str">
        <f t="shared" si="517"/>
        <v>01</v>
      </c>
      <c r="AX818" s="77" t="str">
        <f t="shared" si="518"/>
        <v/>
      </c>
      <c r="AY818" s="77" t="str">
        <f t="shared" si="519"/>
        <v>0817</v>
      </c>
      <c r="AZ818" s="77" t="str">
        <f t="shared" si="520"/>
        <v>EX-22-PRB-01--0817</v>
      </c>
      <c r="BA818" s="77" t="str">
        <f t="shared" si="521"/>
        <v>Not Completed</v>
      </c>
      <c r="BB818" s="19">
        <f t="shared" si="522"/>
        <v>0</v>
      </c>
      <c r="BC818" s="19">
        <f t="shared" si="523"/>
        <v>0</v>
      </c>
      <c r="BD818" s="19">
        <f t="shared" si="524"/>
        <v>0</v>
      </c>
      <c r="BE818" s="19">
        <f t="shared" si="525"/>
        <v>1</v>
      </c>
      <c r="BF818" s="19">
        <f t="shared" si="526"/>
        <v>0</v>
      </c>
      <c r="BG818" s="19">
        <f t="shared" si="527"/>
        <v>0</v>
      </c>
      <c r="BH818" s="19">
        <f t="shared" si="528"/>
        <v>0</v>
      </c>
      <c r="BI818" s="19">
        <f t="shared" si="529"/>
        <v>0</v>
      </c>
      <c r="BJ818" s="19">
        <f t="shared" si="530"/>
        <v>0</v>
      </c>
      <c r="BK818" s="19">
        <f t="shared" si="531"/>
        <v>0</v>
      </c>
      <c r="BL818" s="19">
        <f t="shared" si="532"/>
        <v>0</v>
      </c>
      <c r="BM818" s="19">
        <f t="shared" si="533"/>
        <v>0</v>
      </c>
      <c r="BN818" s="19">
        <f t="shared" si="534"/>
        <v>1</v>
      </c>
      <c r="BO818" s="19">
        <f t="shared" si="535"/>
        <v>1</v>
      </c>
      <c r="BP818" s="19">
        <f t="shared" si="536"/>
        <v>0</v>
      </c>
      <c r="BQ818" s="19">
        <f t="shared" si="537"/>
        <v>1</v>
      </c>
      <c r="BR818" s="19">
        <f t="shared" si="538"/>
        <v>0</v>
      </c>
      <c r="BS818" s="19">
        <f t="shared" si="539"/>
        <v>0</v>
      </c>
      <c r="BT818" s="19">
        <f t="shared" si="540"/>
        <v>0</v>
      </c>
      <c r="BU818" s="19">
        <f t="shared" si="541"/>
        <v>0</v>
      </c>
      <c r="BV818" s="19">
        <f t="shared" si="542"/>
        <v>0</v>
      </c>
      <c r="BW818" s="19">
        <f t="shared" si="543"/>
        <v>0</v>
      </c>
      <c r="BY818" s="12" t="str">
        <f t="shared" si="544"/>
        <v/>
      </c>
      <c r="BZ818" s="12"/>
      <c r="CA818" s="12" t="str">
        <f t="shared" si="545"/>
        <v/>
      </c>
      <c r="CB818" s="12" t="str">
        <f t="shared" si="546"/>
        <v>PRD_BODY</v>
      </c>
      <c r="CC818" s="12" t="str">
        <f t="shared" si="547"/>
        <v>PRD_BODY</v>
      </c>
    </row>
    <row r="819" spans="1:81" ht="14.25" customHeight="1" x14ac:dyDescent="0.35">
      <c r="A819" s="77" t="str">
        <f t="shared" si="511"/>
        <v>Not Completed</v>
      </c>
      <c r="C819" s="19">
        <f t="shared" si="548"/>
        <v>818</v>
      </c>
      <c r="D819" s="14" t="str">
        <f t="shared" si="512"/>
        <v/>
      </c>
      <c r="E819" s="15"/>
      <c r="F819" s="15"/>
      <c r="G819" s="15"/>
      <c r="H819" s="20" t="str">
        <f t="shared" si="513"/>
        <v/>
      </c>
      <c r="I819" s="15"/>
      <c r="J819" s="15"/>
      <c r="K819" s="65"/>
      <c r="L819" s="65"/>
      <c r="M819" s="15"/>
      <c r="N819" s="15"/>
      <c r="O819" s="15"/>
      <c r="P819" s="16"/>
      <c r="Q819" s="21" t="str">
        <f>IF(ISBLANK(O819)=TRUE,"",VLOOKUP(O819,'validation code'!$X$35:$Y$38,2,0))</f>
        <v/>
      </c>
      <c r="R819" s="84" t="e">
        <f t="shared" si="514"/>
        <v>#VALUE!</v>
      </c>
      <c r="S819" s="16"/>
      <c r="T819" s="83" t="e">
        <f t="shared" si="515"/>
        <v>#VALUE!</v>
      </c>
      <c r="U819" s="66"/>
      <c r="V819" s="66"/>
      <c r="W819" s="66"/>
      <c r="X819" s="66"/>
      <c r="Y819" s="76"/>
      <c r="Z819" s="66"/>
      <c r="AA819" s="76"/>
      <c r="AB819" s="79">
        <f t="shared" si="550"/>
        <v>0</v>
      </c>
      <c r="AC819" s="79">
        <f t="shared" si="550"/>
        <v>0</v>
      </c>
      <c r="AD819" s="79">
        <f t="shared" si="550"/>
        <v>0</v>
      </c>
      <c r="AE819" s="79">
        <f t="shared" si="550"/>
        <v>0</v>
      </c>
      <c r="AF819" s="79">
        <f t="shared" si="550"/>
        <v>0</v>
      </c>
      <c r="AG819" s="79">
        <f t="shared" si="550"/>
        <v>0</v>
      </c>
      <c r="AH819" s="79">
        <f t="shared" si="550"/>
        <v>0</v>
      </c>
      <c r="AI819" s="79">
        <f t="shared" si="550"/>
        <v>0</v>
      </c>
      <c r="AJ819" s="79">
        <f t="shared" si="550"/>
        <v>0</v>
      </c>
      <c r="AK819" s="79">
        <f t="shared" si="550"/>
        <v>0</v>
      </c>
      <c r="AL819" s="79">
        <f t="shared" si="550"/>
        <v>0</v>
      </c>
      <c r="AM819" s="79">
        <f t="shared" si="550"/>
        <v>0</v>
      </c>
      <c r="AN819" s="68" t="e">
        <f t="shared" si="516"/>
        <v>#VALUE!</v>
      </c>
      <c r="AP819" s="77" t="str">
        <f>IF(ISBLANK(F819),"",VLOOKUP(F819,'validation code'!$T$64:$U$120,2,0))</f>
        <v/>
      </c>
      <c r="AQ819" s="77" t="str">
        <f>IF(ISBLANK(F819),"",VLOOKUP(F819,'validation code'!$T$3:$U$59,2,0))</f>
        <v/>
      </c>
      <c r="AR819" s="77" t="str">
        <f>IF(ISBLANK(M819)=TRUE,"",VLOOKUP(M819,'validation code'!$X$48:$Y$49,2,0))</f>
        <v/>
      </c>
      <c r="AS819" s="77" t="str">
        <f>IF(ISBLANK(F819)=TRUE,"",VLOOKUP(F819,'validation code'!$A$22:$B$79,2,0))</f>
        <v/>
      </c>
      <c r="AU819" s="77" t="s">
        <v>40</v>
      </c>
      <c r="AV819" s="77" t="str">
        <f>IF(ISBLANK($B$2)=TRUE,"",VLOOKUP($B$2,'validation code'!$W$54:$X$69,2,0))</f>
        <v>PRB</v>
      </c>
      <c r="AW819" s="77" t="str">
        <f t="shared" si="517"/>
        <v>01</v>
      </c>
      <c r="AX819" s="77" t="str">
        <f t="shared" si="518"/>
        <v/>
      </c>
      <c r="AY819" s="77" t="str">
        <f t="shared" si="519"/>
        <v>0818</v>
      </c>
      <c r="AZ819" s="77" t="str">
        <f t="shared" si="520"/>
        <v>EX-22-PRB-01--0818</v>
      </c>
      <c r="BA819" s="77" t="str">
        <f t="shared" si="521"/>
        <v>Not Completed</v>
      </c>
      <c r="BB819" s="19">
        <f t="shared" si="522"/>
        <v>0</v>
      </c>
      <c r="BC819" s="19">
        <f t="shared" si="523"/>
        <v>0</v>
      </c>
      <c r="BD819" s="19">
        <f t="shared" si="524"/>
        <v>0</v>
      </c>
      <c r="BE819" s="19">
        <f t="shared" si="525"/>
        <v>1</v>
      </c>
      <c r="BF819" s="19">
        <f t="shared" si="526"/>
        <v>0</v>
      </c>
      <c r="BG819" s="19">
        <f t="shared" si="527"/>
        <v>0</v>
      </c>
      <c r="BH819" s="19">
        <f t="shared" si="528"/>
        <v>0</v>
      </c>
      <c r="BI819" s="19">
        <f t="shared" si="529"/>
        <v>0</v>
      </c>
      <c r="BJ819" s="19">
        <f t="shared" si="530"/>
        <v>0</v>
      </c>
      <c r="BK819" s="19">
        <f t="shared" si="531"/>
        <v>0</v>
      </c>
      <c r="BL819" s="19">
        <f t="shared" si="532"/>
        <v>0</v>
      </c>
      <c r="BM819" s="19">
        <f t="shared" si="533"/>
        <v>0</v>
      </c>
      <c r="BN819" s="19">
        <f t="shared" si="534"/>
        <v>1</v>
      </c>
      <c r="BO819" s="19">
        <f t="shared" si="535"/>
        <v>1</v>
      </c>
      <c r="BP819" s="19">
        <f t="shared" si="536"/>
        <v>0</v>
      </c>
      <c r="BQ819" s="19">
        <f t="shared" si="537"/>
        <v>1</v>
      </c>
      <c r="BR819" s="19">
        <f t="shared" si="538"/>
        <v>0</v>
      </c>
      <c r="BS819" s="19">
        <f t="shared" si="539"/>
        <v>0</v>
      </c>
      <c r="BT819" s="19">
        <f t="shared" si="540"/>
        <v>0</v>
      </c>
      <c r="BU819" s="19">
        <f t="shared" si="541"/>
        <v>0</v>
      </c>
      <c r="BV819" s="19">
        <f t="shared" si="542"/>
        <v>0</v>
      </c>
      <c r="BW819" s="19">
        <f t="shared" si="543"/>
        <v>0</v>
      </c>
      <c r="BY819" s="12" t="str">
        <f t="shared" si="544"/>
        <v/>
      </c>
      <c r="BZ819" s="12"/>
      <c r="CA819" s="12" t="str">
        <f t="shared" si="545"/>
        <v/>
      </c>
      <c r="CB819" s="12" t="str">
        <f t="shared" si="546"/>
        <v>PRD_BODY</v>
      </c>
      <c r="CC819" s="12" t="str">
        <f t="shared" si="547"/>
        <v>PRD_BODY</v>
      </c>
    </row>
    <row r="820" spans="1:81" ht="14.25" customHeight="1" x14ac:dyDescent="0.35">
      <c r="A820" s="77" t="str">
        <f t="shared" si="511"/>
        <v>Not Completed</v>
      </c>
      <c r="C820" s="19">
        <f t="shared" si="548"/>
        <v>819</v>
      </c>
      <c r="D820" s="14" t="str">
        <f t="shared" si="512"/>
        <v/>
      </c>
      <c r="E820" s="15"/>
      <c r="F820" s="15"/>
      <c r="G820" s="15"/>
      <c r="H820" s="20" t="str">
        <f t="shared" si="513"/>
        <v/>
      </c>
      <c r="I820" s="15"/>
      <c r="J820" s="15"/>
      <c r="K820" s="65"/>
      <c r="L820" s="65"/>
      <c r="M820" s="15"/>
      <c r="N820" s="15"/>
      <c r="O820" s="15"/>
      <c r="P820" s="16"/>
      <c r="Q820" s="21" t="str">
        <f>IF(ISBLANK(O820)=TRUE,"",VLOOKUP(O820,'validation code'!$X$35:$Y$38,2,0))</f>
        <v/>
      </c>
      <c r="R820" s="84" t="e">
        <f t="shared" si="514"/>
        <v>#VALUE!</v>
      </c>
      <c r="S820" s="16"/>
      <c r="T820" s="83" t="e">
        <f t="shared" si="515"/>
        <v>#VALUE!</v>
      </c>
      <c r="U820" s="66"/>
      <c r="V820" s="66"/>
      <c r="W820" s="66"/>
      <c r="X820" s="66"/>
      <c r="Y820" s="76"/>
      <c r="Z820" s="66"/>
      <c r="AA820" s="76"/>
      <c r="AB820" s="79">
        <f t="shared" si="550"/>
        <v>0</v>
      </c>
      <c r="AC820" s="79">
        <f t="shared" si="550"/>
        <v>0</v>
      </c>
      <c r="AD820" s="79">
        <f t="shared" si="550"/>
        <v>0</v>
      </c>
      <c r="AE820" s="79">
        <f t="shared" si="550"/>
        <v>0</v>
      </c>
      <c r="AF820" s="79">
        <f t="shared" si="550"/>
        <v>0</v>
      </c>
      <c r="AG820" s="79">
        <f t="shared" si="550"/>
        <v>0</v>
      </c>
      <c r="AH820" s="79">
        <f t="shared" si="550"/>
        <v>0</v>
      </c>
      <c r="AI820" s="79">
        <f t="shared" si="550"/>
        <v>0</v>
      </c>
      <c r="AJ820" s="79">
        <f t="shared" si="550"/>
        <v>0</v>
      </c>
      <c r="AK820" s="79">
        <f t="shared" si="550"/>
        <v>0</v>
      </c>
      <c r="AL820" s="79">
        <f t="shared" si="550"/>
        <v>0</v>
      </c>
      <c r="AM820" s="79">
        <f t="shared" si="550"/>
        <v>0</v>
      </c>
      <c r="AN820" s="68" t="e">
        <f t="shared" si="516"/>
        <v>#VALUE!</v>
      </c>
      <c r="AP820" s="77" t="str">
        <f>IF(ISBLANK(F820),"",VLOOKUP(F820,'validation code'!$T$64:$U$120,2,0))</f>
        <v/>
      </c>
      <c r="AQ820" s="77" t="str">
        <f>IF(ISBLANK(F820),"",VLOOKUP(F820,'validation code'!$T$3:$U$59,2,0))</f>
        <v/>
      </c>
      <c r="AR820" s="77" t="str">
        <f>IF(ISBLANK(M820)=TRUE,"",VLOOKUP(M820,'validation code'!$X$48:$Y$49,2,0))</f>
        <v/>
      </c>
      <c r="AS820" s="77" t="str">
        <f>IF(ISBLANK(F820)=TRUE,"",VLOOKUP(F820,'validation code'!$A$22:$B$79,2,0))</f>
        <v/>
      </c>
      <c r="AU820" s="77" t="s">
        <v>40</v>
      </c>
      <c r="AV820" s="77" t="str">
        <f>IF(ISBLANK($B$2)=TRUE,"",VLOOKUP($B$2,'validation code'!$W$54:$X$69,2,0))</f>
        <v>PRB</v>
      </c>
      <c r="AW820" s="77" t="str">
        <f t="shared" si="517"/>
        <v>01</v>
      </c>
      <c r="AX820" s="77" t="str">
        <f t="shared" si="518"/>
        <v/>
      </c>
      <c r="AY820" s="77" t="str">
        <f t="shared" si="519"/>
        <v>0819</v>
      </c>
      <c r="AZ820" s="77" t="str">
        <f t="shared" si="520"/>
        <v>EX-22-PRB-01--0819</v>
      </c>
      <c r="BA820" s="77" t="str">
        <f t="shared" si="521"/>
        <v>Not Completed</v>
      </c>
      <c r="BB820" s="19">
        <f t="shared" si="522"/>
        <v>0</v>
      </c>
      <c r="BC820" s="19">
        <f t="shared" si="523"/>
        <v>0</v>
      </c>
      <c r="BD820" s="19">
        <f t="shared" si="524"/>
        <v>0</v>
      </c>
      <c r="BE820" s="19">
        <f t="shared" si="525"/>
        <v>1</v>
      </c>
      <c r="BF820" s="19">
        <f t="shared" si="526"/>
        <v>0</v>
      </c>
      <c r="BG820" s="19">
        <f t="shared" si="527"/>
        <v>0</v>
      </c>
      <c r="BH820" s="19">
        <f t="shared" si="528"/>
        <v>0</v>
      </c>
      <c r="BI820" s="19">
        <f t="shared" si="529"/>
        <v>0</v>
      </c>
      <c r="BJ820" s="19">
        <f t="shared" si="530"/>
        <v>0</v>
      </c>
      <c r="BK820" s="19">
        <f t="shared" si="531"/>
        <v>0</v>
      </c>
      <c r="BL820" s="19">
        <f t="shared" si="532"/>
        <v>0</v>
      </c>
      <c r="BM820" s="19">
        <f t="shared" si="533"/>
        <v>0</v>
      </c>
      <c r="BN820" s="19">
        <f t="shared" si="534"/>
        <v>1</v>
      </c>
      <c r="BO820" s="19">
        <f t="shared" si="535"/>
        <v>1</v>
      </c>
      <c r="BP820" s="19">
        <f t="shared" si="536"/>
        <v>0</v>
      </c>
      <c r="BQ820" s="19">
        <f t="shared" si="537"/>
        <v>1</v>
      </c>
      <c r="BR820" s="19">
        <f t="shared" si="538"/>
        <v>0</v>
      </c>
      <c r="BS820" s="19">
        <f t="shared" si="539"/>
        <v>0</v>
      </c>
      <c r="BT820" s="19">
        <f t="shared" si="540"/>
        <v>0</v>
      </c>
      <c r="BU820" s="19">
        <f t="shared" si="541"/>
        <v>0</v>
      </c>
      <c r="BV820" s="19">
        <f t="shared" si="542"/>
        <v>0</v>
      </c>
      <c r="BW820" s="19">
        <f t="shared" si="543"/>
        <v>0</v>
      </c>
      <c r="BY820" s="12" t="str">
        <f t="shared" si="544"/>
        <v/>
      </c>
      <c r="BZ820" s="12"/>
      <c r="CA820" s="12" t="str">
        <f t="shared" si="545"/>
        <v/>
      </c>
      <c r="CB820" s="12" t="str">
        <f t="shared" si="546"/>
        <v>PRD_BODY</v>
      </c>
      <c r="CC820" s="12" t="str">
        <f t="shared" si="547"/>
        <v>PRD_BODY</v>
      </c>
    </row>
    <row r="821" spans="1:81" ht="14.25" customHeight="1" x14ac:dyDescent="0.35">
      <c r="A821" s="77" t="str">
        <f t="shared" si="511"/>
        <v>Not Completed</v>
      </c>
      <c r="C821" s="19">
        <f t="shared" si="548"/>
        <v>820</v>
      </c>
      <c r="D821" s="14" t="str">
        <f t="shared" si="512"/>
        <v/>
      </c>
      <c r="E821" s="15"/>
      <c r="F821" s="15"/>
      <c r="G821" s="15"/>
      <c r="H821" s="20" t="str">
        <f t="shared" si="513"/>
        <v/>
      </c>
      <c r="I821" s="15"/>
      <c r="J821" s="15"/>
      <c r="K821" s="65"/>
      <c r="L821" s="65"/>
      <c r="M821" s="15"/>
      <c r="N821" s="15"/>
      <c r="O821" s="15"/>
      <c r="P821" s="16"/>
      <c r="Q821" s="21" t="str">
        <f>IF(ISBLANK(O821)=TRUE,"",VLOOKUP(O821,'validation code'!$X$35:$Y$38,2,0))</f>
        <v/>
      </c>
      <c r="R821" s="84" t="e">
        <f t="shared" si="514"/>
        <v>#VALUE!</v>
      </c>
      <c r="S821" s="16"/>
      <c r="T821" s="83" t="e">
        <f t="shared" si="515"/>
        <v>#VALUE!</v>
      </c>
      <c r="U821" s="66"/>
      <c r="V821" s="66"/>
      <c r="W821" s="66"/>
      <c r="X821" s="66"/>
      <c r="Y821" s="76"/>
      <c r="Z821" s="66"/>
      <c r="AA821" s="76"/>
      <c r="AB821" s="79">
        <f t="shared" si="550"/>
        <v>0</v>
      </c>
      <c r="AC821" s="79">
        <f t="shared" si="550"/>
        <v>0</v>
      </c>
      <c r="AD821" s="79">
        <f t="shared" si="550"/>
        <v>0</v>
      </c>
      <c r="AE821" s="79">
        <f t="shared" si="550"/>
        <v>0</v>
      </c>
      <c r="AF821" s="79">
        <f t="shared" si="550"/>
        <v>0</v>
      </c>
      <c r="AG821" s="79">
        <f t="shared" si="550"/>
        <v>0</v>
      </c>
      <c r="AH821" s="79">
        <f t="shared" si="550"/>
        <v>0</v>
      </c>
      <c r="AI821" s="79">
        <f t="shared" si="550"/>
        <v>0</v>
      </c>
      <c r="AJ821" s="79">
        <f t="shared" si="550"/>
        <v>0</v>
      </c>
      <c r="AK821" s="79">
        <f t="shared" si="550"/>
        <v>0</v>
      </c>
      <c r="AL821" s="79">
        <f t="shared" si="550"/>
        <v>0</v>
      </c>
      <c r="AM821" s="79">
        <f t="shared" si="550"/>
        <v>0</v>
      </c>
      <c r="AN821" s="68" t="e">
        <f t="shared" si="516"/>
        <v>#VALUE!</v>
      </c>
      <c r="AP821" s="77" t="str">
        <f>IF(ISBLANK(F821),"",VLOOKUP(F821,'validation code'!$T$64:$U$120,2,0))</f>
        <v/>
      </c>
      <c r="AQ821" s="77" t="str">
        <f>IF(ISBLANK(F821),"",VLOOKUP(F821,'validation code'!$T$3:$U$59,2,0))</f>
        <v/>
      </c>
      <c r="AR821" s="77" t="str">
        <f>IF(ISBLANK(M821)=TRUE,"",VLOOKUP(M821,'validation code'!$X$48:$Y$49,2,0))</f>
        <v/>
      </c>
      <c r="AS821" s="77" t="str">
        <f>IF(ISBLANK(F821)=TRUE,"",VLOOKUP(F821,'validation code'!$A$22:$B$79,2,0))</f>
        <v/>
      </c>
      <c r="AU821" s="77" t="s">
        <v>40</v>
      </c>
      <c r="AV821" s="77" t="str">
        <f>IF(ISBLANK($B$2)=TRUE,"",VLOOKUP($B$2,'validation code'!$W$54:$X$69,2,0))</f>
        <v>PRB</v>
      </c>
      <c r="AW821" s="77" t="str">
        <f t="shared" si="517"/>
        <v>01</v>
      </c>
      <c r="AX821" s="77" t="str">
        <f t="shared" si="518"/>
        <v/>
      </c>
      <c r="AY821" s="77" t="str">
        <f t="shared" si="519"/>
        <v>0820</v>
      </c>
      <c r="AZ821" s="77" t="str">
        <f t="shared" si="520"/>
        <v>EX-22-PRB-01--0820</v>
      </c>
      <c r="BA821" s="77" t="str">
        <f t="shared" si="521"/>
        <v>Not Completed</v>
      </c>
      <c r="BB821" s="19">
        <f t="shared" si="522"/>
        <v>0</v>
      </c>
      <c r="BC821" s="19">
        <f t="shared" si="523"/>
        <v>0</v>
      </c>
      <c r="BD821" s="19">
        <f t="shared" si="524"/>
        <v>0</v>
      </c>
      <c r="BE821" s="19">
        <f t="shared" si="525"/>
        <v>1</v>
      </c>
      <c r="BF821" s="19">
        <f t="shared" si="526"/>
        <v>0</v>
      </c>
      <c r="BG821" s="19">
        <f t="shared" si="527"/>
        <v>0</v>
      </c>
      <c r="BH821" s="19">
        <f t="shared" si="528"/>
        <v>0</v>
      </c>
      <c r="BI821" s="19">
        <f t="shared" si="529"/>
        <v>0</v>
      </c>
      <c r="BJ821" s="19">
        <f t="shared" si="530"/>
        <v>0</v>
      </c>
      <c r="BK821" s="19">
        <f t="shared" si="531"/>
        <v>0</v>
      </c>
      <c r="BL821" s="19">
        <f t="shared" si="532"/>
        <v>0</v>
      </c>
      <c r="BM821" s="19">
        <f t="shared" si="533"/>
        <v>0</v>
      </c>
      <c r="BN821" s="19">
        <f t="shared" si="534"/>
        <v>1</v>
      </c>
      <c r="BO821" s="19">
        <f t="shared" si="535"/>
        <v>1</v>
      </c>
      <c r="BP821" s="19">
        <f t="shared" si="536"/>
        <v>0</v>
      </c>
      <c r="BQ821" s="19">
        <f t="shared" si="537"/>
        <v>1</v>
      </c>
      <c r="BR821" s="19">
        <f t="shared" si="538"/>
        <v>0</v>
      </c>
      <c r="BS821" s="19">
        <f t="shared" si="539"/>
        <v>0</v>
      </c>
      <c r="BT821" s="19">
        <f t="shared" si="540"/>
        <v>0</v>
      </c>
      <c r="BU821" s="19">
        <f t="shared" si="541"/>
        <v>0</v>
      </c>
      <c r="BV821" s="19">
        <f t="shared" si="542"/>
        <v>0</v>
      </c>
      <c r="BW821" s="19">
        <f t="shared" si="543"/>
        <v>0</v>
      </c>
      <c r="BY821" s="12" t="str">
        <f t="shared" si="544"/>
        <v/>
      </c>
      <c r="BZ821" s="12"/>
      <c r="CA821" s="12" t="str">
        <f t="shared" si="545"/>
        <v/>
      </c>
      <c r="CB821" s="12" t="str">
        <f t="shared" si="546"/>
        <v>PRD_BODY</v>
      </c>
      <c r="CC821" s="12" t="str">
        <f t="shared" si="547"/>
        <v>PRD_BODY</v>
      </c>
    </row>
    <row r="822" spans="1:81" ht="14.25" customHeight="1" x14ac:dyDescent="0.35">
      <c r="A822" s="77" t="str">
        <f t="shared" si="511"/>
        <v>Not Completed</v>
      </c>
      <c r="C822" s="19">
        <f t="shared" si="548"/>
        <v>821</v>
      </c>
      <c r="D822" s="14" t="str">
        <f t="shared" si="512"/>
        <v/>
      </c>
      <c r="E822" s="15"/>
      <c r="F822" s="15"/>
      <c r="G822" s="15"/>
      <c r="H822" s="20" t="str">
        <f t="shared" si="513"/>
        <v/>
      </c>
      <c r="I822" s="15"/>
      <c r="J822" s="15"/>
      <c r="K822" s="65"/>
      <c r="L822" s="65"/>
      <c r="M822" s="15"/>
      <c r="N822" s="15"/>
      <c r="O822" s="15"/>
      <c r="P822" s="16"/>
      <c r="Q822" s="21" t="str">
        <f>IF(ISBLANK(O822)=TRUE,"",VLOOKUP(O822,'validation code'!$X$35:$Y$38,2,0))</f>
        <v/>
      </c>
      <c r="R822" s="84" t="e">
        <f t="shared" si="514"/>
        <v>#VALUE!</v>
      </c>
      <c r="S822" s="16"/>
      <c r="T822" s="83" t="e">
        <f t="shared" si="515"/>
        <v>#VALUE!</v>
      </c>
      <c r="U822" s="66"/>
      <c r="V822" s="66"/>
      <c r="W822" s="66"/>
      <c r="X822" s="66"/>
      <c r="Y822" s="76"/>
      <c r="Z822" s="66"/>
      <c r="AA822" s="76"/>
      <c r="AB822" s="79">
        <f t="shared" si="550"/>
        <v>0</v>
      </c>
      <c r="AC822" s="79">
        <f t="shared" si="550"/>
        <v>0</v>
      </c>
      <c r="AD822" s="79">
        <f t="shared" si="550"/>
        <v>0</v>
      </c>
      <c r="AE822" s="79">
        <f t="shared" si="550"/>
        <v>0</v>
      </c>
      <c r="AF822" s="79">
        <f t="shared" si="550"/>
        <v>0</v>
      </c>
      <c r="AG822" s="79">
        <f t="shared" si="550"/>
        <v>0</v>
      </c>
      <c r="AH822" s="79">
        <f t="shared" si="550"/>
        <v>0</v>
      </c>
      <c r="AI822" s="79">
        <f t="shared" si="550"/>
        <v>0</v>
      </c>
      <c r="AJ822" s="79">
        <f t="shared" si="550"/>
        <v>0</v>
      </c>
      <c r="AK822" s="79">
        <f t="shared" si="550"/>
        <v>0</v>
      </c>
      <c r="AL822" s="79">
        <f t="shared" si="550"/>
        <v>0</v>
      </c>
      <c r="AM822" s="79">
        <f t="shared" si="550"/>
        <v>0</v>
      </c>
      <c r="AN822" s="68" t="e">
        <f t="shared" si="516"/>
        <v>#VALUE!</v>
      </c>
      <c r="AP822" s="77" t="str">
        <f>IF(ISBLANK(F822),"",VLOOKUP(F822,'validation code'!$T$64:$U$120,2,0))</f>
        <v/>
      </c>
      <c r="AQ822" s="77" t="str">
        <f>IF(ISBLANK(F822),"",VLOOKUP(F822,'validation code'!$T$3:$U$59,2,0))</f>
        <v/>
      </c>
      <c r="AR822" s="77" t="str">
        <f>IF(ISBLANK(M822)=TRUE,"",VLOOKUP(M822,'validation code'!$X$48:$Y$49,2,0))</f>
        <v/>
      </c>
      <c r="AS822" s="77" t="str">
        <f>IF(ISBLANK(F822)=TRUE,"",VLOOKUP(F822,'validation code'!$A$22:$B$79,2,0))</f>
        <v/>
      </c>
      <c r="AU822" s="77" t="s">
        <v>40</v>
      </c>
      <c r="AV822" s="77" t="str">
        <f>IF(ISBLANK($B$2)=TRUE,"",VLOOKUP($B$2,'validation code'!$W$54:$X$69,2,0))</f>
        <v>PRB</v>
      </c>
      <c r="AW822" s="77" t="str">
        <f t="shared" si="517"/>
        <v>01</v>
      </c>
      <c r="AX822" s="77" t="str">
        <f t="shared" si="518"/>
        <v/>
      </c>
      <c r="AY822" s="77" t="str">
        <f t="shared" si="519"/>
        <v>0821</v>
      </c>
      <c r="AZ822" s="77" t="str">
        <f t="shared" si="520"/>
        <v>EX-22-PRB-01--0821</v>
      </c>
      <c r="BA822" s="77" t="str">
        <f t="shared" si="521"/>
        <v>Not Completed</v>
      </c>
      <c r="BB822" s="19">
        <f t="shared" si="522"/>
        <v>0</v>
      </c>
      <c r="BC822" s="19">
        <f t="shared" si="523"/>
        <v>0</v>
      </c>
      <c r="BD822" s="19">
        <f t="shared" si="524"/>
        <v>0</v>
      </c>
      <c r="BE822" s="19">
        <f t="shared" si="525"/>
        <v>1</v>
      </c>
      <c r="BF822" s="19">
        <f t="shared" si="526"/>
        <v>0</v>
      </c>
      <c r="BG822" s="19">
        <f t="shared" si="527"/>
        <v>0</v>
      </c>
      <c r="BH822" s="19">
        <f t="shared" si="528"/>
        <v>0</v>
      </c>
      <c r="BI822" s="19">
        <f t="shared" si="529"/>
        <v>0</v>
      </c>
      <c r="BJ822" s="19">
        <f t="shared" si="530"/>
        <v>0</v>
      </c>
      <c r="BK822" s="19">
        <f t="shared" si="531"/>
        <v>0</v>
      </c>
      <c r="BL822" s="19">
        <f t="shared" si="532"/>
        <v>0</v>
      </c>
      <c r="BM822" s="19">
        <f t="shared" si="533"/>
        <v>0</v>
      </c>
      <c r="BN822" s="19">
        <f t="shared" si="534"/>
        <v>1</v>
      </c>
      <c r="BO822" s="19">
        <f t="shared" si="535"/>
        <v>1</v>
      </c>
      <c r="BP822" s="19">
        <f t="shared" si="536"/>
        <v>0</v>
      </c>
      <c r="BQ822" s="19">
        <f t="shared" si="537"/>
        <v>1</v>
      </c>
      <c r="BR822" s="19">
        <f t="shared" si="538"/>
        <v>0</v>
      </c>
      <c r="BS822" s="19">
        <f t="shared" si="539"/>
        <v>0</v>
      </c>
      <c r="BT822" s="19">
        <f t="shared" si="540"/>
        <v>0</v>
      </c>
      <c r="BU822" s="19">
        <f t="shared" si="541"/>
        <v>0</v>
      </c>
      <c r="BV822" s="19">
        <f t="shared" si="542"/>
        <v>0</v>
      </c>
      <c r="BW822" s="19">
        <f t="shared" si="543"/>
        <v>0</v>
      </c>
      <c r="BY822" s="12" t="str">
        <f t="shared" si="544"/>
        <v/>
      </c>
      <c r="BZ822" s="12"/>
      <c r="CA822" s="12" t="str">
        <f t="shared" si="545"/>
        <v/>
      </c>
      <c r="CB822" s="12" t="str">
        <f t="shared" si="546"/>
        <v>PRD_BODY</v>
      </c>
      <c r="CC822" s="12" t="str">
        <f t="shared" si="547"/>
        <v>PRD_BODY</v>
      </c>
    </row>
    <row r="823" spans="1:81" ht="14.25" customHeight="1" x14ac:dyDescent="0.35">
      <c r="A823" s="77" t="str">
        <f t="shared" si="511"/>
        <v>Not Completed</v>
      </c>
      <c r="C823" s="19">
        <f t="shared" si="548"/>
        <v>822</v>
      </c>
      <c r="D823" s="14" t="str">
        <f t="shared" si="512"/>
        <v/>
      </c>
      <c r="E823" s="15"/>
      <c r="F823" s="15"/>
      <c r="G823" s="15"/>
      <c r="H823" s="20" t="str">
        <f t="shared" si="513"/>
        <v/>
      </c>
      <c r="I823" s="15"/>
      <c r="J823" s="15"/>
      <c r="K823" s="65"/>
      <c r="L823" s="65"/>
      <c r="M823" s="15"/>
      <c r="N823" s="15"/>
      <c r="O823" s="15"/>
      <c r="P823" s="16"/>
      <c r="Q823" s="21" t="str">
        <f>IF(ISBLANK(O823)=TRUE,"",VLOOKUP(O823,'validation code'!$X$35:$Y$38,2,0))</f>
        <v/>
      </c>
      <c r="R823" s="84" t="e">
        <f t="shared" si="514"/>
        <v>#VALUE!</v>
      </c>
      <c r="S823" s="16"/>
      <c r="T823" s="83" t="e">
        <f t="shared" si="515"/>
        <v>#VALUE!</v>
      </c>
      <c r="U823" s="66"/>
      <c r="V823" s="66"/>
      <c r="W823" s="66"/>
      <c r="X823" s="66"/>
      <c r="Y823" s="76"/>
      <c r="Z823" s="66"/>
      <c r="AA823" s="76"/>
      <c r="AB823" s="79">
        <f t="shared" si="550"/>
        <v>0</v>
      </c>
      <c r="AC823" s="79">
        <f t="shared" si="550"/>
        <v>0</v>
      </c>
      <c r="AD823" s="79">
        <f t="shared" si="550"/>
        <v>0</v>
      </c>
      <c r="AE823" s="79">
        <f t="shared" si="550"/>
        <v>0</v>
      </c>
      <c r="AF823" s="79">
        <f t="shared" si="550"/>
        <v>0</v>
      </c>
      <c r="AG823" s="79">
        <f t="shared" si="550"/>
        <v>0</v>
      </c>
      <c r="AH823" s="79">
        <f t="shared" si="550"/>
        <v>0</v>
      </c>
      <c r="AI823" s="79">
        <f t="shared" si="550"/>
        <v>0</v>
      </c>
      <c r="AJ823" s="79">
        <f t="shared" si="550"/>
        <v>0</v>
      </c>
      <c r="AK823" s="79">
        <f t="shared" si="550"/>
        <v>0</v>
      </c>
      <c r="AL823" s="79">
        <f t="shared" si="550"/>
        <v>0</v>
      </c>
      <c r="AM823" s="79">
        <f t="shared" si="550"/>
        <v>0</v>
      </c>
      <c r="AN823" s="68" t="e">
        <f t="shared" si="516"/>
        <v>#VALUE!</v>
      </c>
      <c r="AP823" s="77" t="str">
        <f>IF(ISBLANK(F823),"",VLOOKUP(F823,'validation code'!$T$64:$U$120,2,0))</f>
        <v/>
      </c>
      <c r="AQ823" s="77" t="str">
        <f>IF(ISBLANK(F823),"",VLOOKUP(F823,'validation code'!$T$3:$U$59,2,0))</f>
        <v/>
      </c>
      <c r="AR823" s="77" t="str">
        <f>IF(ISBLANK(M823)=TRUE,"",VLOOKUP(M823,'validation code'!$X$48:$Y$49,2,0))</f>
        <v/>
      </c>
      <c r="AS823" s="77" t="str">
        <f>IF(ISBLANK(F823)=TRUE,"",VLOOKUP(F823,'validation code'!$A$22:$B$79,2,0))</f>
        <v/>
      </c>
      <c r="AU823" s="77" t="s">
        <v>40</v>
      </c>
      <c r="AV823" s="77" t="str">
        <f>IF(ISBLANK($B$2)=TRUE,"",VLOOKUP($B$2,'validation code'!$W$54:$X$69,2,0))</f>
        <v>PRB</v>
      </c>
      <c r="AW823" s="77" t="str">
        <f t="shared" si="517"/>
        <v>01</v>
      </c>
      <c r="AX823" s="77" t="str">
        <f t="shared" si="518"/>
        <v/>
      </c>
      <c r="AY823" s="77" t="str">
        <f t="shared" si="519"/>
        <v>0822</v>
      </c>
      <c r="AZ823" s="77" t="str">
        <f t="shared" si="520"/>
        <v>EX-22-PRB-01--0822</v>
      </c>
      <c r="BA823" s="77" t="str">
        <f t="shared" si="521"/>
        <v>Not Completed</v>
      </c>
      <c r="BB823" s="19">
        <f t="shared" si="522"/>
        <v>0</v>
      </c>
      <c r="BC823" s="19">
        <f t="shared" si="523"/>
        <v>0</v>
      </c>
      <c r="BD823" s="19">
        <f t="shared" si="524"/>
        <v>0</v>
      </c>
      <c r="BE823" s="19">
        <f t="shared" si="525"/>
        <v>1</v>
      </c>
      <c r="BF823" s="19">
        <f t="shared" si="526"/>
        <v>0</v>
      </c>
      <c r="BG823" s="19">
        <f t="shared" si="527"/>
        <v>0</v>
      </c>
      <c r="BH823" s="19">
        <f t="shared" si="528"/>
        <v>0</v>
      </c>
      <c r="BI823" s="19">
        <f t="shared" si="529"/>
        <v>0</v>
      </c>
      <c r="BJ823" s="19">
        <f t="shared" si="530"/>
        <v>0</v>
      </c>
      <c r="BK823" s="19">
        <f t="shared" si="531"/>
        <v>0</v>
      </c>
      <c r="BL823" s="19">
        <f t="shared" si="532"/>
        <v>0</v>
      </c>
      <c r="BM823" s="19">
        <f t="shared" si="533"/>
        <v>0</v>
      </c>
      <c r="BN823" s="19">
        <f t="shared" si="534"/>
        <v>1</v>
      </c>
      <c r="BO823" s="19">
        <f t="shared" si="535"/>
        <v>1</v>
      </c>
      <c r="BP823" s="19">
        <f t="shared" si="536"/>
        <v>0</v>
      </c>
      <c r="BQ823" s="19">
        <f t="shared" si="537"/>
        <v>1</v>
      </c>
      <c r="BR823" s="19">
        <f t="shared" si="538"/>
        <v>0</v>
      </c>
      <c r="BS823" s="19">
        <f t="shared" si="539"/>
        <v>0</v>
      </c>
      <c r="BT823" s="19">
        <f t="shared" si="540"/>
        <v>0</v>
      </c>
      <c r="BU823" s="19">
        <f t="shared" si="541"/>
        <v>0</v>
      </c>
      <c r="BV823" s="19">
        <f t="shared" si="542"/>
        <v>0</v>
      </c>
      <c r="BW823" s="19">
        <f t="shared" si="543"/>
        <v>0</v>
      </c>
      <c r="BY823" s="12" t="str">
        <f t="shared" si="544"/>
        <v/>
      </c>
      <c r="BZ823" s="12"/>
      <c r="CA823" s="12" t="str">
        <f t="shared" si="545"/>
        <v/>
      </c>
      <c r="CB823" s="12" t="str">
        <f t="shared" si="546"/>
        <v>PRD_BODY</v>
      </c>
      <c r="CC823" s="12" t="str">
        <f t="shared" si="547"/>
        <v>PRD_BODY</v>
      </c>
    </row>
    <row r="824" spans="1:81" ht="14.25" customHeight="1" x14ac:dyDescent="0.35">
      <c r="A824" s="77" t="str">
        <f t="shared" si="511"/>
        <v>Not Completed</v>
      </c>
      <c r="C824" s="19">
        <f t="shared" si="548"/>
        <v>823</v>
      </c>
      <c r="D824" s="14" t="str">
        <f t="shared" si="512"/>
        <v/>
      </c>
      <c r="E824" s="15"/>
      <c r="F824" s="15"/>
      <c r="G824" s="15"/>
      <c r="H824" s="20" t="str">
        <f t="shared" si="513"/>
        <v/>
      </c>
      <c r="I824" s="15"/>
      <c r="J824" s="15"/>
      <c r="K824" s="65"/>
      <c r="L824" s="65"/>
      <c r="M824" s="15"/>
      <c r="N824" s="15"/>
      <c r="O824" s="15"/>
      <c r="P824" s="16"/>
      <c r="Q824" s="21" t="str">
        <f>IF(ISBLANK(O824)=TRUE,"",VLOOKUP(O824,'validation code'!$X$35:$Y$38,2,0))</f>
        <v/>
      </c>
      <c r="R824" s="84" t="e">
        <f t="shared" si="514"/>
        <v>#VALUE!</v>
      </c>
      <c r="S824" s="16"/>
      <c r="T824" s="83" t="e">
        <f t="shared" si="515"/>
        <v>#VALUE!</v>
      </c>
      <c r="U824" s="66"/>
      <c r="V824" s="66"/>
      <c r="W824" s="66"/>
      <c r="X824" s="66"/>
      <c r="Y824" s="76"/>
      <c r="Z824" s="66"/>
      <c r="AA824" s="76"/>
      <c r="AB824" s="79">
        <f t="shared" si="550"/>
        <v>0</v>
      </c>
      <c r="AC824" s="79">
        <f t="shared" si="550"/>
        <v>0</v>
      </c>
      <c r="AD824" s="79">
        <f t="shared" si="550"/>
        <v>0</v>
      </c>
      <c r="AE824" s="79">
        <f t="shared" si="550"/>
        <v>0</v>
      </c>
      <c r="AF824" s="79">
        <f t="shared" si="550"/>
        <v>0</v>
      </c>
      <c r="AG824" s="79">
        <f t="shared" si="550"/>
        <v>0</v>
      </c>
      <c r="AH824" s="79">
        <f t="shared" si="550"/>
        <v>0</v>
      </c>
      <c r="AI824" s="79">
        <f t="shared" si="550"/>
        <v>0</v>
      </c>
      <c r="AJ824" s="79">
        <f t="shared" si="550"/>
        <v>0</v>
      </c>
      <c r="AK824" s="79">
        <f t="shared" si="550"/>
        <v>0</v>
      </c>
      <c r="AL824" s="79">
        <f t="shared" si="550"/>
        <v>0</v>
      </c>
      <c r="AM824" s="79">
        <f t="shared" si="550"/>
        <v>0</v>
      </c>
      <c r="AN824" s="68" t="e">
        <f t="shared" si="516"/>
        <v>#VALUE!</v>
      </c>
      <c r="AP824" s="77" t="str">
        <f>IF(ISBLANK(F824),"",VLOOKUP(F824,'validation code'!$T$64:$U$120,2,0))</f>
        <v/>
      </c>
      <c r="AQ824" s="77" t="str">
        <f>IF(ISBLANK(F824),"",VLOOKUP(F824,'validation code'!$T$3:$U$59,2,0))</f>
        <v/>
      </c>
      <c r="AR824" s="77" t="str">
        <f>IF(ISBLANK(M824)=TRUE,"",VLOOKUP(M824,'validation code'!$X$48:$Y$49,2,0))</f>
        <v/>
      </c>
      <c r="AS824" s="77" t="str">
        <f>IF(ISBLANK(F824)=TRUE,"",VLOOKUP(F824,'validation code'!$A$22:$B$79,2,0))</f>
        <v/>
      </c>
      <c r="AU824" s="77" t="s">
        <v>40</v>
      </c>
      <c r="AV824" s="77" t="str">
        <f>IF(ISBLANK($B$2)=TRUE,"",VLOOKUP($B$2,'validation code'!$W$54:$X$69,2,0))</f>
        <v>PRB</v>
      </c>
      <c r="AW824" s="77" t="str">
        <f t="shared" si="517"/>
        <v>01</v>
      </c>
      <c r="AX824" s="77" t="str">
        <f t="shared" si="518"/>
        <v/>
      </c>
      <c r="AY824" s="77" t="str">
        <f t="shared" si="519"/>
        <v>0823</v>
      </c>
      <c r="AZ824" s="77" t="str">
        <f t="shared" si="520"/>
        <v>EX-22-PRB-01--0823</v>
      </c>
      <c r="BA824" s="77" t="str">
        <f t="shared" si="521"/>
        <v>Not Completed</v>
      </c>
      <c r="BB824" s="19">
        <f t="shared" si="522"/>
        <v>0</v>
      </c>
      <c r="BC824" s="19">
        <f t="shared" si="523"/>
        <v>0</v>
      </c>
      <c r="BD824" s="19">
        <f t="shared" si="524"/>
        <v>0</v>
      </c>
      <c r="BE824" s="19">
        <f t="shared" si="525"/>
        <v>1</v>
      </c>
      <c r="BF824" s="19">
        <f t="shared" si="526"/>
        <v>0</v>
      </c>
      <c r="BG824" s="19">
        <f t="shared" si="527"/>
        <v>0</v>
      </c>
      <c r="BH824" s="19">
        <f t="shared" si="528"/>
        <v>0</v>
      </c>
      <c r="BI824" s="19">
        <f t="shared" si="529"/>
        <v>0</v>
      </c>
      <c r="BJ824" s="19">
        <f t="shared" si="530"/>
        <v>0</v>
      </c>
      <c r="BK824" s="19">
        <f t="shared" si="531"/>
        <v>0</v>
      </c>
      <c r="BL824" s="19">
        <f t="shared" si="532"/>
        <v>0</v>
      </c>
      <c r="BM824" s="19">
        <f t="shared" si="533"/>
        <v>0</v>
      </c>
      <c r="BN824" s="19">
        <f t="shared" si="534"/>
        <v>1</v>
      </c>
      <c r="BO824" s="19">
        <f t="shared" si="535"/>
        <v>1</v>
      </c>
      <c r="BP824" s="19">
        <f t="shared" si="536"/>
        <v>0</v>
      </c>
      <c r="BQ824" s="19">
        <f t="shared" si="537"/>
        <v>1</v>
      </c>
      <c r="BR824" s="19">
        <f t="shared" si="538"/>
        <v>0</v>
      </c>
      <c r="BS824" s="19">
        <f t="shared" si="539"/>
        <v>0</v>
      </c>
      <c r="BT824" s="19">
        <f t="shared" si="540"/>
        <v>0</v>
      </c>
      <c r="BU824" s="19">
        <f t="shared" si="541"/>
        <v>0</v>
      </c>
      <c r="BV824" s="19">
        <f t="shared" si="542"/>
        <v>0</v>
      </c>
      <c r="BW824" s="19">
        <f t="shared" si="543"/>
        <v>0</v>
      </c>
      <c r="BY824" s="12" t="str">
        <f t="shared" si="544"/>
        <v/>
      </c>
      <c r="BZ824" s="12"/>
      <c r="CA824" s="12" t="str">
        <f t="shared" si="545"/>
        <v/>
      </c>
      <c r="CB824" s="12" t="str">
        <f t="shared" si="546"/>
        <v>PRD_BODY</v>
      </c>
      <c r="CC824" s="12" t="str">
        <f t="shared" si="547"/>
        <v>PRD_BODY</v>
      </c>
    </row>
    <row r="825" spans="1:81" ht="14.25" customHeight="1" x14ac:dyDescent="0.35">
      <c r="A825" s="77" t="str">
        <f t="shared" si="511"/>
        <v>Not Completed</v>
      </c>
      <c r="C825" s="19">
        <f t="shared" si="548"/>
        <v>824</v>
      </c>
      <c r="D825" s="14" t="str">
        <f t="shared" si="512"/>
        <v/>
      </c>
      <c r="E825" s="15"/>
      <c r="F825" s="15"/>
      <c r="G825" s="15"/>
      <c r="H825" s="20" t="str">
        <f t="shared" si="513"/>
        <v/>
      </c>
      <c r="I825" s="15"/>
      <c r="J825" s="15"/>
      <c r="K825" s="65"/>
      <c r="L825" s="65"/>
      <c r="M825" s="15"/>
      <c r="N825" s="15"/>
      <c r="O825" s="15"/>
      <c r="P825" s="16"/>
      <c r="Q825" s="21" t="str">
        <f>IF(ISBLANK(O825)=TRUE,"",VLOOKUP(O825,'validation code'!$X$35:$Y$38,2,0))</f>
        <v/>
      </c>
      <c r="R825" s="84" t="e">
        <f t="shared" si="514"/>
        <v>#VALUE!</v>
      </c>
      <c r="S825" s="16"/>
      <c r="T825" s="83" t="e">
        <f t="shared" si="515"/>
        <v>#VALUE!</v>
      </c>
      <c r="U825" s="66"/>
      <c r="V825" s="66"/>
      <c r="W825" s="66"/>
      <c r="X825" s="66"/>
      <c r="Y825" s="76"/>
      <c r="Z825" s="66"/>
      <c r="AA825" s="76"/>
      <c r="AB825" s="79">
        <f t="shared" si="550"/>
        <v>0</v>
      </c>
      <c r="AC825" s="79">
        <f t="shared" si="550"/>
        <v>0</v>
      </c>
      <c r="AD825" s="79">
        <f t="shared" si="550"/>
        <v>0</v>
      </c>
      <c r="AE825" s="79">
        <f t="shared" si="550"/>
        <v>0</v>
      </c>
      <c r="AF825" s="79">
        <f t="shared" si="550"/>
        <v>0</v>
      </c>
      <c r="AG825" s="79">
        <f t="shared" si="550"/>
        <v>0</v>
      </c>
      <c r="AH825" s="79">
        <f t="shared" si="550"/>
        <v>0</v>
      </c>
      <c r="AI825" s="79">
        <f t="shared" si="550"/>
        <v>0</v>
      </c>
      <c r="AJ825" s="79">
        <f t="shared" si="550"/>
        <v>0</v>
      </c>
      <c r="AK825" s="79">
        <f t="shared" si="550"/>
        <v>0</v>
      </c>
      <c r="AL825" s="79">
        <f t="shared" si="550"/>
        <v>0</v>
      </c>
      <c r="AM825" s="79">
        <f t="shared" si="550"/>
        <v>0</v>
      </c>
      <c r="AN825" s="68" t="e">
        <f t="shared" si="516"/>
        <v>#VALUE!</v>
      </c>
      <c r="AP825" s="77" t="str">
        <f>IF(ISBLANK(F825),"",VLOOKUP(F825,'validation code'!$T$64:$U$120,2,0))</f>
        <v/>
      </c>
      <c r="AQ825" s="77" t="str">
        <f>IF(ISBLANK(F825),"",VLOOKUP(F825,'validation code'!$T$3:$U$59,2,0))</f>
        <v/>
      </c>
      <c r="AR825" s="77" t="str">
        <f>IF(ISBLANK(M825)=TRUE,"",VLOOKUP(M825,'validation code'!$X$48:$Y$49,2,0))</f>
        <v/>
      </c>
      <c r="AS825" s="77" t="str">
        <f>IF(ISBLANK(F825)=TRUE,"",VLOOKUP(F825,'validation code'!$A$22:$B$79,2,0))</f>
        <v/>
      </c>
      <c r="AU825" s="77" t="s">
        <v>40</v>
      </c>
      <c r="AV825" s="77" t="str">
        <f>IF(ISBLANK($B$2)=TRUE,"",VLOOKUP($B$2,'validation code'!$W$54:$X$69,2,0))</f>
        <v>PRB</v>
      </c>
      <c r="AW825" s="77" t="str">
        <f t="shared" si="517"/>
        <v>01</v>
      </c>
      <c r="AX825" s="77" t="str">
        <f t="shared" si="518"/>
        <v/>
      </c>
      <c r="AY825" s="77" t="str">
        <f t="shared" si="519"/>
        <v>0824</v>
      </c>
      <c r="AZ825" s="77" t="str">
        <f t="shared" si="520"/>
        <v>EX-22-PRB-01--0824</v>
      </c>
      <c r="BA825" s="77" t="str">
        <f t="shared" si="521"/>
        <v>Not Completed</v>
      </c>
      <c r="BB825" s="19">
        <f t="shared" si="522"/>
        <v>0</v>
      </c>
      <c r="BC825" s="19">
        <f t="shared" si="523"/>
        <v>0</v>
      </c>
      <c r="BD825" s="19">
        <f t="shared" si="524"/>
        <v>0</v>
      </c>
      <c r="BE825" s="19">
        <f t="shared" si="525"/>
        <v>1</v>
      </c>
      <c r="BF825" s="19">
        <f t="shared" si="526"/>
        <v>0</v>
      </c>
      <c r="BG825" s="19">
        <f t="shared" si="527"/>
        <v>0</v>
      </c>
      <c r="BH825" s="19">
        <f t="shared" si="528"/>
        <v>0</v>
      </c>
      <c r="BI825" s="19">
        <f t="shared" si="529"/>
        <v>0</v>
      </c>
      <c r="BJ825" s="19">
        <f t="shared" si="530"/>
        <v>0</v>
      </c>
      <c r="BK825" s="19">
        <f t="shared" si="531"/>
        <v>0</v>
      </c>
      <c r="BL825" s="19">
        <f t="shared" si="532"/>
        <v>0</v>
      </c>
      <c r="BM825" s="19">
        <f t="shared" si="533"/>
        <v>0</v>
      </c>
      <c r="BN825" s="19">
        <f t="shared" si="534"/>
        <v>1</v>
      </c>
      <c r="BO825" s="19">
        <f t="shared" si="535"/>
        <v>1</v>
      </c>
      <c r="BP825" s="19">
        <f t="shared" si="536"/>
        <v>0</v>
      </c>
      <c r="BQ825" s="19">
        <f t="shared" si="537"/>
        <v>1</v>
      </c>
      <c r="BR825" s="19">
        <f t="shared" si="538"/>
        <v>0</v>
      </c>
      <c r="BS825" s="19">
        <f t="shared" si="539"/>
        <v>0</v>
      </c>
      <c r="BT825" s="19">
        <f t="shared" si="540"/>
        <v>0</v>
      </c>
      <c r="BU825" s="19">
        <f t="shared" si="541"/>
        <v>0</v>
      </c>
      <c r="BV825" s="19">
        <f t="shared" si="542"/>
        <v>0</v>
      </c>
      <c r="BW825" s="19">
        <f t="shared" si="543"/>
        <v>0</v>
      </c>
      <c r="BY825" s="12" t="str">
        <f t="shared" si="544"/>
        <v/>
      </c>
      <c r="BZ825" s="12"/>
      <c r="CA825" s="12" t="str">
        <f t="shared" si="545"/>
        <v/>
      </c>
      <c r="CB825" s="12" t="str">
        <f t="shared" si="546"/>
        <v>PRD_BODY</v>
      </c>
      <c r="CC825" s="12" t="str">
        <f t="shared" si="547"/>
        <v>PRD_BODY</v>
      </c>
    </row>
    <row r="826" spans="1:81" ht="14.25" customHeight="1" x14ac:dyDescent="0.35">
      <c r="A826" s="77" t="str">
        <f t="shared" si="511"/>
        <v>Not Completed</v>
      </c>
      <c r="C826" s="19">
        <f t="shared" si="548"/>
        <v>825</v>
      </c>
      <c r="D826" s="14" t="str">
        <f t="shared" si="512"/>
        <v/>
      </c>
      <c r="E826" s="15"/>
      <c r="F826" s="15"/>
      <c r="G826" s="15"/>
      <c r="H826" s="20" t="str">
        <f t="shared" si="513"/>
        <v/>
      </c>
      <c r="I826" s="15"/>
      <c r="J826" s="15"/>
      <c r="K826" s="65"/>
      <c r="L826" s="65"/>
      <c r="M826" s="15"/>
      <c r="N826" s="15"/>
      <c r="O826" s="15"/>
      <c r="P826" s="16"/>
      <c r="Q826" s="21" t="str">
        <f>IF(ISBLANK(O826)=TRUE,"",VLOOKUP(O826,'validation code'!$X$35:$Y$38,2,0))</f>
        <v/>
      </c>
      <c r="R826" s="84" t="e">
        <f t="shared" si="514"/>
        <v>#VALUE!</v>
      </c>
      <c r="S826" s="16"/>
      <c r="T826" s="83" t="e">
        <f t="shared" si="515"/>
        <v>#VALUE!</v>
      </c>
      <c r="U826" s="66"/>
      <c r="V826" s="66"/>
      <c r="W826" s="66"/>
      <c r="X826" s="66"/>
      <c r="Y826" s="76"/>
      <c r="Z826" s="66"/>
      <c r="AA826" s="76"/>
      <c r="AB826" s="79">
        <f t="shared" si="550"/>
        <v>0</v>
      </c>
      <c r="AC826" s="79">
        <f t="shared" si="550"/>
        <v>0</v>
      </c>
      <c r="AD826" s="79">
        <f t="shared" si="550"/>
        <v>0</v>
      </c>
      <c r="AE826" s="79">
        <f t="shared" si="550"/>
        <v>0</v>
      </c>
      <c r="AF826" s="79">
        <f t="shared" si="550"/>
        <v>0</v>
      </c>
      <c r="AG826" s="79">
        <f t="shared" si="550"/>
        <v>0</v>
      </c>
      <c r="AH826" s="79">
        <f t="shared" si="550"/>
        <v>0</v>
      </c>
      <c r="AI826" s="79">
        <f t="shared" si="550"/>
        <v>0</v>
      </c>
      <c r="AJ826" s="79">
        <f t="shared" si="550"/>
        <v>0</v>
      </c>
      <c r="AK826" s="79">
        <f t="shared" si="550"/>
        <v>0</v>
      </c>
      <c r="AL826" s="79">
        <f t="shared" si="550"/>
        <v>0</v>
      </c>
      <c r="AM826" s="79">
        <f t="shared" si="550"/>
        <v>0</v>
      </c>
      <c r="AN826" s="68" t="e">
        <f t="shared" si="516"/>
        <v>#VALUE!</v>
      </c>
      <c r="AP826" s="77" t="str">
        <f>IF(ISBLANK(F826),"",VLOOKUP(F826,'validation code'!$T$64:$U$120,2,0))</f>
        <v/>
      </c>
      <c r="AQ826" s="77" t="str">
        <f>IF(ISBLANK(F826),"",VLOOKUP(F826,'validation code'!$T$3:$U$59,2,0))</f>
        <v/>
      </c>
      <c r="AR826" s="77" t="str">
        <f>IF(ISBLANK(M826)=TRUE,"",VLOOKUP(M826,'validation code'!$X$48:$Y$49,2,0))</f>
        <v/>
      </c>
      <c r="AS826" s="77" t="str">
        <f>IF(ISBLANK(F826)=TRUE,"",VLOOKUP(F826,'validation code'!$A$22:$B$79,2,0))</f>
        <v/>
      </c>
      <c r="AU826" s="77" t="s">
        <v>40</v>
      </c>
      <c r="AV826" s="77" t="str">
        <f>IF(ISBLANK($B$2)=TRUE,"",VLOOKUP($B$2,'validation code'!$W$54:$X$69,2,0))</f>
        <v>PRB</v>
      </c>
      <c r="AW826" s="77" t="str">
        <f t="shared" si="517"/>
        <v>01</v>
      </c>
      <c r="AX826" s="77" t="str">
        <f t="shared" si="518"/>
        <v/>
      </c>
      <c r="AY826" s="77" t="str">
        <f t="shared" si="519"/>
        <v>0825</v>
      </c>
      <c r="AZ826" s="77" t="str">
        <f t="shared" si="520"/>
        <v>EX-22-PRB-01--0825</v>
      </c>
      <c r="BA826" s="77" t="str">
        <f t="shared" si="521"/>
        <v>Not Completed</v>
      </c>
      <c r="BB826" s="19">
        <f t="shared" si="522"/>
        <v>0</v>
      </c>
      <c r="BC826" s="19">
        <f t="shared" si="523"/>
        <v>0</v>
      </c>
      <c r="BD826" s="19">
        <f t="shared" si="524"/>
        <v>0</v>
      </c>
      <c r="BE826" s="19">
        <f t="shared" si="525"/>
        <v>1</v>
      </c>
      <c r="BF826" s="19">
        <f t="shared" si="526"/>
        <v>0</v>
      </c>
      <c r="BG826" s="19">
        <f t="shared" si="527"/>
        <v>0</v>
      </c>
      <c r="BH826" s="19">
        <f t="shared" si="528"/>
        <v>0</v>
      </c>
      <c r="BI826" s="19">
        <f t="shared" si="529"/>
        <v>0</v>
      </c>
      <c r="BJ826" s="19">
        <f t="shared" si="530"/>
        <v>0</v>
      </c>
      <c r="BK826" s="19">
        <f t="shared" si="531"/>
        <v>0</v>
      </c>
      <c r="BL826" s="19">
        <f t="shared" si="532"/>
        <v>0</v>
      </c>
      <c r="BM826" s="19">
        <f t="shared" si="533"/>
        <v>0</v>
      </c>
      <c r="BN826" s="19">
        <f t="shared" si="534"/>
        <v>1</v>
      </c>
      <c r="BO826" s="19">
        <f t="shared" si="535"/>
        <v>1</v>
      </c>
      <c r="BP826" s="19">
        <f t="shared" si="536"/>
        <v>0</v>
      </c>
      <c r="BQ826" s="19">
        <f t="shared" si="537"/>
        <v>1</v>
      </c>
      <c r="BR826" s="19">
        <f t="shared" si="538"/>
        <v>0</v>
      </c>
      <c r="BS826" s="19">
        <f t="shared" si="539"/>
        <v>0</v>
      </c>
      <c r="BT826" s="19">
        <f t="shared" si="540"/>
        <v>0</v>
      </c>
      <c r="BU826" s="19">
        <f t="shared" si="541"/>
        <v>0</v>
      </c>
      <c r="BV826" s="19">
        <f t="shared" si="542"/>
        <v>0</v>
      </c>
      <c r="BW826" s="19">
        <f t="shared" si="543"/>
        <v>0</v>
      </c>
      <c r="BY826" s="12" t="str">
        <f t="shared" si="544"/>
        <v/>
      </c>
      <c r="BZ826" s="12"/>
      <c r="CA826" s="12" t="str">
        <f t="shared" si="545"/>
        <v/>
      </c>
      <c r="CB826" s="12" t="str">
        <f t="shared" si="546"/>
        <v>PRD_BODY</v>
      </c>
      <c r="CC826" s="12" t="str">
        <f t="shared" si="547"/>
        <v>PRD_BODY</v>
      </c>
    </row>
    <row r="827" spans="1:81" ht="14.25" customHeight="1" x14ac:dyDescent="0.35">
      <c r="A827" s="77" t="str">
        <f t="shared" si="511"/>
        <v>Not Completed</v>
      </c>
      <c r="C827" s="19">
        <f t="shared" si="548"/>
        <v>826</v>
      </c>
      <c r="D827" s="14" t="str">
        <f t="shared" si="512"/>
        <v/>
      </c>
      <c r="E827" s="15"/>
      <c r="F827" s="15"/>
      <c r="G827" s="15"/>
      <c r="H827" s="20" t="str">
        <f t="shared" si="513"/>
        <v/>
      </c>
      <c r="I827" s="15"/>
      <c r="J827" s="15"/>
      <c r="K827" s="65"/>
      <c r="L827" s="65"/>
      <c r="M827" s="15"/>
      <c r="N827" s="15"/>
      <c r="O827" s="15"/>
      <c r="P827" s="16"/>
      <c r="Q827" s="21" t="str">
        <f>IF(ISBLANK(O827)=TRUE,"",VLOOKUP(O827,'validation code'!$X$35:$Y$38,2,0))</f>
        <v/>
      </c>
      <c r="R827" s="84" t="e">
        <f t="shared" si="514"/>
        <v>#VALUE!</v>
      </c>
      <c r="S827" s="16"/>
      <c r="T827" s="83" t="e">
        <f t="shared" si="515"/>
        <v>#VALUE!</v>
      </c>
      <c r="U827" s="66"/>
      <c r="V827" s="66"/>
      <c r="W827" s="66"/>
      <c r="X827" s="66"/>
      <c r="Y827" s="76"/>
      <c r="Z827" s="66"/>
      <c r="AA827" s="76"/>
      <c r="AB827" s="79">
        <f t="shared" si="550"/>
        <v>0</v>
      </c>
      <c r="AC827" s="79">
        <f t="shared" si="550"/>
        <v>0</v>
      </c>
      <c r="AD827" s="79">
        <f t="shared" si="550"/>
        <v>0</v>
      </c>
      <c r="AE827" s="79">
        <f t="shared" si="550"/>
        <v>0</v>
      </c>
      <c r="AF827" s="79">
        <f t="shared" si="550"/>
        <v>0</v>
      </c>
      <c r="AG827" s="79">
        <f t="shared" si="550"/>
        <v>0</v>
      </c>
      <c r="AH827" s="79">
        <f t="shared" si="550"/>
        <v>0</v>
      </c>
      <c r="AI827" s="79">
        <f t="shared" si="550"/>
        <v>0</v>
      </c>
      <c r="AJ827" s="79">
        <f t="shared" si="550"/>
        <v>0</v>
      </c>
      <c r="AK827" s="79">
        <f t="shared" si="550"/>
        <v>0</v>
      </c>
      <c r="AL827" s="79">
        <f t="shared" si="550"/>
        <v>0</v>
      </c>
      <c r="AM827" s="79">
        <f t="shared" si="550"/>
        <v>0</v>
      </c>
      <c r="AN827" s="68" t="e">
        <f t="shared" si="516"/>
        <v>#VALUE!</v>
      </c>
      <c r="AP827" s="77" t="str">
        <f>IF(ISBLANK(F827),"",VLOOKUP(F827,'validation code'!$T$64:$U$120,2,0))</f>
        <v/>
      </c>
      <c r="AQ827" s="77" t="str">
        <f>IF(ISBLANK(F827),"",VLOOKUP(F827,'validation code'!$T$3:$U$59,2,0))</f>
        <v/>
      </c>
      <c r="AR827" s="77" t="str">
        <f>IF(ISBLANK(M827)=TRUE,"",VLOOKUP(M827,'validation code'!$X$48:$Y$49,2,0))</f>
        <v/>
      </c>
      <c r="AS827" s="77" t="str">
        <f>IF(ISBLANK(F827)=TRUE,"",VLOOKUP(F827,'validation code'!$A$22:$B$79,2,0))</f>
        <v/>
      </c>
      <c r="AU827" s="77" t="s">
        <v>40</v>
      </c>
      <c r="AV827" s="77" t="str">
        <f>IF(ISBLANK($B$2)=TRUE,"",VLOOKUP($B$2,'validation code'!$W$54:$X$69,2,0))</f>
        <v>PRB</v>
      </c>
      <c r="AW827" s="77" t="str">
        <f t="shared" si="517"/>
        <v>01</v>
      </c>
      <c r="AX827" s="77" t="str">
        <f t="shared" si="518"/>
        <v/>
      </c>
      <c r="AY827" s="77" t="str">
        <f t="shared" si="519"/>
        <v>0826</v>
      </c>
      <c r="AZ827" s="77" t="str">
        <f t="shared" si="520"/>
        <v>EX-22-PRB-01--0826</v>
      </c>
      <c r="BA827" s="77" t="str">
        <f t="shared" si="521"/>
        <v>Not Completed</v>
      </c>
      <c r="BB827" s="19">
        <f t="shared" si="522"/>
        <v>0</v>
      </c>
      <c r="BC827" s="19">
        <f t="shared" si="523"/>
        <v>0</v>
      </c>
      <c r="BD827" s="19">
        <f t="shared" si="524"/>
        <v>0</v>
      </c>
      <c r="BE827" s="19">
        <f t="shared" si="525"/>
        <v>1</v>
      </c>
      <c r="BF827" s="19">
        <f t="shared" si="526"/>
        <v>0</v>
      </c>
      <c r="BG827" s="19">
        <f t="shared" si="527"/>
        <v>0</v>
      </c>
      <c r="BH827" s="19">
        <f t="shared" si="528"/>
        <v>0</v>
      </c>
      <c r="BI827" s="19">
        <f t="shared" si="529"/>
        <v>0</v>
      </c>
      <c r="BJ827" s="19">
        <f t="shared" si="530"/>
        <v>0</v>
      </c>
      <c r="BK827" s="19">
        <f t="shared" si="531"/>
        <v>0</v>
      </c>
      <c r="BL827" s="19">
        <f t="shared" si="532"/>
        <v>0</v>
      </c>
      <c r="BM827" s="19">
        <f t="shared" si="533"/>
        <v>0</v>
      </c>
      <c r="BN827" s="19">
        <f t="shared" si="534"/>
        <v>1</v>
      </c>
      <c r="BO827" s="19">
        <f t="shared" si="535"/>
        <v>1</v>
      </c>
      <c r="BP827" s="19">
        <f t="shared" si="536"/>
        <v>0</v>
      </c>
      <c r="BQ827" s="19">
        <f t="shared" si="537"/>
        <v>1</v>
      </c>
      <c r="BR827" s="19">
        <f t="shared" si="538"/>
        <v>0</v>
      </c>
      <c r="BS827" s="19">
        <f t="shared" si="539"/>
        <v>0</v>
      </c>
      <c r="BT827" s="19">
        <f t="shared" si="540"/>
        <v>0</v>
      </c>
      <c r="BU827" s="19">
        <f t="shared" si="541"/>
        <v>0</v>
      </c>
      <c r="BV827" s="19">
        <f t="shared" si="542"/>
        <v>0</v>
      </c>
      <c r="BW827" s="19">
        <f t="shared" si="543"/>
        <v>0</v>
      </c>
      <c r="BY827" s="12" t="str">
        <f t="shared" si="544"/>
        <v/>
      </c>
      <c r="BZ827" s="12"/>
      <c r="CA827" s="12" t="str">
        <f t="shared" si="545"/>
        <v/>
      </c>
      <c r="CB827" s="12" t="str">
        <f t="shared" si="546"/>
        <v>PRD_BODY</v>
      </c>
      <c r="CC827" s="12" t="str">
        <f t="shared" si="547"/>
        <v>PRD_BODY</v>
      </c>
    </row>
    <row r="828" spans="1:81" ht="14.25" customHeight="1" x14ac:dyDescent="0.35">
      <c r="A828" s="77" t="str">
        <f t="shared" si="511"/>
        <v>Not Completed</v>
      </c>
      <c r="C828" s="19">
        <f t="shared" si="548"/>
        <v>827</v>
      </c>
      <c r="D828" s="14" t="str">
        <f t="shared" si="512"/>
        <v/>
      </c>
      <c r="E828" s="15"/>
      <c r="F828" s="15"/>
      <c r="G828" s="15"/>
      <c r="H828" s="20" t="str">
        <f t="shared" si="513"/>
        <v/>
      </c>
      <c r="I828" s="15"/>
      <c r="J828" s="15"/>
      <c r="K828" s="65"/>
      <c r="L828" s="65"/>
      <c r="M828" s="15"/>
      <c r="N828" s="15"/>
      <c r="O828" s="15"/>
      <c r="P828" s="16"/>
      <c r="Q828" s="21" t="str">
        <f>IF(ISBLANK(O828)=TRUE,"",VLOOKUP(O828,'validation code'!$X$35:$Y$38,2,0))</f>
        <v/>
      </c>
      <c r="R828" s="84" t="e">
        <f t="shared" si="514"/>
        <v>#VALUE!</v>
      </c>
      <c r="S828" s="16"/>
      <c r="T828" s="83" t="e">
        <f t="shared" si="515"/>
        <v>#VALUE!</v>
      </c>
      <c r="U828" s="66"/>
      <c r="V828" s="66"/>
      <c r="W828" s="66"/>
      <c r="X828" s="66"/>
      <c r="Y828" s="76"/>
      <c r="Z828" s="66"/>
      <c r="AA828" s="76"/>
      <c r="AB828" s="79">
        <f t="shared" si="550"/>
        <v>0</v>
      </c>
      <c r="AC828" s="79">
        <f t="shared" si="550"/>
        <v>0</v>
      </c>
      <c r="AD828" s="79">
        <f t="shared" si="550"/>
        <v>0</v>
      </c>
      <c r="AE828" s="79">
        <f t="shared" si="550"/>
        <v>0</v>
      </c>
      <c r="AF828" s="79">
        <f t="shared" si="550"/>
        <v>0</v>
      </c>
      <c r="AG828" s="79">
        <f t="shared" si="550"/>
        <v>0</v>
      </c>
      <c r="AH828" s="79">
        <f t="shared" si="550"/>
        <v>0</v>
      </c>
      <c r="AI828" s="79">
        <f t="shared" si="550"/>
        <v>0</v>
      </c>
      <c r="AJ828" s="79">
        <f t="shared" si="550"/>
        <v>0</v>
      </c>
      <c r="AK828" s="79">
        <f t="shared" si="550"/>
        <v>0</v>
      </c>
      <c r="AL828" s="79">
        <f t="shared" si="550"/>
        <v>0</v>
      </c>
      <c r="AM828" s="79">
        <f t="shared" si="550"/>
        <v>0</v>
      </c>
      <c r="AN828" s="68" t="e">
        <f t="shared" si="516"/>
        <v>#VALUE!</v>
      </c>
      <c r="AP828" s="77" t="str">
        <f>IF(ISBLANK(F828),"",VLOOKUP(F828,'validation code'!$T$64:$U$120,2,0))</f>
        <v/>
      </c>
      <c r="AQ828" s="77" t="str">
        <f>IF(ISBLANK(F828),"",VLOOKUP(F828,'validation code'!$T$3:$U$59,2,0))</f>
        <v/>
      </c>
      <c r="AR828" s="77" t="str">
        <f>IF(ISBLANK(M828)=TRUE,"",VLOOKUP(M828,'validation code'!$X$48:$Y$49,2,0))</f>
        <v/>
      </c>
      <c r="AS828" s="77" t="str">
        <f>IF(ISBLANK(F828)=TRUE,"",VLOOKUP(F828,'validation code'!$A$22:$B$79,2,0))</f>
        <v/>
      </c>
      <c r="AU828" s="77" t="s">
        <v>40</v>
      </c>
      <c r="AV828" s="77" t="str">
        <f>IF(ISBLANK($B$2)=TRUE,"",VLOOKUP($B$2,'validation code'!$W$54:$X$69,2,0))</f>
        <v>PRB</v>
      </c>
      <c r="AW828" s="77" t="str">
        <f t="shared" si="517"/>
        <v>01</v>
      </c>
      <c r="AX828" s="77" t="str">
        <f t="shared" si="518"/>
        <v/>
      </c>
      <c r="AY828" s="77" t="str">
        <f t="shared" si="519"/>
        <v>0827</v>
      </c>
      <c r="AZ828" s="77" t="str">
        <f t="shared" si="520"/>
        <v>EX-22-PRB-01--0827</v>
      </c>
      <c r="BA828" s="77" t="str">
        <f t="shared" si="521"/>
        <v>Not Completed</v>
      </c>
      <c r="BB828" s="19">
        <f t="shared" si="522"/>
        <v>0</v>
      </c>
      <c r="BC828" s="19">
        <f t="shared" si="523"/>
        <v>0</v>
      </c>
      <c r="BD828" s="19">
        <f t="shared" si="524"/>
        <v>0</v>
      </c>
      <c r="BE828" s="19">
        <f t="shared" si="525"/>
        <v>1</v>
      </c>
      <c r="BF828" s="19">
        <f t="shared" si="526"/>
        <v>0</v>
      </c>
      <c r="BG828" s="19">
        <f t="shared" si="527"/>
        <v>0</v>
      </c>
      <c r="BH828" s="19">
        <f t="shared" si="528"/>
        <v>0</v>
      </c>
      <c r="BI828" s="19">
        <f t="shared" si="529"/>
        <v>0</v>
      </c>
      <c r="BJ828" s="19">
        <f t="shared" si="530"/>
        <v>0</v>
      </c>
      <c r="BK828" s="19">
        <f t="shared" si="531"/>
        <v>0</v>
      </c>
      <c r="BL828" s="19">
        <f t="shared" si="532"/>
        <v>0</v>
      </c>
      <c r="BM828" s="19">
        <f t="shared" si="533"/>
        <v>0</v>
      </c>
      <c r="BN828" s="19">
        <f t="shared" si="534"/>
        <v>1</v>
      </c>
      <c r="BO828" s="19">
        <f t="shared" si="535"/>
        <v>1</v>
      </c>
      <c r="BP828" s="19">
        <f t="shared" si="536"/>
        <v>0</v>
      </c>
      <c r="BQ828" s="19">
        <f t="shared" si="537"/>
        <v>1</v>
      </c>
      <c r="BR828" s="19">
        <f t="shared" si="538"/>
        <v>0</v>
      </c>
      <c r="BS828" s="19">
        <f t="shared" si="539"/>
        <v>0</v>
      </c>
      <c r="BT828" s="19">
        <f t="shared" si="540"/>
        <v>0</v>
      </c>
      <c r="BU828" s="19">
        <f t="shared" si="541"/>
        <v>0</v>
      </c>
      <c r="BV828" s="19">
        <f t="shared" si="542"/>
        <v>0</v>
      </c>
      <c r="BW828" s="19">
        <f t="shared" si="543"/>
        <v>0</v>
      </c>
      <c r="BY828" s="12" t="str">
        <f t="shared" si="544"/>
        <v/>
      </c>
      <c r="BZ828" s="12"/>
      <c r="CA828" s="12" t="str">
        <f t="shared" si="545"/>
        <v/>
      </c>
      <c r="CB828" s="12" t="str">
        <f t="shared" si="546"/>
        <v>PRD_BODY</v>
      </c>
      <c r="CC828" s="12" t="str">
        <f t="shared" si="547"/>
        <v>PRD_BODY</v>
      </c>
    </row>
    <row r="829" spans="1:81" ht="14.25" customHeight="1" x14ac:dyDescent="0.35">
      <c r="A829" s="77" t="str">
        <f t="shared" si="511"/>
        <v>Not Completed</v>
      </c>
      <c r="C829" s="19">
        <f t="shared" si="548"/>
        <v>828</v>
      </c>
      <c r="D829" s="14" t="str">
        <f t="shared" si="512"/>
        <v/>
      </c>
      <c r="E829" s="15"/>
      <c r="F829" s="15"/>
      <c r="G829" s="15"/>
      <c r="H829" s="20" t="str">
        <f t="shared" si="513"/>
        <v/>
      </c>
      <c r="I829" s="15"/>
      <c r="J829" s="15"/>
      <c r="K829" s="65"/>
      <c r="L829" s="65"/>
      <c r="M829" s="15"/>
      <c r="N829" s="15"/>
      <c r="O829" s="15"/>
      <c r="P829" s="16"/>
      <c r="Q829" s="21" t="str">
        <f>IF(ISBLANK(O829)=TRUE,"",VLOOKUP(O829,'validation code'!$X$35:$Y$38,2,0))</f>
        <v/>
      </c>
      <c r="R829" s="84" t="e">
        <f t="shared" si="514"/>
        <v>#VALUE!</v>
      </c>
      <c r="S829" s="16"/>
      <c r="T829" s="83" t="e">
        <f t="shared" si="515"/>
        <v>#VALUE!</v>
      </c>
      <c r="U829" s="66"/>
      <c r="V829" s="66"/>
      <c r="W829" s="66"/>
      <c r="X829" s="66"/>
      <c r="Y829" s="76"/>
      <c r="Z829" s="66"/>
      <c r="AA829" s="76"/>
      <c r="AB829" s="79">
        <f t="shared" si="550"/>
        <v>0</v>
      </c>
      <c r="AC829" s="79">
        <f t="shared" si="550"/>
        <v>0</v>
      </c>
      <c r="AD829" s="79">
        <f t="shared" si="550"/>
        <v>0</v>
      </c>
      <c r="AE829" s="79">
        <f t="shared" si="550"/>
        <v>0</v>
      </c>
      <c r="AF829" s="79">
        <f t="shared" si="550"/>
        <v>0</v>
      </c>
      <c r="AG829" s="79">
        <f t="shared" si="550"/>
        <v>0</v>
      </c>
      <c r="AH829" s="79">
        <f t="shared" si="550"/>
        <v>0</v>
      </c>
      <c r="AI829" s="79">
        <f t="shared" si="550"/>
        <v>0</v>
      </c>
      <c r="AJ829" s="79">
        <f t="shared" si="550"/>
        <v>0</v>
      </c>
      <c r="AK829" s="79">
        <f t="shared" si="550"/>
        <v>0</v>
      </c>
      <c r="AL829" s="79">
        <f t="shared" si="550"/>
        <v>0</v>
      </c>
      <c r="AM829" s="79">
        <f t="shared" si="550"/>
        <v>0</v>
      </c>
      <c r="AN829" s="68" t="e">
        <f t="shared" si="516"/>
        <v>#VALUE!</v>
      </c>
      <c r="AP829" s="77" t="str">
        <f>IF(ISBLANK(F829),"",VLOOKUP(F829,'validation code'!$T$64:$U$120,2,0))</f>
        <v/>
      </c>
      <c r="AQ829" s="77" t="str">
        <f>IF(ISBLANK(F829),"",VLOOKUP(F829,'validation code'!$T$3:$U$59,2,0))</f>
        <v/>
      </c>
      <c r="AR829" s="77" t="str">
        <f>IF(ISBLANK(M829)=TRUE,"",VLOOKUP(M829,'validation code'!$X$48:$Y$49,2,0))</f>
        <v/>
      </c>
      <c r="AS829" s="77" t="str">
        <f>IF(ISBLANK(F829)=TRUE,"",VLOOKUP(F829,'validation code'!$A$22:$B$79,2,0))</f>
        <v/>
      </c>
      <c r="AU829" s="77" t="s">
        <v>40</v>
      </c>
      <c r="AV829" s="77" t="str">
        <f>IF(ISBLANK($B$2)=TRUE,"",VLOOKUP($B$2,'validation code'!$W$54:$X$69,2,0))</f>
        <v>PRB</v>
      </c>
      <c r="AW829" s="77" t="str">
        <f t="shared" si="517"/>
        <v>01</v>
      </c>
      <c r="AX829" s="77" t="str">
        <f t="shared" si="518"/>
        <v/>
      </c>
      <c r="AY829" s="77" t="str">
        <f t="shared" si="519"/>
        <v>0828</v>
      </c>
      <c r="AZ829" s="77" t="str">
        <f t="shared" si="520"/>
        <v>EX-22-PRB-01--0828</v>
      </c>
      <c r="BA829" s="77" t="str">
        <f t="shared" si="521"/>
        <v>Not Completed</v>
      </c>
      <c r="BB829" s="19">
        <f t="shared" si="522"/>
        <v>0</v>
      </c>
      <c r="BC829" s="19">
        <f t="shared" si="523"/>
        <v>0</v>
      </c>
      <c r="BD829" s="19">
        <f t="shared" si="524"/>
        <v>0</v>
      </c>
      <c r="BE829" s="19">
        <f t="shared" si="525"/>
        <v>1</v>
      </c>
      <c r="BF829" s="19">
        <f t="shared" si="526"/>
        <v>0</v>
      </c>
      <c r="BG829" s="19">
        <f t="shared" si="527"/>
        <v>0</v>
      </c>
      <c r="BH829" s="19">
        <f t="shared" si="528"/>
        <v>0</v>
      </c>
      <c r="BI829" s="19">
        <f t="shared" si="529"/>
        <v>0</v>
      </c>
      <c r="BJ829" s="19">
        <f t="shared" si="530"/>
        <v>0</v>
      </c>
      <c r="BK829" s="19">
        <f t="shared" si="531"/>
        <v>0</v>
      </c>
      <c r="BL829" s="19">
        <f t="shared" si="532"/>
        <v>0</v>
      </c>
      <c r="BM829" s="19">
        <f t="shared" si="533"/>
        <v>0</v>
      </c>
      <c r="BN829" s="19">
        <f t="shared" si="534"/>
        <v>1</v>
      </c>
      <c r="BO829" s="19">
        <f t="shared" si="535"/>
        <v>1</v>
      </c>
      <c r="BP829" s="19">
        <f t="shared" si="536"/>
        <v>0</v>
      </c>
      <c r="BQ829" s="19">
        <f t="shared" si="537"/>
        <v>1</v>
      </c>
      <c r="BR829" s="19">
        <f t="shared" si="538"/>
        <v>0</v>
      </c>
      <c r="BS829" s="19">
        <f t="shared" si="539"/>
        <v>0</v>
      </c>
      <c r="BT829" s="19">
        <f t="shared" si="540"/>
        <v>0</v>
      </c>
      <c r="BU829" s="19">
        <f t="shared" si="541"/>
        <v>0</v>
      </c>
      <c r="BV829" s="19">
        <f t="shared" si="542"/>
        <v>0</v>
      </c>
      <c r="BW829" s="19">
        <f t="shared" si="543"/>
        <v>0</v>
      </c>
      <c r="BY829" s="12" t="str">
        <f t="shared" si="544"/>
        <v/>
      </c>
      <c r="BZ829" s="12"/>
      <c r="CA829" s="12" t="str">
        <f t="shared" si="545"/>
        <v/>
      </c>
      <c r="CB829" s="12" t="str">
        <f t="shared" si="546"/>
        <v>PRD_BODY</v>
      </c>
      <c r="CC829" s="12" t="str">
        <f t="shared" si="547"/>
        <v>PRD_BODY</v>
      </c>
    </row>
    <row r="830" spans="1:81" ht="14.25" customHeight="1" x14ac:dyDescent="0.35">
      <c r="A830" s="77" t="str">
        <f t="shared" si="511"/>
        <v>Not Completed</v>
      </c>
      <c r="C830" s="19">
        <f t="shared" si="548"/>
        <v>829</v>
      </c>
      <c r="D830" s="14" t="str">
        <f t="shared" si="512"/>
        <v/>
      </c>
      <c r="E830" s="15"/>
      <c r="F830" s="15"/>
      <c r="G830" s="15"/>
      <c r="H830" s="20" t="str">
        <f t="shared" si="513"/>
        <v/>
      </c>
      <c r="I830" s="15"/>
      <c r="J830" s="15"/>
      <c r="K830" s="65"/>
      <c r="L830" s="65"/>
      <c r="M830" s="15"/>
      <c r="N830" s="15"/>
      <c r="O830" s="15"/>
      <c r="P830" s="16"/>
      <c r="Q830" s="21" t="str">
        <f>IF(ISBLANK(O830)=TRUE,"",VLOOKUP(O830,'validation code'!$X$35:$Y$38,2,0))</f>
        <v/>
      </c>
      <c r="R830" s="84" t="e">
        <f t="shared" si="514"/>
        <v>#VALUE!</v>
      </c>
      <c r="S830" s="16"/>
      <c r="T830" s="83" t="e">
        <f t="shared" si="515"/>
        <v>#VALUE!</v>
      </c>
      <c r="U830" s="66"/>
      <c r="V830" s="66"/>
      <c r="W830" s="66"/>
      <c r="X830" s="66"/>
      <c r="Y830" s="76"/>
      <c r="Z830" s="66"/>
      <c r="AA830" s="76"/>
      <c r="AB830" s="79">
        <f t="shared" si="550"/>
        <v>0</v>
      </c>
      <c r="AC830" s="79">
        <f t="shared" si="550"/>
        <v>0</v>
      </c>
      <c r="AD830" s="79">
        <f t="shared" si="550"/>
        <v>0</v>
      </c>
      <c r="AE830" s="79">
        <f t="shared" si="550"/>
        <v>0</v>
      </c>
      <c r="AF830" s="79">
        <f t="shared" si="550"/>
        <v>0</v>
      </c>
      <c r="AG830" s="79">
        <f t="shared" si="550"/>
        <v>0</v>
      </c>
      <c r="AH830" s="79">
        <f t="shared" si="550"/>
        <v>0</v>
      </c>
      <c r="AI830" s="79">
        <f t="shared" si="550"/>
        <v>0</v>
      </c>
      <c r="AJ830" s="79">
        <f t="shared" si="550"/>
        <v>0</v>
      </c>
      <c r="AK830" s="79">
        <f t="shared" si="550"/>
        <v>0</v>
      </c>
      <c r="AL830" s="79">
        <f t="shared" si="550"/>
        <v>0</v>
      </c>
      <c r="AM830" s="79">
        <f t="shared" si="550"/>
        <v>0</v>
      </c>
      <c r="AN830" s="68" t="e">
        <f t="shared" si="516"/>
        <v>#VALUE!</v>
      </c>
      <c r="AP830" s="77" t="str">
        <f>IF(ISBLANK(F830),"",VLOOKUP(F830,'validation code'!$T$64:$U$120,2,0))</f>
        <v/>
      </c>
      <c r="AQ830" s="77" t="str">
        <f>IF(ISBLANK(F830),"",VLOOKUP(F830,'validation code'!$T$3:$U$59,2,0))</f>
        <v/>
      </c>
      <c r="AR830" s="77" t="str">
        <f>IF(ISBLANK(M830)=TRUE,"",VLOOKUP(M830,'validation code'!$X$48:$Y$49,2,0))</f>
        <v/>
      </c>
      <c r="AS830" s="77" t="str">
        <f>IF(ISBLANK(F830)=TRUE,"",VLOOKUP(F830,'validation code'!$A$22:$B$79,2,0))</f>
        <v/>
      </c>
      <c r="AU830" s="77" t="s">
        <v>40</v>
      </c>
      <c r="AV830" s="77" t="str">
        <f>IF(ISBLANK($B$2)=TRUE,"",VLOOKUP($B$2,'validation code'!$W$54:$X$69,2,0))</f>
        <v>PRB</v>
      </c>
      <c r="AW830" s="77" t="str">
        <f t="shared" si="517"/>
        <v>01</v>
      </c>
      <c r="AX830" s="77" t="str">
        <f t="shared" si="518"/>
        <v/>
      </c>
      <c r="AY830" s="77" t="str">
        <f t="shared" si="519"/>
        <v>0829</v>
      </c>
      <c r="AZ830" s="77" t="str">
        <f t="shared" si="520"/>
        <v>EX-22-PRB-01--0829</v>
      </c>
      <c r="BA830" s="77" t="str">
        <f t="shared" si="521"/>
        <v>Not Completed</v>
      </c>
      <c r="BB830" s="19">
        <f t="shared" si="522"/>
        <v>0</v>
      </c>
      <c r="BC830" s="19">
        <f t="shared" si="523"/>
        <v>0</v>
      </c>
      <c r="BD830" s="19">
        <f t="shared" si="524"/>
        <v>0</v>
      </c>
      <c r="BE830" s="19">
        <f t="shared" si="525"/>
        <v>1</v>
      </c>
      <c r="BF830" s="19">
        <f t="shared" si="526"/>
        <v>0</v>
      </c>
      <c r="BG830" s="19">
        <f t="shared" si="527"/>
        <v>0</v>
      </c>
      <c r="BH830" s="19">
        <f t="shared" si="528"/>
        <v>0</v>
      </c>
      <c r="BI830" s="19">
        <f t="shared" si="529"/>
        <v>0</v>
      </c>
      <c r="BJ830" s="19">
        <f t="shared" si="530"/>
        <v>0</v>
      </c>
      <c r="BK830" s="19">
        <f t="shared" si="531"/>
        <v>0</v>
      </c>
      <c r="BL830" s="19">
        <f t="shared" si="532"/>
        <v>0</v>
      </c>
      <c r="BM830" s="19">
        <f t="shared" si="533"/>
        <v>0</v>
      </c>
      <c r="BN830" s="19">
        <f t="shared" si="534"/>
        <v>1</v>
      </c>
      <c r="BO830" s="19">
        <f t="shared" si="535"/>
        <v>1</v>
      </c>
      <c r="BP830" s="19">
        <f t="shared" si="536"/>
        <v>0</v>
      </c>
      <c r="BQ830" s="19">
        <f t="shared" si="537"/>
        <v>1</v>
      </c>
      <c r="BR830" s="19">
        <f t="shared" si="538"/>
        <v>0</v>
      </c>
      <c r="BS830" s="19">
        <f t="shared" si="539"/>
        <v>0</v>
      </c>
      <c r="BT830" s="19">
        <f t="shared" si="540"/>
        <v>0</v>
      </c>
      <c r="BU830" s="19">
        <f t="shared" si="541"/>
        <v>0</v>
      </c>
      <c r="BV830" s="19">
        <f t="shared" si="542"/>
        <v>0</v>
      </c>
      <c r="BW830" s="19">
        <f t="shared" si="543"/>
        <v>0</v>
      </c>
      <c r="BY830" s="12" t="str">
        <f t="shared" si="544"/>
        <v/>
      </c>
      <c r="BZ830" s="12"/>
      <c r="CA830" s="12" t="str">
        <f t="shared" si="545"/>
        <v/>
      </c>
      <c r="CB830" s="12" t="str">
        <f t="shared" si="546"/>
        <v>PRD_BODY</v>
      </c>
      <c r="CC830" s="12" t="str">
        <f t="shared" si="547"/>
        <v>PRD_BODY</v>
      </c>
    </row>
    <row r="831" spans="1:81" ht="14.25" customHeight="1" x14ac:dyDescent="0.35">
      <c r="A831" s="77" t="str">
        <f t="shared" si="511"/>
        <v>Not Completed</v>
      </c>
      <c r="C831" s="19">
        <f t="shared" si="548"/>
        <v>830</v>
      </c>
      <c r="D831" s="14" t="str">
        <f t="shared" si="512"/>
        <v/>
      </c>
      <c r="E831" s="15"/>
      <c r="F831" s="15"/>
      <c r="G831" s="15"/>
      <c r="H831" s="20" t="str">
        <f t="shared" si="513"/>
        <v/>
      </c>
      <c r="I831" s="15"/>
      <c r="J831" s="15"/>
      <c r="K831" s="65"/>
      <c r="L831" s="65"/>
      <c r="M831" s="15"/>
      <c r="N831" s="15"/>
      <c r="O831" s="15"/>
      <c r="P831" s="16"/>
      <c r="Q831" s="21" t="str">
        <f>IF(ISBLANK(O831)=TRUE,"",VLOOKUP(O831,'validation code'!$X$35:$Y$38,2,0))</f>
        <v/>
      </c>
      <c r="R831" s="84" t="e">
        <f t="shared" si="514"/>
        <v>#VALUE!</v>
      </c>
      <c r="S831" s="16"/>
      <c r="T831" s="83" t="e">
        <f t="shared" si="515"/>
        <v>#VALUE!</v>
      </c>
      <c r="U831" s="66"/>
      <c r="V831" s="66"/>
      <c r="W831" s="66"/>
      <c r="X831" s="66"/>
      <c r="Y831" s="76"/>
      <c r="Z831" s="66"/>
      <c r="AA831" s="76"/>
      <c r="AB831" s="79">
        <f t="shared" si="550"/>
        <v>0</v>
      </c>
      <c r="AC831" s="79">
        <f t="shared" si="550"/>
        <v>0</v>
      </c>
      <c r="AD831" s="79">
        <f t="shared" si="550"/>
        <v>0</v>
      </c>
      <c r="AE831" s="79">
        <f t="shared" si="550"/>
        <v>0</v>
      </c>
      <c r="AF831" s="79">
        <f t="shared" si="550"/>
        <v>0</v>
      </c>
      <c r="AG831" s="79">
        <f t="shared" si="550"/>
        <v>0</v>
      </c>
      <c r="AH831" s="79">
        <f t="shared" si="550"/>
        <v>0</v>
      </c>
      <c r="AI831" s="79">
        <f t="shared" si="550"/>
        <v>0</v>
      </c>
      <c r="AJ831" s="79">
        <f t="shared" si="550"/>
        <v>0</v>
      </c>
      <c r="AK831" s="79">
        <f t="shared" si="550"/>
        <v>0</v>
      </c>
      <c r="AL831" s="79">
        <f t="shared" si="550"/>
        <v>0</v>
      </c>
      <c r="AM831" s="79">
        <f t="shared" si="550"/>
        <v>0</v>
      </c>
      <c r="AN831" s="68" t="e">
        <f t="shared" si="516"/>
        <v>#VALUE!</v>
      </c>
      <c r="AP831" s="77" t="str">
        <f>IF(ISBLANK(F831),"",VLOOKUP(F831,'validation code'!$T$64:$U$120,2,0))</f>
        <v/>
      </c>
      <c r="AQ831" s="77" t="str">
        <f>IF(ISBLANK(F831),"",VLOOKUP(F831,'validation code'!$T$3:$U$59,2,0))</f>
        <v/>
      </c>
      <c r="AR831" s="77" t="str">
        <f>IF(ISBLANK(M831)=TRUE,"",VLOOKUP(M831,'validation code'!$X$48:$Y$49,2,0))</f>
        <v/>
      </c>
      <c r="AS831" s="77" t="str">
        <f>IF(ISBLANK(F831)=TRUE,"",VLOOKUP(F831,'validation code'!$A$22:$B$79,2,0))</f>
        <v/>
      </c>
      <c r="AU831" s="77" t="s">
        <v>40</v>
      </c>
      <c r="AV831" s="77" t="str">
        <f>IF(ISBLANK($B$2)=TRUE,"",VLOOKUP($B$2,'validation code'!$W$54:$X$69,2,0))</f>
        <v>PRB</v>
      </c>
      <c r="AW831" s="77" t="str">
        <f t="shared" si="517"/>
        <v>01</v>
      </c>
      <c r="AX831" s="77" t="str">
        <f t="shared" si="518"/>
        <v/>
      </c>
      <c r="AY831" s="77" t="str">
        <f t="shared" si="519"/>
        <v>0830</v>
      </c>
      <c r="AZ831" s="77" t="str">
        <f t="shared" si="520"/>
        <v>EX-22-PRB-01--0830</v>
      </c>
      <c r="BA831" s="77" t="str">
        <f t="shared" si="521"/>
        <v>Not Completed</v>
      </c>
      <c r="BB831" s="19">
        <f t="shared" si="522"/>
        <v>0</v>
      </c>
      <c r="BC831" s="19">
        <f t="shared" si="523"/>
        <v>0</v>
      </c>
      <c r="BD831" s="19">
        <f t="shared" si="524"/>
        <v>0</v>
      </c>
      <c r="BE831" s="19">
        <f t="shared" si="525"/>
        <v>1</v>
      </c>
      <c r="BF831" s="19">
        <f t="shared" si="526"/>
        <v>0</v>
      </c>
      <c r="BG831" s="19">
        <f t="shared" si="527"/>
        <v>0</v>
      </c>
      <c r="BH831" s="19">
        <f t="shared" si="528"/>
        <v>0</v>
      </c>
      <c r="BI831" s="19">
        <f t="shared" si="529"/>
        <v>0</v>
      </c>
      <c r="BJ831" s="19">
        <f t="shared" si="530"/>
        <v>0</v>
      </c>
      <c r="BK831" s="19">
        <f t="shared" si="531"/>
        <v>0</v>
      </c>
      <c r="BL831" s="19">
        <f t="shared" si="532"/>
        <v>0</v>
      </c>
      <c r="BM831" s="19">
        <f t="shared" si="533"/>
        <v>0</v>
      </c>
      <c r="BN831" s="19">
        <f t="shared" si="534"/>
        <v>1</v>
      </c>
      <c r="BO831" s="19">
        <f t="shared" si="535"/>
        <v>1</v>
      </c>
      <c r="BP831" s="19">
        <f t="shared" si="536"/>
        <v>0</v>
      </c>
      <c r="BQ831" s="19">
        <f t="shared" si="537"/>
        <v>1</v>
      </c>
      <c r="BR831" s="19">
        <f t="shared" si="538"/>
        <v>0</v>
      </c>
      <c r="BS831" s="19">
        <f t="shared" si="539"/>
        <v>0</v>
      </c>
      <c r="BT831" s="19">
        <f t="shared" si="540"/>
        <v>0</v>
      </c>
      <c r="BU831" s="19">
        <f t="shared" si="541"/>
        <v>0</v>
      </c>
      <c r="BV831" s="19">
        <f t="shared" si="542"/>
        <v>0</v>
      </c>
      <c r="BW831" s="19">
        <f t="shared" si="543"/>
        <v>0</v>
      </c>
      <c r="BY831" s="12" t="str">
        <f t="shared" si="544"/>
        <v/>
      </c>
      <c r="BZ831" s="12"/>
      <c r="CA831" s="12" t="str">
        <f t="shared" si="545"/>
        <v/>
      </c>
      <c r="CB831" s="12" t="str">
        <f t="shared" si="546"/>
        <v>PRD_BODY</v>
      </c>
      <c r="CC831" s="12" t="str">
        <f t="shared" si="547"/>
        <v>PRD_BODY</v>
      </c>
    </row>
    <row r="832" spans="1:81" ht="14.25" customHeight="1" x14ac:dyDescent="0.35">
      <c r="A832" s="77" t="str">
        <f t="shared" si="511"/>
        <v>Not Completed</v>
      </c>
      <c r="C832" s="19">
        <f t="shared" si="548"/>
        <v>831</v>
      </c>
      <c r="D832" s="14" t="str">
        <f t="shared" si="512"/>
        <v/>
      </c>
      <c r="E832" s="15"/>
      <c r="F832" s="15"/>
      <c r="G832" s="15"/>
      <c r="H832" s="20" t="str">
        <f t="shared" si="513"/>
        <v/>
      </c>
      <c r="I832" s="15"/>
      <c r="J832" s="15"/>
      <c r="K832" s="65"/>
      <c r="L832" s="65"/>
      <c r="M832" s="15"/>
      <c r="N832" s="15"/>
      <c r="O832" s="15"/>
      <c r="P832" s="16"/>
      <c r="Q832" s="21" t="str">
        <f>IF(ISBLANK(O832)=TRUE,"",VLOOKUP(O832,'validation code'!$X$35:$Y$38,2,0))</f>
        <v/>
      </c>
      <c r="R832" s="84" t="e">
        <f t="shared" si="514"/>
        <v>#VALUE!</v>
      </c>
      <c r="S832" s="16"/>
      <c r="T832" s="83" t="e">
        <f t="shared" si="515"/>
        <v>#VALUE!</v>
      </c>
      <c r="U832" s="66"/>
      <c r="V832" s="66"/>
      <c r="W832" s="66"/>
      <c r="X832" s="66"/>
      <c r="Y832" s="76"/>
      <c r="Z832" s="66"/>
      <c r="AA832" s="76"/>
      <c r="AB832" s="79">
        <f t="shared" si="550"/>
        <v>0</v>
      </c>
      <c r="AC832" s="79">
        <f t="shared" si="550"/>
        <v>0</v>
      </c>
      <c r="AD832" s="79">
        <f t="shared" si="550"/>
        <v>0</v>
      </c>
      <c r="AE832" s="79">
        <f t="shared" si="550"/>
        <v>0</v>
      </c>
      <c r="AF832" s="79">
        <f t="shared" si="550"/>
        <v>0</v>
      </c>
      <c r="AG832" s="79">
        <f t="shared" si="550"/>
        <v>0</v>
      </c>
      <c r="AH832" s="79">
        <f t="shared" si="550"/>
        <v>0</v>
      </c>
      <c r="AI832" s="79">
        <f t="shared" si="550"/>
        <v>0</v>
      </c>
      <c r="AJ832" s="79">
        <f t="shared" si="550"/>
        <v>0</v>
      </c>
      <c r="AK832" s="79">
        <f t="shared" ref="AB832:AM853" si="551">IFERROR(ROUND(IF(OR(ISBLANK($V832)=TRUE,$V832&lt;&gt;AK$1=TRUE,ISBLANK($T832)=TRUE),"",IF(AK$1=$V832,$T832,0)),0),0)</f>
        <v>0</v>
      </c>
      <c r="AL832" s="79">
        <f t="shared" si="551"/>
        <v>0</v>
      </c>
      <c r="AM832" s="79">
        <f t="shared" si="551"/>
        <v>0</v>
      </c>
      <c r="AN832" s="68" t="e">
        <f t="shared" si="516"/>
        <v>#VALUE!</v>
      </c>
      <c r="AP832" s="77" t="str">
        <f>IF(ISBLANK(F832),"",VLOOKUP(F832,'validation code'!$T$64:$U$120,2,0))</f>
        <v/>
      </c>
      <c r="AQ832" s="77" t="str">
        <f>IF(ISBLANK(F832),"",VLOOKUP(F832,'validation code'!$T$3:$U$59,2,0))</f>
        <v/>
      </c>
      <c r="AR832" s="77" t="str">
        <f>IF(ISBLANK(M832)=TRUE,"",VLOOKUP(M832,'validation code'!$X$48:$Y$49,2,0))</f>
        <v/>
      </c>
      <c r="AS832" s="77" t="str">
        <f>IF(ISBLANK(F832)=TRUE,"",VLOOKUP(F832,'validation code'!$A$22:$B$79,2,0))</f>
        <v/>
      </c>
      <c r="AU832" s="77" t="s">
        <v>40</v>
      </c>
      <c r="AV832" s="77" t="str">
        <f>IF(ISBLANK($B$2)=TRUE,"",VLOOKUP($B$2,'validation code'!$W$54:$X$69,2,0))</f>
        <v>PRB</v>
      </c>
      <c r="AW832" s="77" t="str">
        <f t="shared" si="517"/>
        <v>01</v>
      </c>
      <c r="AX832" s="77" t="str">
        <f t="shared" si="518"/>
        <v/>
      </c>
      <c r="AY832" s="77" t="str">
        <f t="shared" si="519"/>
        <v>0831</v>
      </c>
      <c r="AZ832" s="77" t="str">
        <f t="shared" si="520"/>
        <v>EX-22-PRB-01--0831</v>
      </c>
      <c r="BA832" s="77" t="str">
        <f t="shared" si="521"/>
        <v>Not Completed</v>
      </c>
      <c r="BB832" s="19">
        <f t="shared" si="522"/>
        <v>0</v>
      </c>
      <c r="BC832" s="19">
        <f t="shared" si="523"/>
        <v>0</v>
      </c>
      <c r="BD832" s="19">
        <f t="shared" si="524"/>
        <v>0</v>
      </c>
      <c r="BE832" s="19">
        <f t="shared" si="525"/>
        <v>1</v>
      </c>
      <c r="BF832" s="19">
        <f t="shared" si="526"/>
        <v>0</v>
      </c>
      <c r="BG832" s="19">
        <f t="shared" si="527"/>
        <v>0</v>
      </c>
      <c r="BH832" s="19">
        <f t="shared" si="528"/>
        <v>0</v>
      </c>
      <c r="BI832" s="19">
        <f t="shared" si="529"/>
        <v>0</v>
      </c>
      <c r="BJ832" s="19">
        <f t="shared" si="530"/>
        <v>0</v>
      </c>
      <c r="BK832" s="19">
        <f t="shared" si="531"/>
        <v>0</v>
      </c>
      <c r="BL832" s="19">
        <f t="shared" si="532"/>
        <v>0</v>
      </c>
      <c r="BM832" s="19">
        <f t="shared" si="533"/>
        <v>0</v>
      </c>
      <c r="BN832" s="19">
        <f t="shared" si="534"/>
        <v>1</v>
      </c>
      <c r="BO832" s="19">
        <f t="shared" si="535"/>
        <v>1</v>
      </c>
      <c r="BP832" s="19">
        <f t="shared" si="536"/>
        <v>0</v>
      </c>
      <c r="BQ832" s="19">
        <f t="shared" si="537"/>
        <v>1</v>
      </c>
      <c r="BR832" s="19">
        <f t="shared" si="538"/>
        <v>0</v>
      </c>
      <c r="BS832" s="19">
        <f t="shared" si="539"/>
        <v>0</v>
      </c>
      <c r="BT832" s="19">
        <f t="shared" si="540"/>
        <v>0</v>
      </c>
      <c r="BU832" s="19">
        <f t="shared" si="541"/>
        <v>0</v>
      </c>
      <c r="BV832" s="19">
        <f t="shared" si="542"/>
        <v>0</v>
      </c>
      <c r="BW832" s="19">
        <f t="shared" si="543"/>
        <v>0</v>
      </c>
      <c r="BY832" s="12" t="str">
        <f t="shared" si="544"/>
        <v/>
      </c>
      <c r="BZ832" s="12"/>
      <c r="CA832" s="12" t="str">
        <f t="shared" si="545"/>
        <v/>
      </c>
      <c r="CB832" s="12" t="str">
        <f t="shared" si="546"/>
        <v>PRD_BODY</v>
      </c>
      <c r="CC832" s="12" t="str">
        <f t="shared" si="547"/>
        <v>PRD_BODY</v>
      </c>
    </row>
    <row r="833" spans="1:81" ht="14.25" customHeight="1" x14ac:dyDescent="0.35">
      <c r="A833" s="77" t="str">
        <f t="shared" si="511"/>
        <v>Not Completed</v>
      </c>
      <c r="C833" s="19">
        <f t="shared" si="548"/>
        <v>832</v>
      </c>
      <c r="D833" s="14" t="str">
        <f t="shared" si="512"/>
        <v/>
      </c>
      <c r="E833" s="15"/>
      <c r="F833" s="15"/>
      <c r="G833" s="15"/>
      <c r="H833" s="20" t="str">
        <f t="shared" si="513"/>
        <v/>
      </c>
      <c r="I833" s="15"/>
      <c r="J833" s="15"/>
      <c r="K833" s="65"/>
      <c r="L833" s="65"/>
      <c r="M833" s="15"/>
      <c r="N833" s="15"/>
      <c r="O833" s="15"/>
      <c r="P833" s="16"/>
      <c r="Q833" s="21" t="str">
        <f>IF(ISBLANK(O833)=TRUE,"",VLOOKUP(O833,'validation code'!$X$35:$Y$38,2,0))</f>
        <v/>
      </c>
      <c r="R833" s="84" t="e">
        <f t="shared" si="514"/>
        <v>#VALUE!</v>
      </c>
      <c r="S833" s="16"/>
      <c r="T833" s="83" t="e">
        <f t="shared" si="515"/>
        <v>#VALUE!</v>
      </c>
      <c r="U833" s="66"/>
      <c r="V833" s="66"/>
      <c r="W833" s="66"/>
      <c r="X833" s="66"/>
      <c r="Y833" s="76"/>
      <c r="Z833" s="66"/>
      <c r="AA833" s="76"/>
      <c r="AB833" s="79">
        <f t="shared" si="551"/>
        <v>0</v>
      </c>
      <c r="AC833" s="79">
        <f t="shared" si="551"/>
        <v>0</v>
      </c>
      <c r="AD833" s="79">
        <f t="shared" si="551"/>
        <v>0</v>
      </c>
      <c r="AE833" s="79">
        <f t="shared" si="551"/>
        <v>0</v>
      </c>
      <c r="AF833" s="79">
        <f t="shared" si="551"/>
        <v>0</v>
      </c>
      <c r="AG833" s="79">
        <f t="shared" si="551"/>
        <v>0</v>
      </c>
      <c r="AH833" s="79">
        <f t="shared" si="551"/>
        <v>0</v>
      </c>
      <c r="AI833" s="79">
        <f t="shared" si="551"/>
        <v>0</v>
      </c>
      <c r="AJ833" s="79">
        <f t="shared" si="551"/>
        <v>0</v>
      </c>
      <c r="AK833" s="79">
        <f t="shared" si="551"/>
        <v>0</v>
      </c>
      <c r="AL833" s="79">
        <f t="shared" si="551"/>
        <v>0</v>
      </c>
      <c r="AM833" s="79">
        <f t="shared" si="551"/>
        <v>0</v>
      </c>
      <c r="AN833" s="68" t="e">
        <f t="shared" si="516"/>
        <v>#VALUE!</v>
      </c>
      <c r="AP833" s="77" t="str">
        <f>IF(ISBLANK(F833),"",VLOOKUP(F833,'validation code'!$T$64:$U$120,2,0))</f>
        <v/>
      </c>
      <c r="AQ833" s="77" t="str">
        <f>IF(ISBLANK(F833),"",VLOOKUP(F833,'validation code'!$T$3:$U$59,2,0))</f>
        <v/>
      </c>
      <c r="AR833" s="77" t="str">
        <f>IF(ISBLANK(M833)=TRUE,"",VLOOKUP(M833,'validation code'!$X$48:$Y$49,2,0))</f>
        <v/>
      </c>
      <c r="AS833" s="77" t="str">
        <f>IF(ISBLANK(F833)=TRUE,"",VLOOKUP(F833,'validation code'!$A$22:$B$79,2,0))</f>
        <v/>
      </c>
      <c r="AU833" s="77" t="s">
        <v>40</v>
      </c>
      <c r="AV833" s="77" t="str">
        <f>IF(ISBLANK($B$2)=TRUE,"",VLOOKUP($B$2,'validation code'!$W$54:$X$69,2,0))</f>
        <v>PRB</v>
      </c>
      <c r="AW833" s="77" t="str">
        <f t="shared" si="517"/>
        <v>01</v>
      </c>
      <c r="AX833" s="77" t="str">
        <f t="shared" si="518"/>
        <v/>
      </c>
      <c r="AY833" s="77" t="str">
        <f t="shared" si="519"/>
        <v>0832</v>
      </c>
      <c r="AZ833" s="77" t="str">
        <f t="shared" si="520"/>
        <v>EX-22-PRB-01--0832</v>
      </c>
      <c r="BA833" s="77" t="str">
        <f t="shared" si="521"/>
        <v>Not Completed</v>
      </c>
      <c r="BB833" s="19">
        <f t="shared" si="522"/>
        <v>0</v>
      </c>
      <c r="BC833" s="19">
        <f t="shared" si="523"/>
        <v>0</v>
      </c>
      <c r="BD833" s="19">
        <f t="shared" si="524"/>
        <v>0</v>
      </c>
      <c r="BE833" s="19">
        <f t="shared" si="525"/>
        <v>1</v>
      </c>
      <c r="BF833" s="19">
        <f t="shared" si="526"/>
        <v>0</v>
      </c>
      <c r="BG833" s="19">
        <f t="shared" si="527"/>
        <v>0</v>
      </c>
      <c r="BH833" s="19">
        <f t="shared" si="528"/>
        <v>0</v>
      </c>
      <c r="BI833" s="19">
        <f t="shared" si="529"/>
        <v>0</v>
      </c>
      <c r="BJ833" s="19">
        <f t="shared" si="530"/>
        <v>0</v>
      </c>
      <c r="BK833" s="19">
        <f t="shared" si="531"/>
        <v>0</v>
      </c>
      <c r="BL833" s="19">
        <f t="shared" si="532"/>
        <v>0</v>
      </c>
      <c r="BM833" s="19">
        <f t="shared" si="533"/>
        <v>0</v>
      </c>
      <c r="BN833" s="19">
        <f t="shared" si="534"/>
        <v>1</v>
      </c>
      <c r="BO833" s="19">
        <f t="shared" si="535"/>
        <v>1</v>
      </c>
      <c r="BP833" s="19">
        <f t="shared" si="536"/>
        <v>0</v>
      </c>
      <c r="BQ833" s="19">
        <f t="shared" si="537"/>
        <v>1</v>
      </c>
      <c r="BR833" s="19">
        <f t="shared" si="538"/>
        <v>0</v>
      </c>
      <c r="BS833" s="19">
        <f t="shared" si="539"/>
        <v>0</v>
      </c>
      <c r="BT833" s="19">
        <f t="shared" si="540"/>
        <v>0</v>
      </c>
      <c r="BU833" s="19">
        <f t="shared" si="541"/>
        <v>0</v>
      </c>
      <c r="BV833" s="19">
        <f t="shared" si="542"/>
        <v>0</v>
      </c>
      <c r="BW833" s="19">
        <f t="shared" si="543"/>
        <v>0</v>
      </c>
      <c r="BY833" s="12" t="str">
        <f t="shared" si="544"/>
        <v/>
      </c>
      <c r="BZ833" s="12"/>
      <c r="CA833" s="12" t="str">
        <f t="shared" si="545"/>
        <v/>
      </c>
      <c r="CB833" s="12" t="str">
        <f t="shared" si="546"/>
        <v>PRD_BODY</v>
      </c>
      <c r="CC833" s="12" t="str">
        <f t="shared" si="547"/>
        <v>PRD_BODY</v>
      </c>
    </row>
    <row r="834" spans="1:81" ht="14.25" customHeight="1" x14ac:dyDescent="0.35">
      <c r="A834" s="77" t="str">
        <f t="shared" si="511"/>
        <v>Not Completed</v>
      </c>
      <c r="C834" s="19">
        <f t="shared" si="548"/>
        <v>833</v>
      </c>
      <c r="D834" s="14" t="str">
        <f t="shared" si="512"/>
        <v/>
      </c>
      <c r="E834" s="15"/>
      <c r="F834" s="15"/>
      <c r="G834" s="15"/>
      <c r="H834" s="20" t="str">
        <f t="shared" si="513"/>
        <v/>
      </c>
      <c r="I834" s="15"/>
      <c r="J834" s="15"/>
      <c r="K834" s="65"/>
      <c r="L834" s="65"/>
      <c r="M834" s="15"/>
      <c r="N834" s="15"/>
      <c r="O834" s="15"/>
      <c r="P834" s="16"/>
      <c r="Q834" s="21" t="str">
        <f>IF(ISBLANK(O834)=TRUE,"",VLOOKUP(O834,'validation code'!$X$35:$Y$38,2,0))</f>
        <v/>
      </c>
      <c r="R834" s="84" t="e">
        <f t="shared" si="514"/>
        <v>#VALUE!</v>
      </c>
      <c r="S834" s="16"/>
      <c r="T834" s="83" t="e">
        <f t="shared" si="515"/>
        <v>#VALUE!</v>
      </c>
      <c r="U834" s="66"/>
      <c r="V834" s="66"/>
      <c r="W834" s="66"/>
      <c r="X834" s="66"/>
      <c r="Y834" s="76"/>
      <c r="Z834" s="66"/>
      <c r="AA834" s="76"/>
      <c r="AB834" s="79">
        <f t="shared" si="551"/>
        <v>0</v>
      </c>
      <c r="AC834" s="79">
        <f t="shared" si="551"/>
        <v>0</v>
      </c>
      <c r="AD834" s="79">
        <f t="shared" si="551"/>
        <v>0</v>
      </c>
      <c r="AE834" s="79">
        <f t="shared" si="551"/>
        <v>0</v>
      </c>
      <c r="AF834" s="79">
        <f t="shared" si="551"/>
        <v>0</v>
      </c>
      <c r="AG834" s="79">
        <f t="shared" si="551"/>
        <v>0</v>
      </c>
      <c r="AH834" s="79">
        <f t="shared" si="551"/>
        <v>0</v>
      </c>
      <c r="AI834" s="79">
        <f t="shared" si="551"/>
        <v>0</v>
      </c>
      <c r="AJ834" s="79">
        <f t="shared" si="551"/>
        <v>0</v>
      </c>
      <c r="AK834" s="79">
        <f t="shared" si="551"/>
        <v>0</v>
      </c>
      <c r="AL834" s="79">
        <f t="shared" si="551"/>
        <v>0</v>
      </c>
      <c r="AM834" s="79">
        <f t="shared" si="551"/>
        <v>0</v>
      </c>
      <c r="AN834" s="68" t="e">
        <f t="shared" si="516"/>
        <v>#VALUE!</v>
      </c>
      <c r="AP834" s="77" t="str">
        <f>IF(ISBLANK(F834),"",VLOOKUP(F834,'validation code'!$T$64:$U$120,2,0))</f>
        <v/>
      </c>
      <c r="AQ834" s="77" t="str">
        <f>IF(ISBLANK(F834),"",VLOOKUP(F834,'validation code'!$T$3:$U$59,2,0))</f>
        <v/>
      </c>
      <c r="AR834" s="77" t="str">
        <f>IF(ISBLANK(M834)=TRUE,"",VLOOKUP(M834,'validation code'!$X$48:$Y$49,2,0))</f>
        <v/>
      </c>
      <c r="AS834" s="77" t="str">
        <f>IF(ISBLANK(F834)=TRUE,"",VLOOKUP(F834,'validation code'!$A$22:$B$79,2,0))</f>
        <v/>
      </c>
      <c r="AU834" s="77" t="s">
        <v>40</v>
      </c>
      <c r="AV834" s="77" t="str">
        <f>IF(ISBLANK($B$2)=TRUE,"",VLOOKUP($B$2,'validation code'!$W$54:$X$69,2,0))</f>
        <v>PRB</v>
      </c>
      <c r="AW834" s="77" t="str">
        <f t="shared" si="517"/>
        <v>01</v>
      </c>
      <c r="AX834" s="77" t="str">
        <f t="shared" si="518"/>
        <v/>
      </c>
      <c r="AY834" s="77" t="str">
        <f t="shared" si="519"/>
        <v>0833</v>
      </c>
      <c r="AZ834" s="77" t="str">
        <f t="shared" si="520"/>
        <v>EX-22-PRB-01--0833</v>
      </c>
      <c r="BA834" s="77" t="str">
        <f t="shared" si="521"/>
        <v>Not Completed</v>
      </c>
      <c r="BB834" s="19">
        <f t="shared" si="522"/>
        <v>0</v>
      </c>
      <c r="BC834" s="19">
        <f t="shared" si="523"/>
        <v>0</v>
      </c>
      <c r="BD834" s="19">
        <f t="shared" si="524"/>
        <v>0</v>
      </c>
      <c r="BE834" s="19">
        <f t="shared" si="525"/>
        <v>1</v>
      </c>
      <c r="BF834" s="19">
        <f t="shared" si="526"/>
        <v>0</v>
      </c>
      <c r="BG834" s="19">
        <f t="shared" si="527"/>
        <v>0</v>
      </c>
      <c r="BH834" s="19">
        <f t="shared" si="528"/>
        <v>0</v>
      </c>
      <c r="BI834" s="19">
        <f t="shared" si="529"/>
        <v>0</v>
      </c>
      <c r="BJ834" s="19">
        <f t="shared" si="530"/>
        <v>0</v>
      </c>
      <c r="BK834" s="19">
        <f t="shared" si="531"/>
        <v>0</v>
      </c>
      <c r="BL834" s="19">
        <f t="shared" si="532"/>
        <v>0</v>
      </c>
      <c r="BM834" s="19">
        <f t="shared" si="533"/>
        <v>0</v>
      </c>
      <c r="BN834" s="19">
        <f t="shared" si="534"/>
        <v>1</v>
      </c>
      <c r="BO834" s="19">
        <f t="shared" si="535"/>
        <v>1</v>
      </c>
      <c r="BP834" s="19">
        <f t="shared" si="536"/>
        <v>0</v>
      </c>
      <c r="BQ834" s="19">
        <f t="shared" si="537"/>
        <v>1</v>
      </c>
      <c r="BR834" s="19">
        <f t="shared" si="538"/>
        <v>0</v>
      </c>
      <c r="BS834" s="19">
        <f t="shared" si="539"/>
        <v>0</v>
      </c>
      <c r="BT834" s="19">
        <f t="shared" si="540"/>
        <v>0</v>
      </c>
      <c r="BU834" s="19">
        <f t="shared" si="541"/>
        <v>0</v>
      </c>
      <c r="BV834" s="19">
        <f t="shared" si="542"/>
        <v>0</v>
      </c>
      <c r="BW834" s="19">
        <f t="shared" si="543"/>
        <v>0</v>
      </c>
      <c r="BY834" s="12" t="str">
        <f t="shared" si="544"/>
        <v/>
      </c>
      <c r="BZ834" s="12"/>
      <c r="CA834" s="12" t="str">
        <f t="shared" si="545"/>
        <v/>
      </c>
      <c r="CB834" s="12" t="str">
        <f t="shared" si="546"/>
        <v>PRD_BODY</v>
      </c>
      <c r="CC834" s="12" t="str">
        <f t="shared" si="547"/>
        <v>PRD_BODY</v>
      </c>
    </row>
    <row r="835" spans="1:81" ht="14.25" customHeight="1" x14ac:dyDescent="0.35">
      <c r="A835" s="77" t="str">
        <f t="shared" si="511"/>
        <v>Not Completed</v>
      </c>
      <c r="C835" s="19">
        <f t="shared" si="548"/>
        <v>834</v>
      </c>
      <c r="D835" s="14" t="str">
        <f t="shared" si="512"/>
        <v/>
      </c>
      <c r="E835" s="15"/>
      <c r="F835" s="15"/>
      <c r="G835" s="15"/>
      <c r="H835" s="20" t="str">
        <f t="shared" si="513"/>
        <v/>
      </c>
      <c r="I835" s="15"/>
      <c r="J835" s="15"/>
      <c r="K835" s="65"/>
      <c r="L835" s="65"/>
      <c r="M835" s="15"/>
      <c r="N835" s="15"/>
      <c r="O835" s="15"/>
      <c r="P835" s="16"/>
      <c r="Q835" s="21" t="str">
        <f>IF(ISBLANK(O835)=TRUE,"",VLOOKUP(O835,'validation code'!$X$35:$Y$38,2,0))</f>
        <v/>
      </c>
      <c r="R835" s="84" t="e">
        <f t="shared" si="514"/>
        <v>#VALUE!</v>
      </c>
      <c r="S835" s="16"/>
      <c r="T835" s="83" t="e">
        <f t="shared" si="515"/>
        <v>#VALUE!</v>
      </c>
      <c r="U835" s="66"/>
      <c r="V835" s="66"/>
      <c r="W835" s="66"/>
      <c r="X835" s="66"/>
      <c r="Y835" s="76"/>
      <c r="Z835" s="66"/>
      <c r="AA835" s="76"/>
      <c r="AB835" s="79">
        <f t="shared" si="551"/>
        <v>0</v>
      </c>
      <c r="AC835" s="79">
        <f t="shared" si="551"/>
        <v>0</v>
      </c>
      <c r="AD835" s="79">
        <f t="shared" si="551"/>
        <v>0</v>
      </c>
      <c r="AE835" s="79">
        <f t="shared" si="551"/>
        <v>0</v>
      </c>
      <c r="AF835" s="79">
        <f t="shared" si="551"/>
        <v>0</v>
      </c>
      <c r="AG835" s="79">
        <f t="shared" si="551"/>
        <v>0</v>
      </c>
      <c r="AH835" s="79">
        <f t="shared" si="551"/>
        <v>0</v>
      </c>
      <c r="AI835" s="79">
        <f t="shared" si="551"/>
        <v>0</v>
      </c>
      <c r="AJ835" s="79">
        <f t="shared" si="551"/>
        <v>0</v>
      </c>
      <c r="AK835" s="79">
        <f t="shared" si="551"/>
        <v>0</v>
      </c>
      <c r="AL835" s="79">
        <f t="shared" si="551"/>
        <v>0</v>
      </c>
      <c r="AM835" s="79">
        <f t="shared" si="551"/>
        <v>0</v>
      </c>
      <c r="AN835" s="68" t="e">
        <f t="shared" si="516"/>
        <v>#VALUE!</v>
      </c>
      <c r="AP835" s="77" t="str">
        <f>IF(ISBLANK(F835),"",VLOOKUP(F835,'validation code'!$T$64:$U$120,2,0))</f>
        <v/>
      </c>
      <c r="AQ835" s="77" t="str">
        <f>IF(ISBLANK(F835),"",VLOOKUP(F835,'validation code'!$T$3:$U$59,2,0))</f>
        <v/>
      </c>
      <c r="AR835" s="77" t="str">
        <f>IF(ISBLANK(M835)=TRUE,"",VLOOKUP(M835,'validation code'!$X$48:$Y$49,2,0))</f>
        <v/>
      </c>
      <c r="AS835" s="77" t="str">
        <f>IF(ISBLANK(F835)=TRUE,"",VLOOKUP(F835,'validation code'!$A$22:$B$79,2,0))</f>
        <v/>
      </c>
      <c r="AU835" s="77" t="s">
        <v>40</v>
      </c>
      <c r="AV835" s="77" t="str">
        <f>IF(ISBLANK($B$2)=TRUE,"",VLOOKUP($B$2,'validation code'!$W$54:$X$69,2,0))</f>
        <v>PRB</v>
      </c>
      <c r="AW835" s="77" t="str">
        <f t="shared" si="517"/>
        <v>01</v>
      </c>
      <c r="AX835" s="77" t="str">
        <f t="shared" si="518"/>
        <v/>
      </c>
      <c r="AY835" s="77" t="str">
        <f t="shared" si="519"/>
        <v>0834</v>
      </c>
      <c r="AZ835" s="77" t="str">
        <f t="shared" si="520"/>
        <v>EX-22-PRB-01--0834</v>
      </c>
      <c r="BA835" s="77" t="str">
        <f t="shared" si="521"/>
        <v>Not Completed</v>
      </c>
      <c r="BB835" s="19">
        <f t="shared" si="522"/>
        <v>0</v>
      </c>
      <c r="BC835" s="19">
        <f t="shared" si="523"/>
        <v>0</v>
      </c>
      <c r="BD835" s="19">
        <f t="shared" si="524"/>
        <v>0</v>
      </c>
      <c r="BE835" s="19">
        <f t="shared" si="525"/>
        <v>1</v>
      </c>
      <c r="BF835" s="19">
        <f t="shared" si="526"/>
        <v>0</v>
      </c>
      <c r="BG835" s="19">
        <f t="shared" si="527"/>
        <v>0</v>
      </c>
      <c r="BH835" s="19">
        <f t="shared" si="528"/>
        <v>0</v>
      </c>
      <c r="BI835" s="19">
        <f t="shared" si="529"/>
        <v>0</v>
      </c>
      <c r="BJ835" s="19">
        <f t="shared" si="530"/>
        <v>0</v>
      </c>
      <c r="BK835" s="19">
        <f t="shared" si="531"/>
        <v>0</v>
      </c>
      <c r="BL835" s="19">
        <f t="shared" si="532"/>
        <v>0</v>
      </c>
      <c r="BM835" s="19">
        <f t="shared" si="533"/>
        <v>0</v>
      </c>
      <c r="BN835" s="19">
        <f t="shared" si="534"/>
        <v>1</v>
      </c>
      <c r="BO835" s="19">
        <f t="shared" si="535"/>
        <v>1</v>
      </c>
      <c r="BP835" s="19">
        <f t="shared" si="536"/>
        <v>0</v>
      </c>
      <c r="BQ835" s="19">
        <f t="shared" si="537"/>
        <v>1</v>
      </c>
      <c r="BR835" s="19">
        <f t="shared" si="538"/>
        <v>0</v>
      </c>
      <c r="BS835" s="19">
        <f t="shared" si="539"/>
        <v>0</v>
      </c>
      <c r="BT835" s="19">
        <f t="shared" si="540"/>
        <v>0</v>
      </c>
      <c r="BU835" s="19">
        <f t="shared" si="541"/>
        <v>0</v>
      </c>
      <c r="BV835" s="19">
        <f t="shared" si="542"/>
        <v>0</v>
      </c>
      <c r="BW835" s="19">
        <f t="shared" si="543"/>
        <v>0</v>
      </c>
      <c r="BY835" s="12" t="str">
        <f t="shared" si="544"/>
        <v/>
      </c>
      <c r="BZ835" s="12"/>
      <c r="CA835" s="12" t="str">
        <f t="shared" si="545"/>
        <v/>
      </c>
      <c r="CB835" s="12" t="str">
        <f t="shared" si="546"/>
        <v>PRD_BODY</v>
      </c>
      <c r="CC835" s="12" t="str">
        <f t="shared" si="547"/>
        <v>PRD_BODY</v>
      </c>
    </row>
    <row r="836" spans="1:81" ht="14.25" customHeight="1" x14ac:dyDescent="0.35">
      <c r="A836" s="77" t="str">
        <f t="shared" ref="A836:A899" si="552">BA836</f>
        <v>Not Completed</v>
      </c>
      <c r="C836" s="19">
        <f t="shared" si="548"/>
        <v>835</v>
      </c>
      <c r="D836" s="14" t="str">
        <f t="shared" ref="D836:D899" si="553">IF(A836="not completed","",AZ836)</f>
        <v/>
      </c>
      <c r="E836" s="15"/>
      <c r="F836" s="15"/>
      <c r="G836" s="15"/>
      <c r="H836" s="20" t="str">
        <f t="shared" ref="H836:H899" si="554">IF(ISBLANK(G836),"",VLOOKUP(G836,T_profitcode,2,0))</f>
        <v/>
      </c>
      <c r="I836" s="15"/>
      <c r="J836" s="15"/>
      <c r="K836" s="65"/>
      <c r="L836" s="65"/>
      <c r="M836" s="15"/>
      <c r="N836" s="15"/>
      <c r="O836" s="15"/>
      <c r="P836" s="16"/>
      <c r="Q836" s="21" t="str">
        <f>IF(ISBLANK(O836)=TRUE,"",VLOOKUP(O836,'validation code'!$X$35:$Y$38,2,0))</f>
        <v/>
      </c>
      <c r="R836" s="84" t="e">
        <f t="shared" ref="R836:R899" si="555">ROUND(T836+S836,0)</f>
        <v>#VALUE!</v>
      </c>
      <c r="S836" s="16"/>
      <c r="T836" s="83" t="e">
        <f t="shared" ref="T836:T899" si="556">ROUND(IF(ISERR(P836*Q836)=TRUE,"",P836*Q836*N836),0)</f>
        <v>#VALUE!</v>
      </c>
      <c r="U836" s="66"/>
      <c r="V836" s="66"/>
      <c r="W836" s="66"/>
      <c r="X836" s="66"/>
      <c r="Y836" s="76"/>
      <c r="Z836" s="66"/>
      <c r="AA836" s="76"/>
      <c r="AB836" s="79">
        <f t="shared" si="551"/>
        <v>0</v>
      </c>
      <c r="AC836" s="79">
        <f t="shared" si="551"/>
        <v>0</v>
      </c>
      <c r="AD836" s="79">
        <f t="shared" si="551"/>
        <v>0</v>
      </c>
      <c r="AE836" s="79">
        <f t="shared" si="551"/>
        <v>0</v>
      </c>
      <c r="AF836" s="79">
        <f t="shared" si="551"/>
        <v>0</v>
      </c>
      <c r="AG836" s="79">
        <f t="shared" si="551"/>
        <v>0</v>
      </c>
      <c r="AH836" s="79">
        <f t="shared" si="551"/>
        <v>0</v>
      </c>
      <c r="AI836" s="79">
        <f t="shared" si="551"/>
        <v>0</v>
      </c>
      <c r="AJ836" s="79">
        <f t="shared" si="551"/>
        <v>0</v>
      </c>
      <c r="AK836" s="79">
        <f t="shared" si="551"/>
        <v>0</v>
      </c>
      <c r="AL836" s="79">
        <f t="shared" si="551"/>
        <v>0</v>
      </c>
      <c r="AM836" s="79">
        <f t="shared" si="551"/>
        <v>0</v>
      </c>
      <c r="AN836" s="68" t="e">
        <f t="shared" ref="AN836:AN899" si="557">(SUM(AB836:AM836))-T836</f>
        <v>#VALUE!</v>
      </c>
      <c r="AP836" s="77" t="str">
        <f>IF(ISBLANK(F836),"",VLOOKUP(F836,'validation code'!$T$64:$U$120,2,0))</f>
        <v/>
      </c>
      <c r="AQ836" s="77" t="str">
        <f>IF(ISBLANK(F836),"",VLOOKUP(F836,'validation code'!$T$3:$U$59,2,0))</f>
        <v/>
      </c>
      <c r="AR836" s="77" t="str">
        <f>IF(ISBLANK(M836)=TRUE,"",VLOOKUP(M836,'validation code'!$X$48:$Y$49,2,0))</f>
        <v/>
      </c>
      <c r="AS836" s="77" t="str">
        <f>IF(ISBLANK(F836)=TRUE,"",VLOOKUP(F836,'validation code'!$A$22:$B$79,2,0))</f>
        <v/>
      </c>
      <c r="AU836" s="77" t="s">
        <v>40</v>
      </c>
      <c r="AV836" s="77" t="str">
        <f>IF(ISBLANK($B$2)=TRUE,"",VLOOKUP($B$2,'validation code'!$W$54:$X$69,2,0))</f>
        <v>PRB</v>
      </c>
      <c r="AW836" s="77" t="str">
        <f t="shared" ref="AW836:AW899" si="558">TEXT(MONTH(V836),"00")</f>
        <v>01</v>
      </c>
      <c r="AX836" s="77" t="str">
        <f t="shared" ref="AX836:AX899" si="559">TEXT(LEFT(G836,1),"ABC")</f>
        <v/>
      </c>
      <c r="AY836" s="77" t="str">
        <f t="shared" ref="AY836:AY899" si="560">TEXT(C836,"0000")</f>
        <v>0835</v>
      </c>
      <c r="AZ836" s="77" t="str">
        <f t="shared" ref="AZ836:AZ899" si="561">AU836&amp;"-"&amp;AV836&amp;"-"&amp;AW836&amp;"-"&amp;AX836&amp;"-"&amp;AY836</f>
        <v>EX-22-PRB-01--0835</v>
      </c>
      <c r="BA836" s="77" t="str">
        <f t="shared" ref="BA836:BA899" si="562">IF(SUM(BB836:BW836)=22,"completed","Not Completed")</f>
        <v>Not Completed</v>
      </c>
      <c r="BB836" s="19">
        <f t="shared" ref="BB836:BB899" si="563">IF(ISBLANK(F836)=TRUE,0,1)</f>
        <v>0</v>
      </c>
      <c r="BC836" s="19">
        <f t="shared" ref="BC836:BC899" si="564">IF(ISBLANK(G836)=TRUE,0,1)</f>
        <v>0</v>
      </c>
      <c r="BD836" s="19">
        <f t="shared" ref="BD836:BD899" si="565">IF(ISBLANK(G836)=TRUE,0,1)</f>
        <v>0</v>
      </c>
      <c r="BE836" s="19">
        <f t="shared" ref="BE836:BE899" si="566">IF(ISBLANK(H836)=TRUE,0,1)</f>
        <v>1</v>
      </c>
      <c r="BF836" s="19">
        <f t="shared" ref="BF836:BF899" si="567">IF(ISBLANK(I836)=TRUE,0,1)</f>
        <v>0</v>
      </c>
      <c r="BG836" s="19">
        <f t="shared" ref="BG836:BG899" si="568">IF(ISBLANK(J836)=TRUE,0,1)</f>
        <v>0</v>
      </c>
      <c r="BH836" s="19">
        <f t="shared" ref="BH836:BH899" si="569">IF(ISBLANK(K836)=TRUE,0,1)</f>
        <v>0</v>
      </c>
      <c r="BI836" s="19">
        <f t="shared" ref="BI836:BI899" si="570">IF(ISBLANK(L836)=TRUE,0,1)</f>
        <v>0</v>
      </c>
      <c r="BJ836" s="19">
        <f t="shared" ref="BJ836:BJ899" si="571">IF(ISBLANK(M836)=TRUE,0,1)</f>
        <v>0</v>
      </c>
      <c r="BK836" s="19">
        <f t="shared" ref="BK836:BK899" si="572">IF(ISBLANK(N836)=TRUE,0,1)</f>
        <v>0</v>
      </c>
      <c r="BL836" s="19">
        <f t="shared" ref="BL836:BL899" si="573">IF(ISBLANK(O836)=TRUE,0,1)</f>
        <v>0</v>
      </c>
      <c r="BM836" s="19">
        <f t="shared" ref="BM836:BM899" si="574">IF(ISBLANK(P836)=TRUE,0,1)</f>
        <v>0</v>
      </c>
      <c r="BN836" s="19">
        <f t="shared" ref="BN836:BN899" si="575">IF(ISBLANK(Q836)=TRUE,0,1)</f>
        <v>1</v>
      </c>
      <c r="BO836" s="19">
        <f t="shared" ref="BO836:BO899" si="576">IF(ISBLANK(R836)=TRUE,0,1)</f>
        <v>1</v>
      </c>
      <c r="BP836" s="19">
        <f t="shared" ref="BP836:BP899" si="577">IF(ISBLANK(S836)=TRUE,0,1)</f>
        <v>0</v>
      </c>
      <c r="BQ836" s="19">
        <f t="shared" ref="BQ836:BQ899" si="578">IF(ISBLANK(T836)=TRUE,0,1)</f>
        <v>1</v>
      </c>
      <c r="BR836" s="19">
        <f t="shared" ref="BR836:BR899" si="579">IF(ISBLANK(U836)=TRUE,0,1)</f>
        <v>0</v>
      </c>
      <c r="BS836" s="19">
        <f t="shared" ref="BS836:BS899" si="580">IF(ISBLANK(V836)=TRUE,0,1)</f>
        <v>0</v>
      </c>
      <c r="BT836" s="19">
        <f t="shared" ref="BT836:BT899" si="581">IF(ISBLANK(W836)=TRUE,0,1)</f>
        <v>0</v>
      </c>
      <c r="BU836" s="19">
        <f t="shared" ref="BU836:BU899" si="582">IF(ISBLANK(X836)=TRUE,0,1)</f>
        <v>0</v>
      </c>
      <c r="BV836" s="19">
        <f t="shared" ref="BV836:BV899" si="583">IF(ISBLANK(Y836)=TRUE,0,1)</f>
        <v>0</v>
      </c>
      <c r="BW836" s="19">
        <f t="shared" ref="BW836:BW899" si="584">IF(ISBLANK(Z836)=TRUE,0,1)</f>
        <v>0</v>
      </c>
      <c r="BY836" s="12" t="str">
        <f t="shared" ref="BY836:BY899" si="585">LEFT(J836,10)</f>
        <v/>
      </c>
      <c r="BZ836" s="12"/>
      <c r="CA836" s="12" t="str">
        <f t="shared" ref="CA836:CA899" si="586">LEFT(BY836,4)</f>
        <v/>
      </c>
      <c r="CB836" s="12" t="str">
        <f t="shared" ref="CB836:CB899" si="587">B$2</f>
        <v>PRD_BODY</v>
      </c>
      <c r="CC836" s="12" t="str">
        <f t="shared" ref="CC836:CC899" si="588">CB836&amp;CA836</f>
        <v>PRD_BODY</v>
      </c>
    </row>
    <row r="837" spans="1:81" ht="14.25" customHeight="1" x14ac:dyDescent="0.35">
      <c r="A837" s="77" t="str">
        <f t="shared" si="552"/>
        <v>Not Completed</v>
      </c>
      <c r="C837" s="19">
        <f t="shared" ref="C837:C900" si="589">C836+1</f>
        <v>836</v>
      </c>
      <c r="D837" s="14" t="str">
        <f t="shared" si="553"/>
        <v/>
      </c>
      <c r="E837" s="15"/>
      <c r="F837" s="15"/>
      <c r="G837" s="15"/>
      <c r="H837" s="20" t="str">
        <f t="shared" si="554"/>
        <v/>
      </c>
      <c r="I837" s="15"/>
      <c r="J837" s="15"/>
      <c r="K837" s="65"/>
      <c r="L837" s="65"/>
      <c r="M837" s="15"/>
      <c r="N837" s="15"/>
      <c r="O837" s="15"/>
      <c r="P837" s="16"/>
      <c r="Q837" s="21" t="str">
        <f>IF(ISBLANK(O837)=TRUE,"",VLOOKUP(O837,'validation code'!$X$35:$Y$38,2,0))</f>
        <v/>
      </c>
      <c r="R837" s="84" t="e">
        <f t="shared" si="555"/>
        <v>#VALUE!</v>
      </c>
      <c r="S837" s="16"/>
      <c r="T837" s="83" t="e">
        <f t="shared" si="556"/>
        <v>#VALUE!</v>
      </c>
      <c r="U837" s="66"/>
      <c r="V837" s="66"/>
      <c r="W837" s="66"/>
      <c r="X837" s="66"/>
      <c r="Y837" s="76"/>
      <c r="Z837" s="66"/>
      <c r="AA837" s="76"/>
      <c r="AB837" s="79">
        <f t="shared" si="551"/>
        <v>0</v>
      </c>
      <c r="AC837" s="79">
        <f t="shared" si="551"/>
        <v>0</v>
      </c>
      <c r="AD837" s="79">
        <f t="shared" si="551"/>
        <v>0</v>
      </c>
      <c r="AE837" s="79">
        <f t="shared" si="551"/>
        <v>0</v>
      </c>
      <c r="AF837" s="79">
        <f t="shared" si="551"/>
        <v>0</v>
      </c>
      <c r="AG837" s="79">
        <f t="shared" si="551"/>
        <v>0</v>
      </c>
      <c r="AH837" s="79">
        <f t="shared" si="551"/>
        <v>0</v>
      </c>
      <c r="AI837" s="79">
        <f t="shared" si="551"/>
        <v>0</v>
      </c>
      <c r="AJ837" s="79">
        <f t="shared" si="551"/>
        <v>0</v>
      </c>
      <c r="AK837" s="79">
        <f t="shared" si="551"/>
        <v>0</v>
      </c>
      <c r="AL837" s="79">
        <f t="shared" si="551"/>
        <v>0</v>
      </c>
      <c r="AM837" s="79">
        <f t="shared" si="551"/>
        <v>0</v>
      </c>
      <c r="AN837" s="68" t="e">
        <f t="shared" si="557"/>
        <v>#VALUE!</v>
      </c>
      <c r="AP837" s="77" t="str">
        <f>IF(ISBLANK(F837),"",VLOOKUP(F837,'validation code'!$T$64:$U$120,2,0))</f>
        <v/>
      </c>
      <c r="AQ837" s="77" t="str">
        <f>IF(ISBLANK(F837),"",VLOOKUP(F837,'validation code'!$T$3:$U$59,2,0))</f>
        <v/>
      </c>
      <c r="AR837" s="77" t="str">
        <f>IF(ISBLANK(M837)=TRUE,"",VLOOKUP(M837,'validation code'!$X$48:$Y$49,2,0))</f>
        <v/>
      </c>
      <c r="AS837" s="77" t="str">
        <f>IF(ISBLANK(F837)=TRUE,"",VLOOKUP(F837,'validation code'!$A$22:$B$79,2,0))</f>
        <v/>
      </c>
      <c r="AU837" s="77" t="s">
        <v>40</v>
      </c>
      <c r="AV837" s="77" t="str">
        <f>IF(ISBLANK($B$2)=TRUE,"",VLOOKUP($B$2,'validation code'!$W$54:$X$69,2,0))</f>
        <v>PRB</v>
      </c>
      <c r="AW837" s="77" t="str">
        <f t="shared" si="558"/>
        <v>01</v>
      </c>
      <c r="AX837" s="77" t="str">
        <f t="shared" si="559"/>
        <v/>
      </c>
      <c r="AY837" s="77" t="str">
        <f t="shared" si="560"/>
        <v>0836</v>
      </c>
      <c r="AZ837" s="77" t="str">
        <f t="shared" si="561"/>
        <v>EX-22-PRB-01--0836</v>
      </c>
      <c r="BA837" s="77" t="str">
        <f t="shared" si="562"/>
        <v>Not Completed</v>
      </c>
      <c r="BB837" s="19">
        <f t="shared" si="563"/>
        <v>0</v>
      </c>
      <c r="BC837" s="19">
        <f t="shared" si="564"/>
        <v>0</v>
      </c>
      <c r="BD837" s="19">
        <f t="shared" si="565"/>
        <v>0</v>
      </c>
      <c r="BE837" s="19">
        <f t="shared" si="566"/>
        <v>1</v>
      </c>
      <c r="BF837" s="19">
        <f t="shared" si="567"/>
        <v>0</v>
      </c>
      <c r="BG837" s="19">
        <f t="shared" si="568"/>
        <v>0</v>
      </c>
      <c r="BH837" s="19">
        <f t="shared" si="569"/>
        <v>0</v>
      </c>
      <c r="BI837" s="19">
        <f t="shared" si="570"/>
        <v>0</v>
      </c>
      <c r="BJ837" s="19">
        <f t="shared" si="571"/>
        <v>0</v>
      </c>
      <c r="BK837" s="19">
        <f t="shared" si="572"/>
        <v>0</v>
      </c>
      <c r="BL837" s="19">
        <f t="shared" si="573"/>
        <v>0</v>
      </c>
      <c r="BM837" s="19">
        <f t="shared" si="574"/>
        <v>0</v>
      </c>
      <c r="BN837" s="19">
        <f t="shared" si="575"/>
        <v>1</v>
      </c>
      <c r="BO837" s="19">
        <f t="shared" si="576"/>
        <v>1</v>
      </c>
      <c r="BP837" s="19">
        <f t="shared" si="577"/>
        <v>0</v>
      </c>
      <c r="BQ837" s="19">
        <f t="shared" si="578"/>
        <v>1</v>
      </c>
      <c r="BR837" s="19">
        <f t="shared" si="579"/>
        <v>0</v>
      </c>
      <c r="BS837" s="19">
        <f t="shared" si="580"/>
        <v>0</v>
      </c>
      <c r="BT837" s="19">
        <f t="shared" si="581"/>
        <v>0</v>
      </c>
      <c r="BU837" s="19">
        <f t="shared" si="582"/>
        <v>0</v>
      </c>
      <c r="BV837" s="19">
        <f t="shared" si="583"/>
        <v>0</v>
      </c>
      <c r="BW837" s="19">
        <f t="shared" si="584"/>
        <v>0</v>
      </c>
      <c r="BY837" s="12" t="str">
        <f t="shared" si="585"/>
        <v/>
      </c>
      <c r="BZ837" s="12"/>
      <c r="CA837" s="12" t="str">
        <f t="shared" si="586"/>
        <v/>
      </c>
      <c r="CB837" s="12" t="str">
        <f t="shared" si="587"/>
        <v>PRD_BODY</v>
      </c>
      <c r="CC837" s="12" t="str">
        <f t="shared" si="588"/>
        <v>PRD_BODY</v>
      </c>
    </row>
    <row r="838" spans="1:81" ht="14.25" customHeight="1" x14ac:dyDescent="0.35">
      <c r="A838" s="77" t="str">
        <f t="shared" si="552"/>
        <v>Not Completed</v>
      </c>
      <c r="C838" s="19">
        <f t="shared" si="589"/>
        <v>837</v>
      </c>
      <c r="D838" s="14" t="str">
        <f t="shared" si="553"/>
        <v/>
      </c>
      <c r="E838" s="15"/>
      <c r="F838" s="15"/>
      <c r="G838" s="15"/>
      <c r="H838" s="20" t="str">
        <f t="shared" si="554"/>
        <v/>
      </c>
      <c r="I838" s="15"/>
      <c r="J838" s="15"/>
      <c r="K838" s="65"/>
      <c r="L838" s="65"/>
      <c r="M838" s="15"/>
      <c r="N838" s="15"/>
      <c r="O838" s="15"/>
      <c r="P838" s="16"/>
      <c r="Q838" s="21" t="str">
        <f>IF(ISBLANK(O838)=TRUE,"",VLOOKUP(O838,'validation code'!$X$35:$Y$38,2,0))</f>
        <v/>
      </c>
      <c r="R838" s="84" t="e">
        <f t="shared" si="555"/>
        <v>#VALUE!</v>
      </c>
      <c r="S838" s="16"/>
      <c r="T838" s="83" t="e">
        <f t="shared" si="556"/>
        <v>#VALUE!</v>
      </c>
      <c r="U838" s="66"/>
      <c r="V838" s="66"/>
      <c r="W838" s="66"/>
      <c r="X838" s="66"/>
      <c r="Y838" s="76"/>
      <c r="Z838" s="66"/>
      <c r="AA838" s="76"/>
      <c r="AB838" s="79">
        <f t="shared" si="551"/>
        <v>0</v>
      </c>
      <c r="AC838" s="79">
        <f t="shared" si="551"/>
        <v>0</v>
      </c>
      <c r="AD838" s="79">
        <f t="shared" si="551"/>
        <v>0</v>
      </c>
      <c r="AE838" s="79">
        <f t="shared" si="551"/>
        <v>0</v>
      </c>
      <c r="AF838" s="79">
        <f t="shared" si="551"/>
        <v>0</v>
      </c>
      <c r="AG838" s="79">
        <f t="shared" si="551"/>
        <v>0</v>
      </c>
      <c r="AH838" s="79">
        <f t="shared" si="551"/>
        <v>0</v>
      </c>
      <c r="AI838" s="79">
        <f t="shared" si="551"/>
        <v>0</v>
      </c>
      <c r="AJ838" s="79">
        <f t="shared" si="551"/>
        <v>0</v>
      </c>
      <c r="AK838" s="79">
        <f t="shared" si="551"/>
        <v>0</v>
      </c>
      <c r="AL838" s="79">
        <f t="shared" si="551"/>
        <v>0</v>
      </c>
      <c r="AM838" s="79">
        <f t="shared" si="551"/>
        <v>0</v>
      </c>
      <c r="AN838" s="68" t="e">
        <f t="shared" si="557"/>
        <v>#VALUE!</v>
      </c>
      <c r="AP838" s="77" t="str">
        <f>IF(ISBLANK(F838),"",VLOOKUP(F838,'validation code'!$T$64:$U$120,2,0))</f>
        <v/>
      </c>
      <c r="AQ838" s="77" t="str">
        <f>IF(ISBLANK(F838),"",VLOOKUP(F838,'validation code'!$T$3:$U$59,2,0))</f>
        <v/>
      </c>
      <c r="AR838" s="77" t="str">
        <f>IF(ISBLANK(M838)=TRUE,"",VLOOKUP(M838,'validation code'!$X$48:$Y$49,2,0))</f>
        <v/>
      </c>
      <c r="AS838" s="77" t="str">
        <f>IF(ISBLANK(F838)=TRUE,"",VLOOKUP(F838,'validation code'!$A$22:$B$79,2,0))</f>
        <v/>
      </c>
      <c r="AU838" s="77" t="s">
        <v>40</v>
      </c>
      <c r="AV838" s="77" t="str">
        <f>IF(ISBLANK($B$2)=TRUE,"",VLOOKUP($B$2,'validation code'!$W$54:$X$69,2,0))</f>
        <v>PRB</v>
      </c>
      <c r="AW838" s="77" t="str">
        <f t="shared" si="558"/>
        <v>01</v>
      </c>
      <c r="AX838" s="77" t="str">
        <f t="shared" si="559"/>
        <v/>
      </c>
      <c r="AY838" s="77" t="str">
        <f t="shared" si="560"/>
        <v>0837</v>
      </c>
      <c r="AZ838" s="77" t="str">
        <f t="shared" si="561"/>
        <v>EX-22-PRB-01--0837</v>
      </c>
      <c r="BA838" s="77" t="str">
        <f t="shared" si="562"/>
        <v>Not Completed</v>
      </c>
      <c r="BB838" s="19">
        <f t="shared" si="563"/>
        <v>0</v>
      </c>
      <c r="BC838" s="19">
        <f t="shared" si="564"/>
        <v>0</v>
      </c>
      <c r="BD838" s="19">
        <f t="shared" si="565"/>
        <v>0</v>
      </c>
      <c r="BE838" s="19">
        <f t="shared" si="566"/>
        <v>1</v>
      </c>
      <c r="BF838" s="19">
        <f t="shared" si="567"/>
        <v>0</v>
      </c>
      <c r="BG838" s="19">
        <f t="shared" si="568"/>
        <v>0</v>
      </c>
      <c r="BH838" s="19">
        <f t="shared" si="569"/>
        <v>0</v>
      </c>
      <c r="BI838" s="19">
        <f t="shared" si="570"/>
        <v>0</v>
      </c>
      <c r="BJ838" s="19">
        <f t="shared" si="571"/>
        <v>0</v>
      </c>
      <c r="BK838" s="19">
        <f t="shared" si="572"/>
        <v>0</v>
      </c>
      <c r="BL838" s="19">
        <f t="shared" si="573"/>
        <v>0</v>
      </c>
      <c r="BM838" s="19">
        <f t="shared" si="574"/>
        <v>0</v>
      </c>
      <c r="BN838" s="19">
        <f t="shared" si="575"/>
        <v>1</v>
      </c>
      <c r="BO838" s="19">
        <f t="shared" si="576"/>
        <v>1</v>
      </c>
      <c r="BP838" s="19">
        <f t="shared" si="577"/>
        <v>0</v>
      </c>
      <c r="BQ838" s="19">
        <f t="shared" si="578"/>
        <v>1</v>
      </c>
      <c r="BR838" s="19">
        <f t="shared" si="579"/>
        <v>0</v>
      </c>
      <c r="BS838" s="19">
        <f t="shared" si="580"/>
        <v>0</v>
      </c>
      <c r="BT838" s="19">
        <f t="shared" si="581"/>
        <v>0</v>
      </c>
      <c r="BU838" s="19">
        <f t="shared" si="582"/>
        <v>0</v>
      </c>
      <c r="BV838" s="19">
        <f t="shared" si="583"/>
        <v>0</v>
      </c>
      <c r="BW838" s="19">
        <f t="shared" si="584"/>
        <v>0</v>
      </c>
      <c r="BY838" s="12" t="str">
        <f t="shared" si="585"/>
        <v/>
      </c>
      <c r="BZ838" s="12"/>
      <c r="CA838" s="12" t="str">
        <f t="shared" si="586"/>
        <v/>
      </c>
      <c r="CB838" s="12" t="str">
        <f t="shared" si="587"/>
        <v>PRD_BODY</v>
      </c>
      <c r="CC838" s="12" t="str">
        <f t="shared" si="588"/>
        <v>PRD_BODY</v>
      </c>
    </row>
    <row r="839" spans="1:81" ht="14.25" customHeight="1" x14ac:dyDescent="0.35">
      <c r="A839" s="77" t="str">
        <f t="shared" si="552"/>
        <v>Not Completed</v>
      </c>
      <c r="C839" s="19">
        <f t="shared" si="589"/>
        <v>838</v>
      </c>
      <c r="D839" s="14" t="str">
        <f t="shared" si="553"/>
        <v/>
      </c>
      <c r="E839" s="15"/>
      <c r="F839" s="15"/>
      <c r="G839" s="15"/>
      <c r="H839" s="20" t="str">
        <f t="shared" si="554"/>
        <v/>
      </c>
      <c r="I839" s="15"/>
      <c r="J839" s="15"/>
      <c r="K839" s="65"/>
      <c r="L839" s="65"/>
      <c r="M839" s="15"/>
      <c r="N839" s="15"/>
      <c r="O839" s="15"/>
      <c r="P839" s="16"/>
      <c r="Q839" s="21" t="str">
        <f>IF(ISBLANK(O839)=TRUE,"",VLOOKUP(O839,'validation code'!$X$35:$Y$38,2,0))</f>
        <v/>
      </c>
      <c r="R839" s="84" t="e">
        <f t="shared" si="555"/>
        <v>#VALUE!</v>
      </c>
      <c r="S839" s="16"/>
      <c r="T839" s="83" t="e">
        <f t="shared" si="556"/>
        <v>#VALUE!</v>
      </c>
      <c r="U839" s="66"/>
      <c r="V839" s="66"/>
      <c r="W839" s="66"/>
      <c r="X839" s="66"/>
      <c r="Y839" s="76"/>
      <c r="Z839" s="66"/>
      <c r="AA839" s="76"/>
      <c r="AB839" s="79">
        <f t="shared" si="551"/>
        <v>0</v>
      </c>
      <c r="AC839" s="79">
        <f t="shared" si="551"/>
        <v>0</v>
      </c>
      <c r="AD839" s="79">
        <f t="shared" si="551"/>
        <v>0</v>
      </c>
      <c r="AE839" s="79">
        <f t="shared" si="551"/>
        <v>0</v>
      </c>
      <c r="AF839" s="79">
        <f t="shared" si="551"/>
        <v>0</v>
      </c>
      <c r="AG839" s="79">
        <f t="shared" si="551"/>
        <v>0</v>
      </c>
      <c r="AH839" s="79">
        <f t="shared" si="551"/>
        <v>0</v>
      </c>
      <c r="AI839" s="79">
        <f t="shared" si="551"/>
        <v>0</v>
      </c>
      <c r="AJ839" s="79">
        <f t="shared" si="551"/>
        <v>0</v>
      </c>
      <c r="AK839" s="79">
        <f t="shared" si="551"/>
        <v>0</v>
      </c>
      <c r="AL839" s="79">
        <f t="shared" si="551"/>
        <v>0</v>
      </c>
      <c r="AM839" s="79">
        <f t="shared" si="551"/>
        <v>0</v>
      </c>
      <c r="AN839" s="68" t="e">
        <f t="shared" si="557"/>
        <v>#VALUE!</v>
      </c>
      <c r="AP839" s="77" t="str">
        <f>IF(ISBLANK(F839),"",VLOOKUP(F839,'validation code'!$T$64:$U$120,2,0))</f>
        <v/>
      </c>
      <c r="AQ839" s="77" t="str">
        <f>IF(ISBLANK(F839),"",VLOOKUP(F839,'validation code'!$T$3:$U$59,2,0))</f>
        <v/>
      </c>
      <c r="AR839" s="77" t="str">
        <f>IF(ISBLANK(M839)=TRUE,"",VLOOKUP(M839,'validation code'!$X$48:$Y$49,2,0))</f>
        <v/>
      </c>
      <c r="AS839" s="77" t="str">
        <f>IF(ISBLANK(F839)=TRUE,"",VLOOKUP(F839,'validation code'!$A$22:$B$79,2,0))</f>
        <v/>
      </c>
      <c r="AU839" s="77" t="s">
        <v>40</v>
      </c>
      <c r="AV839" s="77" t="str">
        <f>IF(ISBLANK($B$2)=TRUE,"",VLOOKUP($B$2,'validation code'!$W$54:$X$69,2,0))</f>
        <v>PRB</v>
      </c>
      <c r="AW839" s="77" t="str">
        <f t="shared" si="558"/>
        <v>01</v>
      </c>
      <c r="AX839" s="77" t="str">
        <f t="shared" si="559"/>
        <v/>
      </c>
      <c r="AY839" s="77" t="str">
        <f t="shared" si="560"/>
        <v>0838</v>
      </c>
      <c r="AZ839" s="77" t="str">
        <f t="shared" si="561"/>
        <v>EX-22-PRB-01--0838</v>
      </c>
      <c r="BA839" s="77" t="str">
        <f t="shared" si="562"/>
        <v>Not Completed</v>
      </c>
      <c r="BB839" s="19">
        <f t="shared" si="563"/>
        <v>0</v>
      </c>
      <c r="BC839" s="19">
        <f t="shared" si="564"/>
        <v>0</v>
      </c>
      <c r="BD839" s="19">
        <f t="shared" si="565"/>
        <v>0</v>
      </c>
      <c r="BE839" s="19">
        <f t="shared" si="566"/>
        <v>1</v>
      </c>
      <c r="BF839" s="19">
        <f t="shared" si="567"/>
        <v>0</v>
      </c>
      <c r="BG839" s="19">
        <f t="shared" si="568"/>
        <v>0</v>
      </c>
      <c r="BH839" s="19">
        <f t="shared" si="569"/>
        <v>0</v>
      </c>
      <c r="BI839" s="19">
        <f t="shared" si="570"/>
        <v>0</v>
      </c>
      <c r="BJ839" s="19">
        <f t="shared" si="571"/>
        <v>0</v>
      </c>
      <c r="BK839" s="19">
        <f t="shared" si="572"/>
        <v>0</v>
      </c>
      <c r="BL839" s="19">
        <f t="shared" si="573"/>
        <v>0</v>
      </c>
      <c r="BM839" s="19">
        <f t="shared" si="574"/>
        <v>0</v>
      </c>
      <c r="BN839" s="19">
        <f t="shared" si="575"/>
        <v>1</v>
      </c>
      <c r="BO839" s="19">
        <f t="shared" si="576"/>
        <v>1</v>
      </c>
      <c r="BP839" s="19">
        <f t="shared" si="577"/>
        <v>0</v>
      </c>
      <c r="BQ839" s="19">
        <f t="shared" si="578"/>
        <v>1</v>
      </c>
      <c r="BR839" s="19">
        <f t="shared" si="579"/>
        <v>0</v>
      </c>
      <c r="BS839" s="19">
        <f t="shared" si="580"/>
        <v>0</v>
      </c>
      <c r="BT839" s="19">
        <f t="shared" si="581"/>
        <v>0</v>
      </c>
      <c r="BU839" s="19">
        <f t="shared" si="582"/>
        <v>0</v>
      </c>
      <c r="BV839" s="19">
        <f t="shared" si="583"/>
        <v>0</v>
      </c>
      <c r="BW839" s="19">
        <f t="shared" si="584"/>
        <v>0</v>
      </c>
      <c r="BY839" s="12" t="str">
        <f t="shared" si="585"/>
        <v/>
      </c>
      <c r="BZ839" s="12"/>
      <c r="CA839" s="12" t="str">
        <f t="shared" si="586"/>
        <v/>
      </c>
      <c r="CB839" s="12" t="str">
        <f t="shared" si="587"/>
        <v>PRD_BODY</v>
      </c>
      <c r="CC839" s="12" t="str">
        <f t="shared" si="588"/>
        <v>PRD_BODY</v>
      </c>
    </row>
    <row r="840" spans="1:81" ht="14.25" customHeight="1" x14ac:dyDescent="0.35">
      <c r="A840" s="77" t="str">
        <f t="shared" si="552"/>
        <v>Not Completed</v>
      </c>
      <c r="C840" s="19">
        <f t="shared" si="589"/>
        <v>839</v>
      </c>
      <c r="D840" s="14" t="str">
        <f t="shared" si="553"/>
        <v/>
      </c>
      <c r="E840" s="15"/>
      <c r="F840" s="15"/>
      <c r="G840" s="15"/>
      <c r="H840" s="20" t="str">
        <f t="shared" si="554"/>
        <v/>
      </c>
      <c r="I840" s="15"/>
      <c r="J840" s="15"/>
      <c r="K840" s="65"/>
      <c r="L840" s="65"/>
      <c r="M840" s="15"/>
      <c r="N840" s="15"/>
      <c r="O840" s="15"/>
      <c r="P840" s="16"/>
      <c r="Q840" s="21" t="str">
        <f>IF(ISBLANK(O840)=TRUE,"",VLOOKUP(O840,'validation code'!$X$35:$Y$38,2,0))</f>
        <v/>
      </c>
      <c r="R840" s="84" t="e">
        <f t="shared" si="555"/>
        <v>#VALUE!</v>
      </c>
      <c r="S840" s="16"/>
      <c r="T840" s="83" t="e">
        <f t="shared" si="556"/>
        <v>#VALUE!</v>
      </c>
      <c r="U840" s="66"/>
      <c r="V840" s="66"/>
      <c r="W840" s="66"/>
      <c r="X840" s="66"/>
      <c r="Y840" s="76"/>
      <c r="Z840" s="66"/>
      <c r="AA840" s="76"/>
      <c r="AB840" s="79">
        <f t="shared" si="551"/>
        <v>0</v>
      </c>
      <c r="AC840" s="79">
        <f t="shared" si="551"/>
        <v>0</v>
      </c>
      <c r="AD840" s="79">
        <f t="shared" si="551"/>
        <v>0</v>
      </c>
      <c r="AE840" s="79">
        <f t="shared" si="551"/>
        <v>0</v>
      </c>
      <c r="AF840" s="79">
        <f t="shared" si="551"/>
        <v>0</v>
      </c>
      <c r="AG840" s="79">
        <f t="shared" si="551"/>
        <v>0</v>
      </c>
      <c r="AH840" s="79">
        <f t="shared" si="551"/>
        <v>0</v>
      </c>
      <c r="AI840" s="79">
        <f t="shared" si="551"/>
        <v>0</v>
      </c>
      <c r="AJ840" s="79">
        <f t="shared" si="551"/>
        <v>0</v>
      </c>
      <c r="AK840" s="79">
        <f t="shared" si="551"/>
        <v>0</v>
      </c>
      <c r="AL840" s="79">
        <f t="shared" si="551"/>
        <v>0</v>
      </c>
      <c r="AM840" s="79">
        <f t="shared" si="551"/>
        <v>0</v>
      </c>
      <c r="AN840" s="68" t="e">
        <f t="shared" si="557"/>
        <v>#VALUE!</v>
      </c>
      <c r="AP840" s="77" t="str">
        <f>IF(ISBLANK(F840),"",VLOOKUP(F840,'validation code'!$T$64:$U$120,2,0))</f>
        <v/>
      </c>
      <c r="AQ840" s="77" t="str">
        <f>IF(ISBLANK(F840),"",VLOOKUP(F840,'validation code'!$T$3:$U$59,2,0))</f>
        <v/>
      </c>
      <c r="AR840" s="77" t="str">
        <f>IF(ISBLANK(M840)=TRUE,"",VLOOKUP(M840,'validation code'!$X$48:$Y$49,2,0))</f>
        <v/>
      </c>
      <c r="AS840" s="77" t="str">
        <f>IF(ISBLANK(F840)=TRUE,"",VLOOKUP(F840,'validation code'!$A$22:$B$79,2,0))</f>
        <v/>
      </c>
      <c r="AU840" s="77" t="s">
        <v>40</v>
      </c>
      <c r="AV840" s="77" t="str">
        <f>IF(ISBLANK($B$2)=TRUE,"",VLOOKUP($B$2,'validation code'!$W$54:$X$69,2,0))</f>
        <v>PRB</v>
      </c>
      <c r="AW840" s="77" t="str">
        <f t="shared" si="558"/>
        <v>01</v>
      </c>
      <c r="AX840" s="77" t="str">
        <f t="shared" si="559"/>
        <v/>
      </c>
      <c r="AY840" s="77" t="str">
        <f t="shared" si="560"/>
        <v>0839</v>
      </c>
      <c r="AZ840" s="77" t="str">
        <f t="shared" si="561"/>
        <v>EX-22-PRB-01--0839</v>
      </c>
      <c r="BA840" s="77" t="str">
        <f t="shared" si="562"/>
        <v>Not Completed</v>
      </c>
      <c r="BB840" s="19">
        <f t="shared" si="563"/>
        <v>0</v>
      </c>
      <c r="BC840" s="19">
        <f t="shared" si="564"/>
        <v>0</v>
      </c>
      <c r="BD840" s="19">
        <f t="shared" si="565"/>
        <v>0</v>
      </c>
      <c r="BE840" s="19">
        <f t="shared" si="566"/>
        <v>1</v>
      </c>
      <c r="BF840" s="19">
        <f t="shared" si="567"/>
        <v>0</v>
      </c>
      <c r="BG840" s="19">
        <f t="shared" si="568"/>
        <v>0</v>
      </c>
      <c r="BH840" s="19">
        <f t="shared" si="569"/>
        <v>0</v>
      </c>
      <c r="BI840" s="19">
        <f t="shared" si="570"/>
        <v>0</v>
      </c>
      <c r="BJ840" s="19">
        <f t="shared" si="571"/>
        <v>0</v>
      </c>
      <c r="BK840" s="19">
        <f t="shared" si="572"/>
        <v>0</v>
      </c>
      <c r="BL840" s="19">
        <f t="shared" si="573"/>
        <v>0</v>
      </c>
      <c r="BM840" s="19">
        <f t="shared" si="574"/>
        <v>0</v>
      </c>
      <c r="BN840" s="19">
        <f t="shared" si="575"/>
        <v>1</v>
      </c>
      <c r="BO840" s="19">
        <f t="shared" si="576"/>
        <v>1</v>
      </c>
      <c r="BP840" s="19">
        <f t="shared" si="577"/>
        <v>0</v>
      </c>
      <c r="BQ840" s="19">
        <f t="shared" si="578"/>
        <v>1</v>
      </c>
      <c r="BR840" s="19">
        <f t="shared" si="579"/>
        <v>0</v>
      </c>
      <c r="BS840" s="19">
        <f t="shared" si="580"/>
        <v>0</v>
      </c>
      <c r="BT840" s="19">
        <f t="shared" si="581"/>
        <v>0</v>
      </c>
      <c r="BU840" s="19">
        <f t="shared" si="582"/>
        <v>0</v>
      </c>
      <c r="BV840" s="19">
        <f t="shared" si="583"/>
        <v>0</v>
      </c>
      <c r="BW840" s="19">
        <f t="shared" si="584"/>
        <v>0</v>
      </c>
      <c r="BY840" s="12" t="str">
        <f t="shared" si="585"/>
        <v/>
      </c>
      <c r="BZ840" s="12"/>
      <c r="CA840" s="12" t="str">
        <f t="shared" si="586"/>
        <v/>
      </c>
      <c r="CB840" s="12" t="str">
        <f t="shared" si="587"/>
        <v>PRD_BODY</v>
      </c>
      <c r="CC840" s="12" t="str">
        <f t="shared" si="588"/>
        <v>PRD_BODY</v>
      </c>
    </row>
    <row r="841" spans="1:81" ht="14.25" customHeight="1" x14ac:dyDescent="0.35">
      <c r="A841" s="77" t="str">
        <f t="shared" si="552"/>
        <v>Not Completed</v>
      </c>
      <c r="C841" s="19">
        <f t="shared" si="589"/>
        <v>840</v>
      </c>
      <c r="D841" s="14" t="str">
        <f t="shared" si="553"/>
        <v/>
      </c>
      <c r="E841" s="15"/>
      <c r="F841" s="15"/>
      <c r="G841" s="15"/>
      <c r="H841" s="20" t="str">
        <f t="shared" si="554"/>
        <v/>
      </c>
      <c r="I841" s="15"/>
      <c r="J841" s="15"/>
      <c r="K841" s="65"/>
      <c r="L841" s="65"/>
      <c r="M841" s="15"/>
      <c r="N841" s="15"/>
      <c r="O841" s="15"/>
      <c r="P841" s="16"/>
      <c r="Q841" s="21" t="str">
        <f>IF(ISBLANK(O841)=TRUE,"",VLOOKUP(O841,'validation code'!$X$35:$Y$38,2,0))</f>
        <v/>
      </c>
      <c r="R841" s="84" t="e">
        <f t="shared" si="555"/>
        <v>#VALUE!</v>
      </c>
      <c r="S841" s="16"/>
      <c r="T841" s="83" t="e">
        <f t="shared" si="556"/>
        <v>#VALUE!</v>
      </c>
      <c r="U841" s="66"/>
      <c r="V841" s="66"/>
      <c r="W841" s="66"/>
      <c r="X841" s="66"/>
      <c r="Y841" s="76"/>
      <c r="Z841" s="66"/>
      <c r="AA841" s="76"/>
      <c r="AB841" s="79">
        <f t="shared" si="551"/>
        <v>0</v>
      </c>
      <c r="AC841" s="79">
        <f t="shared" si="551"/>
        <v>0</v>
      </c>
      <c r="AD841" s="79">
        <f t="shared" si="551"/>
        <v>0</v>
      </c>
      <c r="AE841" s="79">
        <f t="shared" si="551"/>
        <v>0</v>
      </c>
      <c r="AF841" s="79">
        <f t="shared" si="551"/>
        <v>0</v>
      </c>
      <c r="AG841" s="79">
        <f t="shared" si="551"/>
        <v>0</v>
      </c>
      <c r="AH841" s="79">
        <f t="shared" si="551"/>
        <v>0</v>
      </c>
      <c r="AI841" s="79">
        <f t="shared" si="551"/>
        <v>0</v>
      </c>
      <c r="AJ841" s="79">
        <f t="shared" si="551"/>
        <v>0</v>
      </c>
      <c r="AK841" s="79">
        <f t="shared" si="551"/>
        <v>0</v>
      </c>
      <c r="AL841" s="79">
        <f t="shared" si="551"/>
        <v>0</v>
      </c>
      <c r="AM841" s="79">
        <f t="shared" si="551"/>
        <v>0</v>
      </c>
      <c r="AN841" s="68" t="e">
        <f t="shared" si="557"/>
        <v>#VALUE!</v>
      </c>
      <c r="AP841" s="77" t="str">
        <f>IF(ISBLANK(F841),"",VLOOKUP(F841,'validation code'!$T$64:$U$120,2,0))</f>
        <v/>
      </c>
      <c r="AQ841" s="77" t="str">
        <f>IF(ISBLANK(F841),"",VLOOKUP(F841,'validation code'!$T$3:$U$59,2,0))</f>
        <v/>
      </c>
      <c r="AR841" s="77" t="str">
        <f>IF(ISBLANK(M841)=TRUE,"",VLOOKUP(M841,'validation code'!$X$48:$Y$49,2,0))</f>
        <v/>
      </c>
      <c r="AS841" s="77" t="str">
        <f>IF(ISBLANK(F841)=TRUE,"",VLOOKUP(F841,'validation code'!$A$22:$B$79,2,0))</f>
        <v/>
      </c>
      <c r="AU841" s="77" t="s">
        <v>40</v>
      </c>
      <c r="AV841" s="77" t="str">
        <f>IF(ISBLANK($B$2)=TRUE,"",VLOOKUP($B$2,'validation code'!$W$54:$X$69,2,0))</f>
        <v>PRB</v>
      </c>
      <c r="AW841" s="77" t="str">
        <f t="shared" si="558"/>
        <v>01</v>
      </c>
      <c r="AX841" s="77" t="str">
        <f t="shared" si="559"/>
        <v/>
      </c>
      <c r="AY841" s="77" t="str">
        <f t="shared" si="560"/>
        <v>0840</v>
      </c>
      <c r="AZ841" s="77" t="str">
        <f t="shared" si="561"/>
        <v>EX-22-PRB-01--0840</v>
      </c>
      <c r="BA841" s="77" t="str">
        <f t="shared" si="562"/>
        <v>Not Completed</v>
      </c>
      <c r="BB841" s="19">
        <f t="shared" si="563"/>
        <v>0</v>
      </c>
      <c r="BC841" s="19">
        <f t="shared" si="564"/>
        <v>0</v>
      </c>
      <c r="BD841" s="19">
        <f t="shared" si="565"/>
        <v>0</v>
      </c>
      <c r="BE841" s="19">
        <f t="shared" si="566"/>
        <v>1</v>
      </c>
      <c r="BF841" s="19">
        <f t="shared" si="567"/>
        <v>0</v>
      </c>
      <c r="BG841" s="19">
        <f t="shared" si="568"/>
        <v>0</v>
      </c>
      <c r="BH841" s="19">
        <f t="shared" si="569"/>
        <v>0</v>
      </c>
      <c r="BI841" s="19">
        <f t="shared" si="570"/>
        <v>0</v>
      </c>
      <c r="BJ841" s="19">
        <f t="shared" si="571"/>
        <v>0</v>
      </c>
      <c r="BK841" s="19">
        <f t="shared" si="572"/>
        <v>0</v>
      </c>
      <c r="BL841" s="19">
        <f t="shared" si="573"/>
        <v>0</v>
      </c>
      <c r="BM841" s="19">
        <f t="shared" si="574"/>
        <v>0</v>
      </c>
      <c r="BN841" s="19">
        <f t="shared" si="575"/>
        <v>1</v>
      </c>
      <c r="BO841" s="19">
        <f t="shared" si="576"/>
        <v>1</v>
      </c>
      <c r="BP841" s="19">
        <f t="shared" si="577"/>
        <v>0</v>
      </c>
      <c r="BQ841" s="19">
        <f t="shared" si="578"/>
        <v>1</v>
      </c>
      <c r="BR841" s="19">
        <f t="shared" si="579"/>
        <v>0</v>
      </c>
      <c r="BS841" s="19">
        <f t="shared" si="580"/>
        <v>0</v>
      </c>
      <c r="BT841" s="19">
        <f t="shared" si="581"/>
        <v>0</v>
      </c>
      <c r="BU841" s="19">
        <f t="shared" si="582"/>
        <v>0</v>
      </c>
      <c r="BV841" s="19">
        <f t="shared" si="583"/>
        <v>0</v>
      </c>
      <c r="BW841" s="19">
        <f t="shared" si="584"/>
        <v>0</v>
      </c>
      <c r="BY841" s="12" t="str">
        <f t="shared" si="585"/>
        <v/>
      </c>
      <c r="BZ841" s="12"/>
      <c r="CA841" s="12" t="str">
        <f t="shared" si="586"/>
        <v/>
      </c>
      <c r="CB841" s="12" t="str">
        <f t="shared" si="587"/>
        <v>PRD_BODY</v>
      </c>
      <c r="CC841" s="12" t="str">
        <f t="shared" si="588"/>
        <v>PRD_BODY</v>
      </c>
    </row>
    <row r="842" spans="1:81" ht="14.25" customHeight="1" x14ac:dyDescent="0.35">
      <c r="A842" s="77" t="str">
        <f t="shared" si="552"/>
        <v>Not Completed</v>
      </c>
      <c r="C842" s="19">
        <f t="shared" si="589"/>
        <v>841</v>
      </c>
      <c r="D842" s="14" t="str">
        <f t="shared" si="553"/>
        <v/>
      </c>
      <c r="E842" s="15"/>
      <c r="F842" s="15"/>
      <c r="G842" s="15"/>
      <c r="H842" s="20" t="str">
        <f t="shared" si="554"/>
        <v/>
      </c>
      <c r="I842" s="15"/>
      <c r="J842" s="15"/>
      <c r="K842" s="65"/>
      <c r="L842" s="65"/>
      <c r="M842" s="15"/>
      <c r="N842" s="15"/>
      <c r="O842" s="15"/>
      <c r="P842" s="16"/>
      <c r="Q842" s="21" t="str">
        <f>IF(ISBLANK(O842)=TRUE,"",VLOOKUP(O842,'validation code'!$X$35:$Y$38,2,0))</f>
        <v/>
      </c>
      <c r="R842" s="84" t="e">
        <f t="shared" si="555"/>
        <v>#VALUE!</v>
      </c>
      <c r="S842" s="16"/>
      <c r="T842" s="83" t="e">
        <f t="shared" si="556"/>
        <v>#VALUE!</v>
      </c>
      <c r="U842" s="66"/>
      <c r="V842" s="66"/>
      <c r="W842" s="66"/>
      <c r="X842" s="66"/>
      <c r="Y842" s="76"/>
      <c r="Z842" s="66"/>
      <c r="AA842" s="76"/>
      <c r="AB842" s="79">
        <f t="shared" si="551"/>
        <v>0</v>
      </c>
      <c r="AC842" s="79">
        <f t="shared" si="551"/>
        <v>0</v>
      </c>
      <c r="AD842" s="79">
        <f t="shared" si="551"/>
        <v>0</v>
      </c>
      <c r="AE842" s="79">
        <f t="shared" si="551"/>
        <v>0</v>
      </c>
      <c r="AF842" s="79">
        <f t="shared" si="551"/>
        <v>0</v>
      </c>
      <c r="AG842" s="79">
        <f t="shared" si="551"/>
        <v>0</v>
      </c>
      <c r="AH842" s="79">
        <f t="shared" si="551"/>
        <v>0</v>
      </c>
      <c r="AI842" s="79">
        <f t="shared" si="551"/>
        <v>0</v>
      </c>
      <c r="AJ842" s="79">
        <f t="shared" si="551"/>
        <v>0</v>
      </c>
      <c r="AK842" s="79">
        <f t="shared" si="551"/>
        <v>0</v>
      </c>
      <c r="AL842" s="79">
        <f t="shared" si="551"/>
        <v>0</v>
      </c>
      <c r="AM842" s="79">
        <f t="shared" si="551"/>
        <v>0</v>
      </c>
      <c r="AN842" s="68" t="e">
        <f t="shared" si="557"/>
        <v>#VALUE!</v>
      </c>
      <c r="AP842" s="77" t="str">
        <f>IF(ISBLANK(F842),"",VLOOKUP(F842,'validation code'!$T$64:$U$120,2,0))</f>
        <v/>
      </c>
      <c r="AQ842" s="77" t="str">
        <f>IF(ISBLANK(F842),"",VLOOKUP(F842,'validation code'!$T$3:$U$59,2,0))</f>
        <v/>
      </c>
      <c r="AR842" s="77" t="str">
        <f>IF(ISBLANK(M842)=TRUE,"",VLOOKUP(M842,'validation code'!$X$48:$Y$49,2,0))</f>
        <v/>
      </c>
      <c r="AS842" s="77" t="str">
        <f>IF(ISBLANK(F842)=TRUE,"",VLOOKUP(F842,'validation code'!$A$22:$B$79,2,0))</f>
        <v/>
      </c>
      <c r="AU842" s="77" t="s">
        <v>40</v>
      </c>
      <c r="AV842" s="77" t="str">
        <f>IF(ISBLANK($B$2)=TRUE,"",VLOOKUP($B$2,'validation code'!$W$54:$X$69,2,0))</f>
        <v>PRB</v>
      </c>
      <c r="AW842" s="77" t="str">
        <f t="shared" si="558"/>
        <v>01</v>
      </c>
      <c r="AX842" s="77" t="str">
        <f t="shared" si="559"/>
        <v/>
      </c>
      <c r="AY842" s="77" t="str">
        <f t="shared" si="560"/>
        <v>0841</v>
      </c>
      <c r="AZ842" s="77" t="str">
        <f t="shared" si="561"/>
        <v>EX-22-PRB-01--0841</v>
      </c>
      <c r="BA842" s="77" t="str">
        <f t="shared" si="562"/>
        <v>Not Completed</v>
      </c>
      <c r="BB842" s="19">
        <f t="shared" si="563"/>
        <v>0</v>
      </c>
      <c r="BC842" s="19">
        <f t="shared" si="564"/>
        <v>0</v>
      </c>
      <c r="BD842" s="19">
        <f t="shared" si="565"/>
        <v>0</v>
      </c>
      <c r="BE842" s="19">
        <f t="shared" si="566"/>
        <v>1</v>
      </c>
      <c r="BF842" s="19">
        <f t="shared" si="567"/>
        <v>0</v>
      </c>
      <c r="BG842" s="19">
        <f t="shared" si="568"/>
        <v>0</v>
      </c>
      <c r="BH842" s="19">
        <f t="shared" si="569"/>
        <v>0</v>
      </c>
      <c r="BI842" s="19">
        <f t="shared" si="570"/>
        <v>0</v>
      </c>
      <c r="BJ842" s="19">
        <f t="shared" si="571"/>
        <v>0</v>
      </c>
      <c r="BK842" s="19">
        <f t="shared" si="572"/>
        <v>0</v>
      </c>
      <c r="BL842" s="19">
        <f t="shared" si="573"/>
        <v>0</v>
      </c>
      <c r="BM842" s="19">
        <f t="shared" si="574"/>
        <v>0</v>
      </c>
      <c r="BN842" s="19">
        <f t="shared" si="575"/>
        <v>1</v>
      </c>
      <c r="BO842" s="19">
        <f t="shared" si="576"/>
        <v>1</v>
      </c>
      <c r="BP842" s="19">
        <f t="shared" si="577"/>
        <v>0</v>
      </c>
      <c r="BQ842" s="19">
        <f t="shared" si="578"/>
        <v>1</v>
      </c>
      <c r="BR842" s="19">
        <f t="shared" si="579"/>
        <v>0</v>
      </c>
      <c r="BS842" s="19">
        <f t="shared" si="580"/>
        <v>0</v>
      </c>
      <c r="BT842" s="19">
        <f t="shared" si="581"/>
        <v>0</v>
      </c>
      <c r="BU842" s="19">
        <f t="shared" si="582"/>
        <v>0</v>
      </c>
      <c r="BV842" s="19">
        <f t="shared" si="583"/>
        <v>0</v>
      </c>
      <c r="BW842" s="19">
        <f t="shared" si="584"/>
        <v>0</v>
      </c>
      <c r="BY842" s="12" t="str">
        <f t="shared" si="585"/>
        <v/>
      </c>
      <c r="BZ842" s="12"/>
      <c r="CA842" s="12" t="str">
        <f t="shared" si="586"/>
        <v/>
      </c>
      <c r="CB842" s="12" t="str">
        <f t="shared" si="587"/>
        <v>PRD_BODY</v>
      </c>
      <c r="CC842" s="12" t="str">
        <f t="shared" si="588"/>
        <v>PRD_BODY</v>
      </c>
    </row>
    <row r="843" spans="1:81" ht="14.25" customHeight="1" x14ac:dyDescent="0.35">
      <c r="A843" s="77" t="str">
        <f t="shared" si="552"/>
        <v>Not Completed</v>
      </c>
      <c r="C843" s="19">
        <f t="shared" si="589"/>
        <v>842</v>
      </c>
      <c r="D843" s="14" t="str">
        <f t="shared" si="553"/>
        <v/>
      </c>
      <c r="E843" s="15"/>
      <c r="F843" s="15"/>
      <c r="G843" s="15"/>
      <c r="H843" s="20" t="str">
        <f t="shared" si="554"/>
        <v/>
      </c>
      <c r="I843" s="15"/>
      <c r="J843" s="15"/>
      <c r="K843" s="65"/>
      <c r="L843" s="65"/>
      <c r="M843" s="15"/>
      <c r="N843" s="15"/>
      <c r="O843" s="15"/>
      <c r="P843" s="16"/>
      <c r="Q843" s="21" t="str">
        <f>IF(ISBLANK(O843)=TRUE,"",VLOOKUP(O843,'validation code'!$X$35:$Y$38,2,0))</f>
        <v/>
      </c>
      <c r="R843" s="84" t="e">
        <f t="shared" si="555"/>
        <v>#VALUE!</v>
      </c>
      <c r="S843" s="16"/>
      <c r="T843" s="83" t="e">
        <f t="shared" si="556"/>
        <v>#VALUE!</v>
      </c>
      <c r="U843" s="66"/>
      <c r="V843" s="66"/>
      <c r="W843" s="66"/>
      <c r="X843" s="66"/>
      <c r="Y843" s="76"/>
      <c r="Z843" s="66"/>
      <c r="AA843" s="76"/>
      <c r="AB843" s="79">
        <f t="shared" si="551"/>
        <v>0</v>
      </c>
      <c r="AC843" s="79">
        <f t="shared" si="551"/>
        <v>0</v>
      </c>
      <c r="AD843" s="79">
        <f t="shared" si="551"/>
        <v>0</v>
      </c>
      <c r="AE843" s="79">
        <f t="shared" si="551"/>
        <v>0</v>
      </c>
      <c r="AF843" s="79">
        <f t="shared" si="551"/>
        <v>0</v>
      </c>
      <c r="AG843" s="79">
        <f t="shared" si="551"/>
        <v>0</v>
      </c>
      <c r="AH843" s="79">
        <f t="shared" si="551"/>
        <v>0</v>
      </c>
      <c r="AI843" s="79">
        <f t="shared" si="551"/>
        <v>0</v>
      </c>
      <c r="AJ843" s="79">
        <f t="shared" si="551"/>
        <v>0</v>
      </c>
      <c r="AK843" s="79">
        <f t="shared" si="551"/>
        <v>0</v>
      </c>
      <c r="AL843" s="79">
        <f t="shared" si="551"/>
        <v>0</v>
      </c>
      <c r="AM843" s="79">
        <f t="shared" si="551"/>
        <v>0</v>
      </c>
      <c r="AN843" s="68" t="e">
        <f t="shared" si="557"/>
        <v>#VALUE!</v>
      </c>
      <c r="AP843" s="77" t="str">
        <f>IF(ISBLANK(F843),"",VLOOKUP(F843,'validation code'!$T$64:$U$120,2,0))</f>
        <v/>
      </c>
      <c r="AQ843" s="77" t="str">
        <f>IF(ISBLANK(F843),"",VLOOKUP(F843,'validation code'!$T$3:$U$59,2,0))</f>
        <v/>
      </c>
      <c r="AR843" s="77" t="str">
        <f>IF(ISBLANK(M843)=TRUE,"",VLOOKUP(M843,'validation code'!$X$48:$Y$49,2,0))</f>
        <v/>
      </c>
      <c r="AS843" s="77" t="str">
        <f>IF(ISBLANK(F843)=TRUE,"",VLOOKUP(F843,'validation code'!$A$22:$B$79,2,0))</f>
        <v/>
      </c>
      <c r="AU843" s="77" t="s">
        <v>40</v>
      </c>
      <c r="AV843" s="77" t="str">
        <f>IF(ISBLANK($B$2)=TRUE,"",VLOOKUP($B$2,'validation code'!$W$54:$X$69,2,0))</f>
        <v>PRB</v>
      </c>
      <c r="AW843" s="77" t="str">
        <f t="shared" si="558"/>
        <v>01</v>
      </c>
      <c r="AX843" s="77" t="str">
        <f t="shared" si="559"/>
        <v/>
      </c>
      <c r="AY843" s="77" t="str">
        <f t="shared" si="560"/>
        <v>0842</v>
      </c>
      <c r="AZ843" s="77" t="str">
        <f t="shared" si="561"/>
        <v>EX-22-PRB-01--0842</v>
      </c>
      <c r="BA843" s="77" t="str">
        <f t="shared" si="562"/>
        <v>Not Completed</v>
      </c>
      <c r="BB843" s="19">
        <f t="shared" si="563"/>
        <v>0</v>
      </c>
      <c r="BC843" s="19">
        <f t="shared" si="564"/>
        <v>0</v>
      </c>
      <c r="BD843" s="19">
        <f t="shared" si="565"/>
        <v>0</v>
      </c>
      <c r="BE843" s="19">
        <f t="shared" si="566"/>
        <v>1</v>
      </c>
      <c r="BF843" s="19">
        <f t="shared" si="567"/>
        <v>0</v>
      </c>
      <c r="BG843" s="19">
        <f t="shared" si="568"/>
        <v>0</v>
      </c>
      <c r="BH843" s="19">
        <f t="shared" si="569"/>
        <v>0</v>
      </c>
      <c r="BI843" s="19">
        <f t="shared" si="570"/>
        <v>0</v>
      </c>
      <c r="BJ843" s="19">
        <f t="shared" si="571"/>
        <v>0</v>
      </c>
      <c r="BK843" s="19">
        <f t="shared" si="572"/>
        <v>0</v>
      </c>
      <c r="BL843" s="19">
        <f t="shared" si="573"/>
        <v>0</v>
      </c>
      <c r="BM843" s="19">
        <f t="shared" si="574"/>
        <v>0</v>
      </c>
      <c r="BN843" s="19">
        <f t="shared" si="575"/>
        <v>1</v>
      </c>
      <c r="BO843" s="19">
        <f t="shared" si="576"/>
        <v>1</v>
      </c>
      <c r="BP843" s="19">
        <f t="shared" si="577"/>
        <v>0</v>
      </c>
      <c r="BQ843" s="19">
        <f t="shared" si="578"/>
        <v>1</v>
      </c>
      <c r="BR843" s="19">
        <f t="shared" si="579"/>
        <v>0</v>
      </c>
      <c r="BS843" s="19">
        <f t="shared" si="580"/>
        <v>0</v>
      </c>
      <c r="BT843" s="19">
        <f t="shared" si="581"/>
        <v>0</v>
      </c>
      <c r="BU843" s="19">
        <f t="shared" si="582"/>
        <v>0</v>
      </c>
      <c r="BV843" s="19">
        <f t="shared" si="583"/>
        <v>0</v>
      </c>
      <c r="BW843" s="19">
        <f t="shared" si="584"/>
        <v>0</v>
      </c>
      <c r="BY843" s="12" t="str">
        <f t="shared" si="585"/>
        <v/>
      </c>
      <c r="BZ843" s="12"/>
      <c r="CA843" s="12" t="str">
        <f t="shared" si="586"/>
        <v/>
      </c>
      <c r="CB843" s="12" t="str">
        <f t="shared" si="587"/>
        <v>PRD_BODY</v>
      </c>
      <c r="CC843" s="12" t="str">
        <f t="shared" si="588"/>
        <v>PRD_BODY</v>
      </c>
    </row>
    <row r="844" spans="1:81" ht="14.25" customHeight="1" x14ac:dyDescent="0.35">
      <c r="A844" s="77" t="str">
        <f t="shared" si="552"/>
        <v>Not Completed</v>
      </c>
      <c r="C844" s="19">
        <f t="shared" si="589"/>
        <v>843</v>
      </c>
      <c r="D844" s="14" t="str">
        <f t="shared" si="553"/>
        <v/>
      </c>
      <c r="E844" s="15"/>
      <c r="F844" s="15"/>
      <c r="G844" s="15"/>
      <c r="H844" s="20" t="str">
        <f t="shared" si="554"/>
        <v/>
      </c>
      <c r="I844" s="15"/>
      <c r="J844" s="15"/>
      <c r="K844" s="65"/>
      <c r="L844" s="65"/>
      <c r="M844" s="15"/>
      <c r="N844" s="15"/>
      <c r="O844" s="15"/>
      <c r="P844" s="16"/>
      <c r="Q844" s="21" t="str">
        <f>IF(ISBLANK(O844)=TRUE,"",VLOOKUP(O844,'validation code'!$X$35:$Y$38,2,0))</f>
        <v/>
      </c>
      <c r="R844" s="84" t="e">
        <f t="shared" si="555"/>
        <v>#VALUE!</v>
      </c>
      <c r="S844" s="16"/>
      <c r="T844" s="83" t="e">
        <f t="shared" si="556"/>
        <v>#VALUE!</v>
      </c>
      <c r="U844" s="66"/>
      <c r="V844" s="66"/>
      <c r="W844" s="66"/>
      <c r="X844" s="66"/>
      <c r="Y844" s="76"/>
      <c r="Z844" s="66"/>
      <c r="AA844" s="76"/>
      <c r="AB844" s="79">
        <f t="shared" si="551"/>
        <v>0</v>
      </c>
      <c r="AC844" s="79">
        <f t="shared" si="551"/>
        <v>0</v>
      </c>
      <c r="AD844" s="79">
        <f t="shared" si="551"/>
        <v>0</v>
      </c>
      <c r="AE844" s="79">
        <f t="shared" si="551"/>
        <v>0</v>
      </c>
      <c r="AF844" s="79">
        <f t="shared" si="551"/>
        <v>0</v>
      </c>
      <c r="AG844" s="79">
        <f t="shared" si="551"/>
        <v>0</v>
      </c>
      <c r="AH844" s="79">
        <f t="shared" si="551"/>
        <v>0</v>
      </c>
      <c r="AI844" s="79">
        <f t="shared" si="551"/>
        <v>0</v>
      </c>
      <c r="AJ844" s="79">
        <f t="shared" si="551"/>
        <v>0</v>
      </c>
      <c r="AK844" s="79">
        <f t="shared" si="551"/>
        <v>0</v>
      </c>
      <c r="AL844" s="79">
        <f t="shared" si="551"/>
        <v>0</v>
      </c>
      <c r="AM844" s="79">
        <f t="shared" si="551"/>
        <v>0</v>
      </c>
      <c r="AN844" s="68" t="e">
        <f t="shared" si="557"/>
        <v>#VALUE!</v>
      </c>
      <c r="AP844" s="77" t="str">
        <f>IF(ISBLANK(F844),"",VLOOKUP(F844,'validation code'!$T$64:$U$120,2,0))</f>
        <v/>
      </c>
      <c r="AQ844" s="77" t="str">
        <f>IF(ISBLANK(F844),"",VLOOKUP(F844,'validation code'!$T$3:$U$59,2,0))</f>
        <v/>
      </c>
      <c r="AR844" s="77" t="str">
        <f>IF(ISBLANK(M844)=TRUE,"",VLOOKUP(M844,'validation code'!$X$48:$Y$49,2,0))</f>
        <v/>
      </c>
      <c r="AS844" s="77" t="str">
        <f>IF(ISBLANK(F844)=TRUE,"",VLOOKUP(F844,'validation code'!$A$22:$B$79,2,0))</f>
        <v/>
      </c>
      <c r="AU844" s="77" t="s">
        <v>40</v>
      </c>
      <c r="AV844" s="77" t="str">
        <f>IF(ISBLANK($B$2)=TRUE,"",VLOOKUP($B$2,'validation code'!$W$54:$X$69,2,0))</f>
        <v>PRB</v>
      </c>
      <c r="AW844" s="77" t="str">
        <f t="shared" si="558"/>
        <v>01</v>
      </c>
      <c r="AX844" s="77" t="str">
        <f t="shared" si="559"/>
        <v/>
      </c>
      <c r="AY844" s="77" t="str">
        <f t="shared" si="560"/>
        <v>0843</v>
      </c>
      <c r="AZ844" s="77" t="str">
        <f t="shared" si="561"/>
        <v>EX-22-PRB-01--0843</v>
      </c>
      <c r="BA844" s="77" t="str">
        <f t="shared" si="562"/>
        <v>Not Completed</v>
      </c>
      <c r="BB844" s="19">
        <f t="shared" si="563"/>
        <v>0</v>
      </c>
      <c r="BC844" s="19">
        <f t="shared" si="564"/>
        <v>0</v>
      </c>
      <c r="BD844" s="19">
        <f t="shared" si="565"/>
        <v>0</v>
      </c>
      <c r="BE844" s="19">
        <f t="shared" si="566"/>
        <v>1</v>
      </c>
      <c r="BF844" s="19">
        <f t="shared" si="567"/>
        <v>0</v>
      </c>
      <c r="BG844" s="19">
        <f t="shared" si="568"/>
        <v>0</v>
      </c>
      <c r="BH844" s="19">
        <f t="shared" si="569"/>
        <v>0</v>
      </c>
      <c r="BI844" s="19">
        <f t="shared" si="570"/>
        <v>0</v>
      </c>
      <c r="BJ844" s="19">
        <f t="shared" si="571"/>
        <v>0</v>
      </c>
      <c r="BK844" s="19">
        <f t="shared" si="572"/>
        <v>0</v>
      </c>
      <c r="BL844" s="19">
        <f t="shared" si="573"/>
        <v>0</v>
      </c>
      <c r="BM844" s="19">
        <f t="shared" si="574"/>
        <v>0</v>
      </c>
      <c r="BN844" s="19">
        <f t="shared" si="575"/>
        <v>1</v>
      </c>
      <c r="BO844" s="19">
        <f t="shared" si="576"/>
        <v>1</v>
      </c>
      <c r="BP844" s="19">
        <f t="shared" si="577"/>
        <v>0</v>
      </c>
      <c r="BQ844" s="19">
        <f t="shared" si="578"/>
        <v>1</v>
      </c>
      <c r="BR844" s="19">
        <f t="shared" si="579"/>
        <v>0</v>
      </c>
      <c r="BS844" s="19">
        <f t="shared" si="580"/>
        <v>0</v>
      </c>
      <c r="BT844" s="19">
        <f t="shared" si="581"/>
        <v>0</v>
      </c>
      <c r="BU844" s="19">
        <f t="shared" si="582"/>
        <v>0</v>
      </c>
      <c r="BV844" s="19">
        <f t="shared" si="583"/>
        <v>0</v>
      </c>
      <c r="BW844" s="19">
        <f t="shared" si="584"/>
        <v>0</v>
      </c>
      <c r="BY844" s="12" t="str">
        <f t="shared" si="585"/>
        <v/>
      </c>
      <c r="BZ844" s="12"/>
      <c r="CA844" s="12" t="str">
        <f t="shared" si="586"/>
        <v/>
      </c>
      <c r="CB844" s="12" t="str">
        <f t="shared" si="587"/>
        <v>PRD_BODY</v>
      </c>
      <c r="CC844" s="12" t="str">
        <f t="shared" si="588"/>
        <v>PRD_BODY</v>
      </c>
    </row>
    <row r="845" spans="1:81" ht="14.25" customHeight="1" x14ac:dyDescent="0.35">
      <c r="A845" s="77" t="str">
        <f t="shared" si="552"/>
        <v>Not Completed</v>
      </c>
      <c r="C845" s="19">
        <f t="shared" si="589"/>
        <v>844</v>
      </c>
      <c r="D845" s="14" t="str">
        <f t="shared" si="553"/>
        <v/>
      </c>
      <c r="E845" s="15"/>
      <c r="F845" s="15"/>
      <c r="G845" s="15"/>
      <c r="H845" s="20" t="str">
        <f t="shared" si="554"/>
        <v/>
      </c>
      <c r="I845" s="15"/>
      <c r="J845" s="15"/>
      <c r="K845" s="65"/>
      <c r="L845" s="65"/>
      <c r="M845" s="15"/>
      <c r="N845" s="15"/>
      <c r="O845" s="15"/>
      <c r="P845" s="16"/>
      <c r="Q845" s="21" t="str">
        <f>IF(ISBLANK(O845)=TRUE,"",VLOOKUP(O845,'validation code'!$X$35:$Y$38,2,0))</f>
        <v/>
      </c>
      <c r="R845" s="84" t="e">
        <f t="shared" si="555"/>
        <v>#VALUE!</v>
      </c>
      <c r="S845" s="16"/>
      <c r="T845" s="83" t="e">
        <f t="shared" si="556"/>
        <v>#VALUE!</v>
      </c>
      <c r="U845" s="66"/>
      <c r="V845" s="66"/>
      <c r="W845" s="66"/>
      <c r="X845" s="66"/>
      <c r="Y845" s="76"/>
      <c r="Z845" s="66"/>
      <c r="AA845" s="76"/>
      <c r="AB845" s="79">
        <f t="shared" si="551"/>
        <v>0</v>
      </c>
      <c r="AC845" s="79">
        <f t="shared" si="551"/>
        <v>0</v>
      </c>
      <c r="AD845" s="79">
        <f t="shared" si="551"/>
        <v>0</v>
      </c>
      <c r="AE845" s="79">
        <f t="shared" si="551"/>
        <v>0</v>
      </c>
      <c r="AF845" s="79">
        <f t="shared" si="551"/>
        <v>0</v>
      </c>
      <c r="AG845" s="79">
        <f t="shared" si="551"/>
        <v>0</v>
      </c>
      <c r="AH845" s="79">
        <f t="shared" si="551"/>
        <v>0</v>
      </c>
      <c r="AI845" s="79">
        <f t="shared" si="551"/>
        <v>0</v>
      </c>
      <c r="AJ845" s="79">
        <f t="shared" si="551"/>
        <v>0</v>
      </c>
      <c r="AK845" s="79">
        <f t="shared" si="551"/>
        <v>0</v>
      </c>
      <c r="AL845" s="79">
        <f t="shared" si="551"/>
        <v>0</v>
      </c>
      <c r="AM845" s="79">
        <f t="shared" si="551"/>
        <v>0</v>
      </c>
      <c r="AN845" s="68" t="e">
        <f t="shared" si="557"/>
        <v>#VALUE!</v>
      </c>
      <c r="AP845" s="77" t="str">
        <f>IF(ISBLANK(F845),"",VLOOKUP(F845,'validation code'!$T$64:$U$120,2,0))</f>
        <v/>
      </c>
      <c r="AQ845" s="77" t="str">
        <f>IF(ISBLANK(F845),"",VLOOKUP(F845,'validation code'!$T$3:$U$59,2,0))</f>
        <v/>
      </c>
      <c r="AR845" s="77" t="str">
        <f>IF(ISBLANK(M845)=TRUE,"",VLOOKUP(M845,'validation code'!$X$48:$Y$49,2,0))</f>
        <v/>
      </c>
      <c r="AS845" s="77" t="str">
        <f>IF(ISBLANK(F845)=TRUE,"",VLOOKUP(F845,'validation code'!$A$22:$B$79,2,0))</f>
        <v/>
      </c>
      <c r="AU845" s="77" t="s">
        <v>40</v>
      </c>
      <c r="AV845" s="77" t="str">
        <f>IF(ISBLANK($B$2)=TRUE,"",VLOOKUP($B$2,'validation code'!$W$54:$X$69,2,0))</f>
        <v>PRB</v>
      </c>
      <c r="AW845" s="77" t="str">
        <f t="shared" si="558"/>
        <v>01</v>
      </c>
      <c r="AX845" s="77" t="str">
        <f t="shared" si="559"/>
        <v/>
      </c>
      <c r="AY845" s="77" t="str">
        <f t="shared" si="560"/>
        <v>0844</v>
      </c>
      <c r="AZ845" s="77" t="str">
        <f t="shared" si="561"/>
        <v>EX-22-PRB-01--0844</v>
      </c>
      <c r="BA845" s="77" t="str">
        <f t="shared" si="562"/>
        <v>Not Completed</v>
      </c>
      <c r="BB845" s="19">
        <f t="shared" si="563"/>
        <v>0</v>
      </c>
      <c r="BC845" s="19">
        <f t="shared" si="564"/>
        <v>0</v>
      </c>
      <c r="BD845" s="19">
        <f t="shared" si="565"/>
        <v>0</v>
      </c>
      <c r="BE845" s="19">
        <f t="shared" si="566"/>
        <v>1</v>
      </c>
      <c r="BF845" s="19">
        <f t="shared" si="567"/>
        <v>0</v>
      </c>
      <c r="BG845" s="19">
        <f t="shared" si="568"/>
        <v>0</v>
      </c>
      <c r="BH845" s="19">
        <f t="shared" si="569"/>
        <v>0</v>
      </c>
      <c r="BI845" s="19">
        <f t="shared" si="570"/>
        <v>0</v>
      </c>
      <c r="BJ845" s="19">
        <f t="shared" si="571"/>
        <v>0</v>
      </c>
      <c r="BK845" s="19">
        <f t="shared" si="572"/>
        <v>0</v>
      </c>
      <c r="BL845" s="19">
        <f t="shared" si="573"/>
        <v>0</v>
      </c>
      <c r="BM845" s="19">
        <f t="shared" si="574"/>
        <v>0</v>
      </c>
      <c r="BN845" s="19">
        <f t="shared" si="575"/>
        <v>1</v>
      </c>
      <c r="BO845" s="19">
        <f t="shared" si="576"/>
        <v>1</v>
      </c>
      <c r="BP845" s="19">
        <f t="shared" si="577"/>
        <v>0</v>
      </c>
      <c r="BQ845" s="19">
        <f t="shared" si="578"/>
        <v>1</v>
      </c>
      <c r="BR845" s="19">
        <f t="shared" si="579"/>
        <v>0</v>
      </c>
      <c r="BS845" s="19">
        <f t="shared" si="580"/>
        <v>0</v>
      </c>
      <c r="BT845" s="19">
        <f t="shared" si="581"/>
        <v>0</v>
      </c>
      <c r="BU845" s="19">
        <f t="shared" si="582"/>
        <v>0</v>
      </c>
      <c r="BV845" s="19">
        <f t="shared" si="583"/>
        <v>0</v>
      </c>
      <c r="BW845" s="19">
        <f t="shared" si="584"/>
        <v>0</v>
      </c>
      <c r="BY845" s="12" t="str">
        <f t="shared" si="585"/>
        <v/>
      </c>
      <c r="BZ845" s="12"/>
      <c r="CA845" s="12" t="str">
        <f t="shared" si="586"/>
        <v/>
      </c>
      <c r="CB845" s="12" t="str">
        <f t="shared" si="587"/>
        <v>PRD_BODY</v>
      </c>
      <c r="CC845" s="12" t="str">
        <f t="shared" si="588"/>
        <v>PRD_BODY</v>
      </c>
    </row>
    <row r="846" spans="1:81" ht="14.25" customHeight="1" x14ac:dyDescent="0.35">
      <c r="A846" s="77" t="str">
        <f t="shared" si="552"/>
        <v>Not Completed</v>
      </c>
      <c r="C846" s="19">
        <f t="shared" si="589"/>
        <v>845</v>
      </c>
      <c r="D846" s="14" t="str">
        <f t="shared" si="553"/>
        <v/>
      </c>
      <c r="E846" s="15"/>
      <c r="F846" s="15"/>
      <c r="G846" s="15"/>
      <c r="H846" s="20" t="str">
        <f t="shared" si="554"/>
        <v/>
      </c>
      <c r="I846" s="15"/>
      <c r="J846" s="15"/>
      <c r="K846" s="65"/>
      <c r="L846" s="65"/>
      <c r="M846" s="15"/>
      <c r="N846" s="15"/>
      <c r="O846" s="15"/>
      <c r="P846" s="16"/>
      <c r="Q846" s="21" t="str">
        <f>IF(ISBLANK(O846)=TRUE,"",VLOOKUP(O846,'validation code'!$X$35:$Y$38,2,0))</f>
        <v/>
      </c>
      <c r="R846" s="84" t="e">
        <f t="shared" si="555"/>
        <v>#VALUE!</v>
      </c>
      <c r="S846" s="16"/>
      <c r="T846" s="83" t="e">
        <f t="shared" si="556"/>
        <v>#VALUE!</v>
      </c>
      <c r="U846" s="66"/>
      <c r="V846" s="66"/>
      <c r="W846" s="66"/>
      <c r="X846" s="66"/>
      <c r="Y846" s="76"/>
      <c r="Z846" s="66"/>
      <c r="AA846" s="76"/>
      <c r="AB846" s="79">
        <f t="shared" si="551"/>
        <v>0</v>
      </c>
      <c r="AC846" s="79">
        <f t="shared" si="551"/>
        <v>0</v>
      </c>
      <c r="AD846" s="79">
        <f t="shared" si="551"/>
        <v>0</v>
      </c>
      <c r="AE846" s="79">
        <f t="shared" si="551"/>
        <v>0</v>
      </c>
      <c r="AF846" s="79">
        <f t="shared" si="551"/>
        <v>0</v>
      </c>
      <c r="AG846" s="79">
        <f t="shared" si="551"/>
        <v>0</v>
      </c>
      <c r="AH846" s="79">
        <f t="shared" si="551"/>
        <v>0</v>
      </c>
      <c r="AI846" s="79">
        <f t="shared" si="551"/>
        <v>0</v>
      </c>
      <c r="AJ846" s="79">
        <f t="shared" si="551"/>
        <v>0</v>
      </c>
      <c r="AK846" s="79">
        <f t="shared" si="551"/>
        <v>0</v>
      </c>
      <c r="AL846" s="79">
        <f t="shared" si="551"/>
        <v>0</v>
      </c>
      <c r="AM846" s="79">
        <f t="shared" si="551"/>
        <v>0</v>
      </c>
      <c r="AN846" s="68" t="e">
        <f t="shared" si="557"/>
        <v>#VALUE!</v>
      </c>
      <c r="AP846" s="77" t="str">
        <f>IF(ISBLANK(F846),"",VLOOKUP(F846,'validation code'!$T$64:$U$120,2,0))</f>
        <v/>
      </c>
      <c r="AQ846" s="77" t="str">
        <f>IF(ISBLANK(F846),"",VLOOKUP(F846,'validation code'!$T$3:$U$59,2,0))</f>
        <v/>
      </c>
      <c r="AR846" s="77" t="str">
        <f>IF(ISBLANK(M846)=TRUE,"",VLOOKUP(M846,'validation code'!$X$48:$Y$49,2,0))</f>
        <v/>
      </c>
      <c r="AS846" s="77" t="str">
        <f>IF(ISBLANK(F846)=TRUE,"",VLOOKUP(F846,'validation code'!$A$22:$B$79,2,0))</f>
        <v/>
      </c>
      <c r="AU846" s="77" t="s">
        <v>40</v>
      </c>
      <c r="AV846" s="77" t="str">
        <f>IF(ISBLANK($B$2)=TRUE,"",VLOOKUP($B$2,'validation code'!$W$54:$X$69,2,0))</f>
        <v>PRB</v>
      </c>
      <c r="AW846" s="77" t="str">
        <f t="shared" si="558"/>
        <v>01</v>
      </c>
      <c r="AX846" s="77" t="str">
        <f t="shared" si="559"/>
        <v/>
      </c>
      <c r="AY846" s="77" t="str">
        <f t="shared" si="560"/>
        <v>0845</v>
      </c>
      <c r="AZ846" s="77" t="str">
        <f t="shared" si="561"/>
        <v>EX-22-PRB-01--0845</v>
      </c>
      <c r="BA846" s="77" t="str">
        <f t="shared" si="562"/>
        <v>Not Completed</v>
      </c>
      <c r="BB846" s="19">
        <f t="shared" si="563"/>
        <v>0</v>
      </c>
      <c r="BC846" s="19">
        <f t="shared" si="564"/>
        <v>0</v>
      </c>
      <c r="BD846" s="19">
        <f t="shared" si="565"/>
        <v>0</v>
      </c>
      <c r="BE846" s="19">
        <f t="shared" si="566"/>
        <v>1</v>
      </c>
      <c r="BF846" s="19">
        <f t="shared" si="567"/>
        <v>0</v>
      </c>
      <c r="BG846" s="19">
        <f t="shared" si="568"/>
        <v>0</v>
      </c>
      <c r="BH846" s="19">
        <f t="shared" si="569"/>
        <v>0</v>
      </c>
      <c r="BI846" s="19">
        <f t="shared" si="570"/>
        <v>0</v>
      </c>
      <c r="BJ846" s="19">
        <f t="shared" si="571"/>
        <v>0</v>
      </c>
      <c r="BK846" s="19">
        <f t="shared" si="572"/>
        <v>0</v>
      </c>
      <c r="BL846" s="19">
        <f t="shared" si="573"/>
        <v>0</v>
      </c>
      <c r="BM846" s="19">
        <f t="shared" si="574"/>
        <v>0</v>
      </c>
      <c r="BN846" s="19">
        <f t="shared" si="575"/>
        <v>1</v>
      </c>
      <c r="BO846" s="19">
        <f t="shared" si="576"/>
        <v>1</v>
      </c>
      <c r="BP846" s="19">
        <f t="shared" si="577"/>
        <v>0</v>
      </c>
      <c r="BQ846" s="19">
        <f t="shared" si="578"/>
        <v>1</v>
      </c>
      <c r="BR846" s="19">
        <f t="shared" si="579"/>
        <v>0</v>
      </c>
      <c r="BS846" s="19">
        <f t="shared" si="580"/>
        <v>0</v>
      </c>
      <c r="BT846" s="19">
        <f t="shared" si="581"/>
        <v>0</v>
      </c>
      <c r="BU846" s="19">
        <f t="shared" si="582"/>
        <v>0</v>
      </c>
      <c r="BV846" s="19">
        <f t="shared" si="583"/>
        <v>0</v>
      </c>
      <c r="BW846" s="19">
        <f t="shared" si="584"/>
        <v>0</v>
      </c>
      <c r="BY846" s="12" t="str">
        <f t="shared" si="585"/>
        <v/>
      </c>
      <c r="BZ846" s="12"/>
      <c r="CA846" s="12" t="str">
        <f t="shared" si="586"/>
        <v/>
      </c>
      <c r="CB846" s="12" t="str">
        <f t="shared" si="587"/>
        <v>PRD_BODY</v>
      </c>
      <c r="CC846" s="12" t="str">
        <f t="shared" si="588"/>
        <v>PRD_BODY</v>
      </c>
    </row>
    <row r="847" spans="1:81" ht="14.25" customHeight="1" x14ac:dyDescent="0.35">
      <c r="A847" s="77" t="str">
        <f t="shared" si="552"/>
        <v>Not Completed</v>
      </c>
      <c r="C847" s="19">
        <f t="shared" si="589"/>
        <v>846</v>
      </c>
      <c r="D847" s="14" t="str">
        <f t="shared" si="553"/>
        <v/>
      </c>
      <c r="E847" s="15"/>
      <c r="F847" s="15"/>
      <c r="G847" s="15"/>
      <c r="H847" s="20" t="str">
        <f t="shared" si="554"/>
        <v/>
      </c>
      <c r="I847" s="15"/>
      <c r="J847" s="15"/>
      <c r="K847" s="65"/>
      <c r="L847" s="65"/>
      <c r="M847" s="15"/>
      <c r="N847" s="15"/>
      <c r="O847" s="15"/>
      <c r="P847" s="16"/>
      <c r="Q847" s="21" t="str">
        <f>IF(ISBLANK(O847)=TRUE,"",VLOOKUP(O847,'validation code'!$X$35:$Y$38,2,0))</f>
        <v/>
      </c>
      <c r="R847" s="84" t="e">
        <f t="shared" si="555"/>
        <v>#VALUE!</v>
      </c>
      <c r="S847" s="16"/>
      <c r="T847" s="83" t="e">
        <f t="shared" si="556"/>
        <v>#VALUE!</v>
      </c>
      <c r="U847" s="66"/>
      <c r="V847" s="66"/>
      <c r="W847" s="66"/>
      <c r="X847" s="66"/>
      <c r="Y847" s="76"/>
      <c r="Z847" s="66"/>
      <c r="AA847" s="76"/>
      <c r="AB847" s="79">
        <f t="shared" si="551"/>
        <v>0</v>
      </c>
      <c r="AC847" s="79">
        <f t="shared" si="551"/>
        <v>0</v>
      </c>
      <c r="AD847" s="79">
        <f t="shared" si="551"/>
        <v>0</v>
      </c>
      <c r="AE847" s="79">
        <f t="shared" si="551"/>
        <v>0</v>
      </c>
      <c r="AF847" s="79">
        <f t="shared" si="551"/>
        <v>0</v>
      </c>
      <c r="AG847" s="79">
        <f t="shared" si="551"/>
        <v>0</v>
      </c>
      <c r="AH847" s="79">
        <f t="shared" si="551"/>
        <v>0</v>
      </c>
      <c r="AI847" s="79">
        <f t="shared" si="551"/>
        <v>0</v>
      </c>
      <c r="AJ847" s="79">
        <f t="shared" si="551"/>
        <v>0</v>
      </c>
      <c r="AK847" s="79">
        <f t="shared" si="551"/>
        <v>0</v>
      </c>
      <c r="AL847" s="79">
        <f t="shared" si="551"/>
        <v>0</v>
      </c>
      <c r="AM847" s="79">
        <f t="shared" si="551"/>
        <v>0</v>
      </c>
      <c r="AN847" s="68" t="e">
        <f t="shared" si="557"/>
        <v>#VALUE!</v>
      </c>
      <c r="AP847" s="77" t="str">
        <f>IF(ISBLANK(F847),"",VLOOKUP(F847,'validation code'!$T$64:$U$120,2,0))</f>
        <v/>
      </c>
      <c r="AQ847" s="77" t="str">
        <f>IF(ISBLANK(F847),"",VLOOKUP(F847,'validation code'!$T$3:$U$59,2,0))</f>
        <v/>
      </c>
      <c r="AR847" s="77" t="str">
        <f>IF(ISBLANK(M847)=TRUE,"",VLOOKUP(M847,'validation code'!$X$48:$Y$49,2,0))</f>
        <v/>
      </c>
      <c r="AS847" s="77" t="str">
        <f>IF(ISBLANK(F847)=TRUE,"",VLOOKUP(F847,'validation code'!$A$22:$B$79,2,0))</f>
        <v/>
      </c>
      <c r="AU847" s="77" t="s">
        <v>40</v>
      </c>
      <c r="AV847" s="77" t="str">
        <f>IF(ISBLANK($B$2)=TRUE,"",VLOOKUP($B$2,'validation code'!$W$54:$X$69,2,0))</f>
        <v>PRB</v>
      </c>
      <c r="AW847" s="77" t="str">
        <f t="shared" si="558"/>
        <v>01</v>
      </c>
      <c r="AX847" s="77" t="str">
        <f t="shared" si="559"/>
        <v/>
      </c>
      <c r="AY847" s="77" t="str">
        <f t="shared" si="560"/>
        <v>0846</v>
      </c>
      <c r="AZ847" s="77" t="str">
        <f t="shared" si="561"/>
        <v>EX-22-PRB-01--0846</v>
      </c>
      <c r="BA847" s="77" t="str">
        <f t="shared" si="562"/>
        <v>Not Completed</v>
      </c>
      <c r="BB847" s="19">
        <f t="shared" si="563"/>
        <v>0</v>
      </c>
      <c r="BC847" s="19">
        <f t="shared" si="564"/>
        <v>0</v>
      </c>
      <c r="BD847" s="19">
        <f t="shared" si="565"/>
        <v>0</v>
      </c>
      <c r="BE847" s="19">
        <f t="shared" si="566"/>
        <v>1</v>
      </c>
      <c r="BF847" s="19">
        <f t="shared" si="567"/>
        <v>0</v>
      </c>
      <c r="BG847" s="19">
        <f t="shared" si="568"/>
        <v>0</v>
      </c>
      <c r="BH847" s="19">
        <f t="shared" si="569"/>
        <v>0</v>
      </c>
      <c r="BI847" s="19">
        <f t="shared" si="570"/>
        <v>0</v>
      </c>
      <c r="BJ847" s="19">
        <f t="shared" si="571"/>
        <v>0</v>
      </c>
      <c r="BK847" s="19">
        <f t="shared" si="572"/>
        <v>0</v>
      </c>
      <c r="BL847" s="19">
        <f t="shared" si="573"/>
        <v>0</v>
      </c>
      <c r="BM847" s="19">
        <f t="shared" si="574"/>
        <v>0</v>
      </c>
      <c r="BN847" s="19">
        <f t="shared" si="575"/>
        <v>1</v>
      </c>
      <c r="BO847" s="19">
        <f t="shared" si="576"/>
        <v>1</v>
      </c>
      <c r="BP847" s="19">
        <f t="shared" si="577"/>
        <v>0</v>
      </c>
      <c r="BQ847" s="19">
        <f t="shared" si="578"/>
        <v>1</v>
      </c>
      <c r="BR847" s="19">
        <f t="shared" si="579"/>
        <v>0</v>
      </c>
      <c r="BS847" s="19">
        <f t="shared" si="580"/>
        <v>0</v>
      </c>
      <c r="BT847" s="19">
        <f t="shared" si="581"/>
        <v>0</v>
      </c>
      <c r="BU847" s="19">
        <f t="shared" si="582"/>
        <v>0</v>
      </c>
      <c r="BV847" s="19">
        <f t="shared" si="583"/>
        <v>0</v>
      </c>
      <c r="BW847" s="19">
        <f t="shared" si="584"/>
        <v>0</v>
      </c>
      <c r="BY847" s="12" t="str">
        <f t="shared" si="585"/>
        <v/>
      </c>
      <c r="BZ847" s="12"/>
      <c r="CA847" s="12" t="str">
        <f t="shared" si="586"/>
        <v/>
      </c>
      <c r="CB847" s="12" t="str">
        <f t="shared" si="587"/>
        <v>PRD_BODY</v>
      </c>
      <c r="CC847" s="12" t="str">
        <f t="shared" si="588"/>
        <v>PRD_BODY</v>
      </c>
    </row>
    <row r="848" spans="1:81" ht="14.25" customHeight="1" x14ac:dyDescent="0.35">
      <c r="A848" s="77" t="str">
        <f t="shared" si="552"/>
        <v>Not Completed</v>
      </c>
      <c r="C848" s="19">
        <f t="shared" si="589"/>
        <v>847</v>
      </c>
      <c r="D848" s="14" t="str">
        <f t="shared" si="553"/>
        <v/>
      </c>
      <c r="E848" s="15"/>
      <c r="F848" s="15"/>
      <c r="G848" s="15"/>
      <c r="H848" s="20" t="str">
        <f t="shared" si="554"/>
        <v/>
      </c>
      <c r="I848" s="15"/>
      <c r="J848" s="15"/>
      <c r="K848" s="65"/>
      <c r="L848" s="65"/>
      <c r="M848" s="15"/>
      <c r="N848" s="15"/>
      <c r="O848" s="15"/>
      <c r="P848" s="16"/>
      <c r="Q848" s="21" t="str">
        <f>IF(ISBLANK(O848)=TRUE,"",VLOOKUP(O848,'validation code'!$X$35:$Y$38,2,0))</f>
        <v/>
      </c>
      <c r="R848" s="84" t="e">
        <f t="shared" si="555"/>
        <v>#VALUE!</v>
      </c>
      <c r="S848" s="16"/>
      <c r="T848" s="83" t="e">
        <f t="shared" si="556"/>
        <v>#VALUE!</v>
      </c>
      <c r="U848" s="66"/>
      <c r="V848" s="66"/>
      <c r="W848" s="66"/>
      <c r="X848" s="66"/>
      <c r="Y848" s="76"/>
      <c r="Z848" s="66"/>
      <c r="AA848" s="76"/>
      <c r="AB848" s="79">
        <f t="shared" si="551"/>
        <v>0</v>
      </c>
      <c r="AC848" s="79">
        <f t="shared" si="551"/>
        <v>0</v>
      </c>
      <c r="AD848" s="79">
        <f t="shared" si="551"/>
        <v>0</v>
      </c>
      <c r="AE848" s="79">
        <f t="shared" si="551"/>
        <v>0</v>
      </c>
      <c r="AF848" s="79">
        <f t="shared" si="551"/>
        <v>0</v>
      </c>
      <c r="AG848" s="79">
        <f t="shared" si="551"/>
        <v>0</v>
      </c>
      <c r="AH848" s="79">
        <f t="shared" si="551"/>
        <v>0</v>
      </c>
      <c r="AI848" s="79">
        <f t="shared" si="551"/>
        <v>0</v>
      </c>
      <c r="AJ848" s="79">
        <f t="shared" si="551"/>
        <v>0</v>
      </c>
      <c r="AK848" s="79">
        <f t="shared" si="551"/>
        <v>0</v>
      </c>
      <c r="AL848" s="79">
        <f t="shared" si="551"/>
        <v>0</v>
      </c>
      <c r="AM848" s="79">
        <f t="shared" si="551"/>
        <v>0</v>
      </c>
      <c r="AN848" s="68" t="e">
        <f t="shared" si="557"/>
        <v>#VALUE!</v>
      </c>
      <c r="AP848" s="77" t="str">
        <f>IF(ISBLANK(F848),"",VLOOKUP(F848,'validation code'!$T$64:$U$120,2,0))</f>
        <v/>
      </c>
      <c r="AQ848" s="77" t="str">
        <f>IF(ISBLANK(F848),"",VLOOKUP(F848,'validation code'!$T$3:$U$59,2,0))</f>
        <v/>
      </c>
      <c r="AR848" s="77" t="str">
        <f>IF(ISBLANK(M848)=TRUE,"",VLOOKUP(M848,'validation code'!$X$48:$Y$49,2,0))</f>
        <v/>
      </c>
      <c r="AS848" s="77" t="str">
        <f>IF(ISBLANK(F848)=TRUE,"",VLOOKUP(F848,'validation code'!$A$22:$B$79,2,0))</f>
        <v/>
      </c>
      <c r="AU848" s="77" t="s">
        <v>40</v>
      </c>
      <c r="AV848" s="77" t="str">
        <f>IF(ISBLANK($B$2)=TRUE,"",VLOOKUP($B$2,'validation code'!$W$54:$X$69,2,0))</f>
        <v>PRB</v>
      </c>
      <c r="AW848" s="77" t="str">
        <f t="shared" si="558"/>
        <v>01</v>
      </c>
      <c r="AX848" s="77" t="str">
        <f t="shared" si="559"/>
        <v/>
      </c>
      <c r="AY848" s="77" t="str">
        <f t="shared" si="560"/>
        <v>0847</v>
      </c>
      <c r="AZ848" s="77" t="str">
        <f t="shared" si="561"/>
        <v>EX-22-PRB-01--0847</v>
      </c>
      <c r="BA848" s="77" t="str">
        <f t="shared" si="562"/>
        <v>Not Completed</v>
      </c>
      <c r="BB848" s="19">
        <f t="shared" si="563"/>
        <v>0</v>
      </c>
      <c r="BC848" s="19">
        <f t="shared" si="564"/>
        <v>0</v>
      </c>
      <c r="BD848" s="19">
        <f t="shared" si="565"/>
        <v>0</v>
      </c>
      <c r="BE848" s="19">
        <f t="shared" si="566"/>
        <v>1</v>
      </c>
      <c r="BF848" s="19">
        <f t="shared" si="567"/>
        <v>0</v>
      </c>
      <c r="BG848" s="19">
        <f t="shared" si="568"/>
        <v>0</v>
      </c>
      <c r="BH848" s="19">
        <f t="shared" si="569"/>
        <v>0</v>
      </c>
      <c r="BI848" s="19">
        <f t="shared" si="570"/>
        <v>0</v>
      </c>
      <c r="BJ848" s="19">
        <f t="shared" si="571"/>
        <v>0</v>
      </c>
      <c r="BK848" s="19">
        <f t="shared" si="572"/>
        <v>0</v>
      </c>
      <c r="BL848" s="19">
        <f t="shared" si="573"/>
        <v>0</v>
      </c>
      <c r="BM848" s="19">
        <f t="shared" si="574"/>
        <v>0</v>
      </c>
      <c r="BN848" s="19">
        <f t="shared" si="575"/>
        <v>1</v>
      </c>
      <c r="BO848" s="19">
        <f t="shared" si="576"/>
        <v>1</v>
      </c>
      <c r="BP848" s="19">
        <f t="shared" si="577"/>
        <v>0</v>
      </c>
      <c r="BQ848" s="19">
        <f t="shared" si="578"/>
        <v>1</v>
      </c>
      <c r="BR848" s="19">
        <f t="shared" si="579"/>
        <v>0</v>
      </c>
      <c r="BS848" s="19">
        <f t="shared" si="580"/>
        <v>0</v>
      </c>
      <c r="BT848" s="19">
        <f t="shared" si="581"/>
        <v>0</v>
      </c>
      <c r="BU848" s="19">
        <f t="shared" si="582"/>
        <v>0</v>
      </c>
      <c r="BV848" s="19">
        <f t="shared" si="583"/>
        <v>0</v>
      </c>
      <c r="BW848" s="19">
        <f t="shared" si="584"/>
        <v>0</v>
      </c>
      <c r="BY848" s="12" t="str">
        <f t="shared" si="585"/>
        <v/>
      </c>
      <c r="BZ848" s="12"/>
      <c r="CA848" s="12" t="str">
        <f t="shared" si="586"/>
        <v/>
      </c>
      <c r="CB848" s="12" t="str">
        <f t="shared" si="587"/>
        <v>PRD_BODY</v>
      </c>
      <c r="CC848" s="12" t="str">
        <f t="shared" si="588"/>
        <v>PRD_BODY</v>
      </c>
    </row>
    <row r="849" spans="1:81" ht="14.25" customHeight="1" x14ac:dyDescent="0.35">
      <c r="A849" s="77" t="str">
        <f t="shared" si="552"/>
        <v>Not Completed</v>
      </c>
      <c r="C849" s="19">
        <f t="shared" si="589"/>
        <v>848</v>
      </c>
      <c r="D849" s="14" t="str">
        <f t="shared" si="553"/>
        <v/>
      </c>
      <c r="E849" s="15"/>
      <c r="F849" s="15"/>
      <c r="G849" s="15"/>
      <c r="H849" s="20" t="str">
        <f t="shared" si="554"/>
        <v/>
      </c>
      <c r="I849" s="15"/>
      <c r="J849" s="15"/>
      <c r="K849" s="65"/>
      <c r="L849" s="65"/>
      <c r="M849" s="15"/>
      <c r="N849" s="15"/>
      <c r="O849" s="15"/>
      <c r="P849" s="16"/>
      <c r="Q849" s="21" t="str">
        <f>IF(ISBLANK(O849)=TRUE,"",VLOOKUP(O849,'validation code'!$X$35:$Y$38,2,0))</f>
        <v/>
      </c>
      <c r="R849" s="84" t="e">
        <f t="shared" si="555"/>
        <v>#VALUE!</v>
      </c>
      <c r="S849" s="16"/>
      <c r="T849" s="83" t="e">
        <f t="shared" si="556"/>
        <v>#VALUE!</v>
      </c>
      <c r="U849" s="66"/>
      <c r="V849" s="66"/>
      <c r="W849" s="66"/>
      <c r="X849" s="66"/>
      <c r="Y849" s="76"/>
      <c r="Z849" s="66"/>
      <c r="AA849" s="76"/>
      <c r="AB849" s="79">
        <f t="shared" si="551"/>
        <v>0</v>
      </c>
      <c r="AC849" s="79">
        <f t="shared" si="551"/>
        <v>0</v>
      </c>
      <c r="AD849" s="79">
        <f t="shared" si="551"/>
        <v>0</v>
      </c>
      <c r="AE849" s="79">
        <f t="shared" si="551"/>
        <v>0</v>
      </c>
      <c r="AF849" s="79">
        <f t="shared" si="551"/>
        <v>0</v>
      </c>
      <c r="AG849" s="79">
        <f t="shared" si="551"/>
        <v>0</v>
      </c>
      <c r="AH849" s="79">
        <f t="shared" si="551"/>
        <v>0</v>
      </c>
      <c r="AI849" s="79">
        <f t="shared" si="551"/>
        <v>0</v>
      </c>
      <c r="AJ849" s="79">
        <f t="shared" si="551"/>
        <v>0</v>
      </c>
      <c r="AK849" s="79">
        <f t="shared" si="551"/>
        <v>0</v>
      </c>
      <c r="AL849" s="79">
        <f t="shared" si="551"/>
        <v>0</v>
      </c>
      <c r="AM849" s="79">
        <f t="shared" si="551"/>
        <v>0</v>
      </c>
      <c r="AN849" s="68" t="e">
        <f t="shared" si="557"/>
        <v>#VALUE!</v>
      </c>
      <c r="AP849" s="77" t="str">
        <f>IF(ISBLANK(F849),"",VLOOKUP(F849,'validation code'!$T$64:$U$120,2,0))</f>
        <v/>
      </c>
      <c r="AQ849" s="77" t="str">
        <f>IF(ISBLANK(F849),"",VLOOKUP(F849,'validation code'!$T$3:$U$59,2,0))</f>
        <v/>
      </c>
      <c r="AR849" s="77" t="str">
        <f>IF(ISBLANK(M849)=TRUE,"",VLOOKUP(M849,'validation code'!$X$48:$Y$49,2,0))</f>
        <v/>
      </c>
      <c r="AS849" s="77" t="str">
        <f>IF(ISBLANK(F849)=TRUE,"",VLOOKUP(F849,'validation code'!$A$22:$B$79,2,0))</f>
        <v/>
      </c>
      <c r="AU849" s="77" t="s">
        <v>40</v>
      </c>
      <c r="AV849" s="77" t="str">
        <f>IF(ISBLANK($B$2)=TRUE,"",VLOOKUP($B$2,'validation code'!$W$54:$X$69,2,0))</f>
        <v>PRB</v>
      </c>
      <c r="AW849" s="77" t="str">
        <f t="shared" si="558"/>
        <v>01</v>
      </c>
      <c r="AX849" s="77" t="str">
        <f t="shared" si="559"/>
        <v/>
      </c>
      <c r="AY849" s="77" t="str">
        <f t="shared" si="560"/>
        <v>0848</v>
      </c>
      <c r="AZ849" s="77" t="str">
        <f t="shared" si="561"/>
        <v>EX-22-PRB-01--0848</v>
      </c>
      <c r="BA849" s="77" t="str">
        <f t="shared" si="562"/>
        <v>Not Completed</v>
      </c>
      <c r="BB849" s="19">
        <f t="shared" si="563"/>
        <v>0</v>
      </c>
      <c r="BC849" s="19">
        <f t="shared" si="564"/>
        <v>0</v>
      </c>
      <c r="BD849" s="19">
        <f t="shared" si="565"/>
        <v>0</v>
      </c>
      <c r="BE849" s="19">
        <f t="shared" si="566"/>
        <v>1</v>
      </c>
      <c r="BF849" s="19">
        <f t="shared" si="567"/>
        <v>0</v>
      </c>
      <c r="BG849" s="19">
        <f t="shared" si="568"/>
        <v>0</v>
      </c>
      <c r="BH849" s="19">
        <f t="shared" si="569"/>
        <v>0</v>
      </c>
      <c r="BI849" s="19">
        <f t="shared" si="570"/>
        <v>0</v>
      </c>
      <c r="BJ849" s="19">
        <f t="shared" si="571"/>
        <v>0</v>
      </c>
      <c r="BK849" s="19">
        <f t="shared" si="572"/>
        <v>0</v>
      </c>
      <c r="BL849" s="19">
        <f t="shared" si="573"/>
        <v>0</v>
      </c>
      <c r="BM849" s="19">
        <f t="shared" si="574"/>
        <v>0</v>
      </c>
      <c r="BN849" s="19">
        <f t="shared" si="575"/>
        <v>1</v>
      </c>
      <c r="BO849" s="19">
        <f t="shared" si="576"/>
        <v>1</v>
      </c>
      <c r="BP849" s="19">
        <f t="shared" si="577"/>
        <v>0</v>
      </c>
      <c r="BQ849" s="19">
        <f t="shared" si="578"/>
        <v>1</v>
      </c>
      <c r="BR849" s="19">
        <f t="shared" si="579"/>
        <v>0</v>
      </c>
      <c r="BS849" s="19">
        <f t="shared" si="580"/>
        <v>0</v>
      </c>
      <c r="BT849" s="19">
        <f t="shared" si="581"/>
        <v>0</v>
      </c>
      <c r="BU849" s="19">
        <f t="shared" si="582"/>
        <v>0</v>
      </c>
      <c r="BV849" s="19">
        <f t="shared" si="583"/>
        <v>0</v>
      </c>
      <c r="BW849" s="19">
        <f t="shared" si="584"/>
        <v>0</v>
      </c>
      <c r="BY849" s="12" t="str">
        <f t="shared" si="585"/>
        <v/>
      </c>
      <c r="BZ849" s="12"/>
      <c r="CA849" s="12" t="str">
        <f t="shared" si="586"/>
        <v/>
      </c>
      <c r="CB849" s="12" t="str">
        <f t="shared" si="587"/>
        <v>PRD_BODY</v>
      </c>
      <c r="CC849" s="12" t="str">
        <f t="shared" si="588"/>
        <v>PRD_BODY</v>
      </c>
    </row>
    <row r="850" spans="1:81" ht="14.25" customHeight="1" x14ac:dyDescent="0.35">
      <c r="A850" s="77" t="str">
        <f t="shared" si="552"/>
        <v>Not Completed</v>
      </c>
      <c r="C850" s="19">
        <f t="shared" si="589"/>
        <v>849</v>
      </c>
      <c r="D850" s="14" t="str">
        <f t="shared" si="553"/>
        <v/>
      </c>
      <c r="E850" s="15"/>
      <c r="F850" s="15"/>
      <c r="G850" s="15"/>
      <c r="H850" s="20" t="str">
        <f t="shared" si="554"/>
        <v/>
      </c>
      <c r="I850" s="15"/>
      <c r="J850" s="15"/>
      <c r="K850" s="65"/>
      <c r="L850" s="65"/>
      <c r="M850" s="15"/>
      <c r="N850" s="15"/>
      <c r="O850" s="15"/>
      <c r="P850" s="16"/>
      <c r="Q850" s="21" t="str">
        <f>IF(ISBLANK(O850)=TRUE,"",VLOOKUP(O850,'validation code'!$X$35:$Y$38,2,0))</f>
        <v/>
      </c>
      <c r="R850" s="84" t="e">
        <f t="shared" si="555"/>
        <v>#VALUE!</v>
      </c>
      <c r="S850" s="16"/>
      <c r="T850" s="83" t="e">
        <f t="shared" si="556"/>
        <v>#VALUE!</v>
      </c>
      <c r="U850" s="66"/>
      <c r="V850" s="66"/>
      <c r="W850" s="66"/>
      <c r="X850" s="66"/>
      <c r="Y850" s="76"/>
      <c r="Z850" s="66"/>
      <c r="AA850" s="76"/>
      <c r="AB850" s="79">
        <f t="shared" si="551"/>
        <v>0</v>
      </c>
      <c r="AC850" s="79">
        <f t="shared" si="551"/>
        <v>0</v>
      </c>
      <c r="AD850" s="79">
        <f t="shared" si="551"/>
        <v>0</v>
      </c>
      <c r="AE850" s="79">
        <f t="shared" si="551"/>
        <v>0</v>
      </c>
      <c r="AF850" s="79">
        <f t="shared" si="551"/>
        <v>0</v>
      </c>
      <c r="AG850" s="79">
        <f t="shared" si="551"/>
        <v>0</v>
      </c>
      <c r="AH850" s="79">
        <f t="shared" si="551"/>
        <v>0</v>
      </c>
      <c r="AI850" s="79">
        <f t="shared" si="551"/>
        <v>0</v>
      </c>
      <c r="AJ850" s="79">
        <f t="shared" si="551"/>
        <v>0</v>
      </c>
      <c r="AK850" s="79">
        <f t="shared" si="551"/>
        <v>0</v>
      </c>
      <c r="AL850" s="79">
        <f t="shared" si="551"/>
        <v>0</v>
      </c>
      <c r="AM850" s="79">
        <f t="shared" si="551"/>
        <v>0</v>
      </c>
      <c r="AN850" s="68" t="e">
        <f t="shared" si="557"/>
        <v>#VALUE!</v>
      </c>
      <c r="AP850" s="77" t="str">
        <f>IF(ISBLANK(F850),"",VLOOKUP(F850,'validation code'!$T$64:$U$120,2,0))</f>
        <v/>
      </c>
      <c r="AQ850" s="77" t="str">
        <f>IF(ISBLANK(F850),"",VLOOKUP(F850,'validation code'!$T$3:$U$59,2,0))</f>
        <v/>
      </c>
      <c r="AR850" s="77" t="str">
        <f>IF(ISBLANK(M850)=TRUE,"",VLOOKUP(M850,'validation code'!$X$48:$Y$49,2,0))</f>
        <v/>
      </c>
      <c r="AS850" s="77" t="str">
        <f>IF(ISBLANK(F850)=TRUE,"",VLOOKUP(F850,'validation code'!$A$22:$B$79,2,0))</f>
        <v/>
      </c>
      <c r="AU850" s="77" t="s">
        <v>40</v>
      </c>
      <c r="AV850" s="77" t="str">
        <f>IF(ISBLANK($B$2)=TRUE,"",VLOOKUP($B$2,'validation code'!$W$54:$X$69,2,0))</f>
        <v>PRB</v>
      </c>
      <c r="AW850" s="77" t="str">
        <f t="shared" si="558"/>
        <v>01</v>
      </c>
      <c r="AX850" s="77" t="str">
        <f t="shared" si="559"/>
        <v/>
      </c>
      <c r="AY850" s="77" t="str">
        <f t="shared" si="560"/>
        <v>0849</v>
      </c>
      <c r="AZ850" s="77" t="str">
        <f t="shared" si="561"/>
        <v>EX-22-PRB-01--0849</v>
      </c>
      <c r="BA850" s="77" t="str">
        <f t="shared" si="562"/>
        <v>Not Completed</v>
      </c>
      <c r="BB850" s="19">
        <f t="shared" si="563"/>
        <v>0</v>
      </c>
      <c r="BC850" s="19">
        <f t="shared" si="564"/>
        <v>0</v>
      </c>
      <c r="BD850" s="19">
        <f t="shared" si="565"/>
        <v>0</v>
      </c>
      <c r="BE850" s="19">
        <f t="shared" si="566"/>
        <v>1</v>
      </c>
      <c r="BF850" s="19">
        <f t="shared" si="567"/>
        <v>0</v>
      </c>
      <c r="BG850" s="19">
        <f t="shared" si="568"/>
        <v>0</v>
      </c>
      <c r="BH850" s="19">
        <f t="shared" si="569"/>
        <v>0</v>
      </c>
      <c r="BI850" s="19">
        <f t="shared" si="570"/>
        <v>0</v>
      </c>
      <c r="BJ850" s="19">
        <f t="shared" si="571"/>
        <v>0</v>
      </c>
      <c r="BK850" s="19">
        <f t="shared" si="572"/>
        <v>0</v>
      </c>
      <c r="BL850" s="19">
        <f t="shared" si="573"/>
        <v>0</v>
      </c>
      <c r="BM850" s="19">
        <f t="shared" si="574"/>
        <v>0</v>
      </c>
      <c r="BN850" s="19">
        <f t="shared" si="575"/>
        <v>1</v>
      </c>
      <c r="BO850" s="19">
        <f t="shared" si="576"/>
        <v>1</v>
      </c>
      <c r="BP850" s="19">
        <f t="shared" si="577"/>
        <v>0</v>
      </c>
      <c r="BQ850" s="19">
        <f t="shared" si="578"/>
        <v>1</v>
      </c>
      <c r="BR850" s="19">
        <f t="shared" si="579"/>
        <v>0</v>
      </c>
      <c r="BS850" s="19">
        <f t="shared" si="580"/>
        <v>0</v>
      </c>
      <c r="BT850" s="19">
        <f t="shared" si="581"/>
        <v>0</v>
      </c>
      <c r="BU850" s="19">
        <f t="shared" si="582"/>
        <v>0</v>
      </c>
      <c r="BV850" s="19">
        <f t="shared" si="583"/>
        <v>0</v>
      </c>
      <c r="BW850" s="19">
        <f t="shared" si="584"/>
        <v>0</v>
      </c>
      <c r="BY850" s="12" t="str">
        <f t="shared" si="585"/>
        <v/>
      </c>
      <c r="BZ850" s="12"/>
      <c r="CA850" s="12" t="str">
        <f t="shared" si="586"/>
        <v/>
      </c>
      <c r="CB850" s="12" t="str">
        <f t="shared" si="587"/>
        <v>PRD_BODY</v>
      </c>
      <c r="CC850" s="12" t="str">
        <f t="shared" si="588"/>
        <v>PRD_BODY</v>
      </c>
    </row>
    <row r="851" spans="1:81" ht="14.25" customHeight="1" x14ac:dyDescent="0.35">
      <c r="A851" s="77" t="str">
        <f t="shared" si="552"/>
        <v>Not Completed</v>
      </c>
      <c r="C851" s="19">
        <f t="shared" si="589"/>
        <v>850</v>
      </c>
      <c r="D851" s="14" t="str">
        <f t="shared" si="553"/>
        <v/>
      </c>
      <c r="E851" s="15"/>
      <c r="F851" s="15"/>
      <c r="G851" s="15"/>
      <c r="H851" s="20" t="str">
        <f t="shared" si="554"/>
        <v/>
      </c>
      <c r="I851" s="15"/>
      <c r="J851" s="15"/>
      <c r="K851" s="65"/>
      <c r="L851" s="65"/>
      <c r="M851" s="15"/>
      <c r="N851" s="15"/>
      <c r="O851" s="15"/>
      <c r="P851" s="16"/>
      <c r="Q851" s="21" t="str">
        <f>IF(ISBLANK(O851)=TRUE,"",VLOOKUP(O851,'validation code'!$X$35:$Y$38,2,0))</f>
        <v/>
      </c>
      <c r="R851" s="84" t="e">
        <f t="shared" si="555"/>
        <v>#VALUE!</v>
      </c>
      <c r="S851" s="16"/>
      <c r="T851" s="83" t="e">
        <f t="shared" si="556"/>
        <v>#VALUE!</v>
      </c>
      <c r="U851" s="66"/>
      <c r="V851" s="66"/>
      <c r="W851" s="66"/>
      <c r="X851" s="66"/>
      <c r="Y851" s="76"/>
      <c r="Z851" s="66"/>
      <c r="AA851" s="76"/>
      <c r="AB851" s="79">
        <f t="shared" si="551"/>
        <v>0</v>
      </c>
      <c r="AC851" s="79">
        <f t="shared" si="551"/>
        <v>0</v>
      </c>
      <c r="AD851" s="79">
        <f t="shared" si="551"/>
        <v>0</v>
      </c>
      <c r="AE851" s="79">
        <f t="shared" si="551"/>
        <v>0</v>
      </c>
      <c r="AF851" s="79">
        <f t="shared" si="551"/>
        <v>0</v>
      </c>
      <c r="AG851" s="79">
        <f t="shared" si="551"/>
        <v>0</v>
      </c>
      <c r="AH851" s="79">
        <f t="shared" si="551"/>
        <v>0</v>
      </c>
      <c r="AI851" s="79">
        <f t="shared" si="551"/>
        <v>0</v>
      </c>
      <c r="AJ851" s="79">
        <f t="shared" si="551"/>
        <v>0</v>
      </c>
      <c r="AK851" s="79">
        <f t="shared" si="551"/>
        <v>0</v>
      </c>
      <c r="AL851" s="79">
        <f t="shared" si="551"/>
        <v>0</v>
      </c>
      <c r="AM851" s="79">
        <f t="shared" si="551"/>
        <v>0</v>
      </c>
      <c r="AN851" s="68" t="e">
        <f t="shared" si="557"/>
        <v>#VALUE!</v>
      </c>
      <c r="AP851" s="77" t="str">
        <f>IF(ISBLANK(F851),"",VLOOKUP(F851,'validation code'!$T$64:$U$120,2,0))</f>
        <v/>
      </c>
      <c r="AQ851" s="77" t="str">
        <f>IF(ISBLANK(F851),"",VLOOKUP(F851,'validation code'!$T$3:$U$59,2,0))</f>
        <v/>
      </c>
      <c r="AR851" s="77" t="str">
        <f>IF(ISBLANK(M851)=TRUE,"",VLOOKUP(M851,'validation code'!$X$48:$Y$49,2,0))</f>
        <v/>
      </c>
      <c r="AS851" s="77" t="str">
        <f>IF(ISBLANK(F851)=TRUE,"",VLOOKUP(F851,'validation code'!$A$22:$B$79,2,0))</f>
        <v/>
      </c>
      <c r="AU851" s="77" t="s">
        <v>40</v>
      </c>
      <c r="AV851" s="77" t="str">
        <f>IF(ISBLANK($B$2)=TRUE,"",VLOOKUP($B$2,'validation code'!$W$54:$X$69,2,0))</f>
        <v>PRB</v>
      </c>
      <c r="AW851" s="77" t="str">
        <f t="shared" si="558"/>
        <v>01</v>
      </c>
      <c r="AX851" s="77" t="str">
        <f t="shared" si="559"/>
        <v/>
      </c>
      <c r="AY851" s="77" t="str">
        <f t="shared" si="560"/>
        <v>0850</v>
      </c>
      <c r="AZ851" s="77" t="str">
        <f t="shared" si="561"/>
        <v>EX-22-PRB-01--0850</v>
      </c>
      <c r="BA851" s="77" t="str">
        <f t="shared" si="562"/>
        <v>Not Completed</v>
      </c>
      <c r="BB851" s="19">
        <f t="shared" si="563"/>
        <v>0</v>
      </c>
      <c r="BC851" s="19">
        <f t="shared" si="564"/>
        <v>0</v>
      </c>
      <c r="BD851" s="19">
        <f t="shared" si="565"/>
        <v>0</v>
      </c>
      <c r="BE851" s="19">
        <f t="shared" si="566"/>
        <v>1</v>
      </c>
      <c r="BF851" s="19">
        <f t="shared" si="567"/>
        <v>0</v>
      </c>
      <c r="BG851" s="19">
        <f t="shared" si="568"/>
        <v>0</v>
      </c>
      <c r="BH851" s="19">
        <f t="shared" si="569"/>
        <v>0</v>
      </c>
      <c r="BI851" s="19">
        <f t="shared" si="570"/>
        <v>0</v>
      </c>
      <c r="BJ851" s="19">
        <f t="shared" si="571"/>
        <v>0</v>
      </c>
      <c r="BK851" s="19">
        <f t="shared" si="572"/>
        <v>0</v>
      </c>
      <c r="BL851" s="19">
        <f t="shared" si="573"/>
        <v>0</v>
      </c>
      <c r="BM851" s="19">
        <f t="shared" si="574"/>
        <v>0</v>
      </c>
      <c r="BN851" s="19">
        <f t="shared" si="575"/>
        <v>1</v>
      </c>
      <c r="BO851" s="19">
        <f t="shared" si="576"/>
        <v>1</v>
      </c>
      <c r="BP851" s="19">
        <f t="shared" si="577"/>
        <v>0</v>
      </c>
      <c r="BQ851" s="19">
        <f t="shared" si="578"/>
        <v>1</v>
      </c>
      <c r="BR851" s="19">
        <f t="shared" si="579"/>
        <v>0</v>
      </c>
      <c r="BS851" s="19">
        <f t="shared" si="580"/>
        <v>0</v>
      </c>
      <c r="BT851" s="19">
        <f t="shared" si="581"/>
        <v>0</v>
      </c>
      <c r="BU851" s="19">
        <f t="shared" si="582"/>
        <v>0</v>
      </c>
      <c r="BV851" s="19">
        <f t="shared" si="583"/>
        <v>0</v>
      </c>
      <c r="BW851" s="19">
        <f t="shared" si="584"/>
        <v>0</v>
      </c>
      <c r="BY851" s="12" t="str">
        <f t="shared" si="585"/>
        <v/>
      </c>
      <c r="BZ851" s="12"/>
      <c r="CA851" s="12" t="str">
        <f t="shared" si="586"/>
        <v/>
      </c>
      <c r="CB851" s="12" t="str">
        <f t="shared" si="587"/>
        <v>PRD_BODY</v>
      </c>
      <c r="CC851" s="12" t="str">
        <f t="shared" si="588"/>
        <v>PRD_BODY</v>
      </c>
    </row>
    <row r="852" spans="1:81" ht="14.25" customHeight="1" x14ac:dyDescent="0.35">
      <c r="A852" s="77" t="str">
        <f t="shared" si="552"/>
        <v>Not Completed</v>
      </c>
      <c r="C852" s="19">
        <f t="shared" si="589"/>
        <v>851</v>
      </c>
      <c r="D852" s="14" t="str">
        <f t="shared" si="553"/>
        <v/>
      </c>
      <c r="E852" s="15"/>
      <c r="F852" s="15"/>
      <c r="G852" s="15"/>
      <c r="H852" s="20" t="str">
        <f t="shared" si="554"/>
        <v/>
      </c>
      <c r="I852" s="15"/>
      <c r="J852" s="15"/>
      <c r="K852" s="65"/>
      <c r="L852" s="65"/>
      <c r="M852" s="15"/>
      <c r="N852" s="15"/>
      <c r="O852" s="15"/>
      <c r="P852" s="16"/>
      <c r="Q852" s="21" t="str">
        <f>IF(ISBLANK(O852)=TRUE,"",VLOOKUP(O852,'validation code'!$X$35:$Y$38,2,0))</f>
        <v/>
      </c>
      <c r="R852" s="84" t="e">
        <f t="shared" si="555"/>
        <v>#VALUE!</v>
      </c>
      <c r="S852" s="16"/>
      <c r="T852" s="83" t="e">
        <f t="shared" si="556"/>
        <v>#VALUE!</v>
      </c>
      <c r="U852" s="66"/>
      <c r="V852" s="66"/>
      <c r="W852" s="66"/>
      <c r="X852" s="66"/>
      <c r="Y852" s="76"/>
      <c r="Z852" s="66"/>
      <c r="AA852" s="76"/>
      <c r="AB852" s="79">
        <f t="shared" si="551"/>
        <v>0</v>
      </c>
      <c r="AC852" s="79">
        <f t="shared" si="551"/>
        <v>0</v>
      </c>
      <c r="AD852" s="79">
        <f t="shared" si="551"/>
        <v>0</v>
      </c>
      <c r="AE852" s="79">
        <f t="shared" si="551"/>
        <v>0</v>
      </c>
      <c r="AF852" s="79">
        <f t="shared" si="551"/>
        <v>0</v>
      </c>
      <c r="AG852" s="79">
        <f t="shared" si="551"/>
        <v>0</v>
      </c>
      <c r="AH852" s="79">
        <f t="shared" si="551"/>
        <v>0</v>
      </c>
      <c r="AI852" s="79">
        <f t="shared" si="551"/>
        <v>0</v>
      </c>
      <c r="AJ852" s="79">
        <f t="shared" si="551"/>
        <v>0</v>
      </c>
      <c r="AK852" s="79">
        <f t="shared" si="551"/>
        <v>0</v>
      </c>
      <c r="AL852" s="79">
        <f t="shared" si="551"/>
        <v>0</v>
      </c>
      <c r="AM852" s="79">
        <f t="shared" si="551"/>
        <v>0</v>
      </c>
      <c r="AN852" s="68" t="e">
        <f t="shared" si="557"/>
        <v>#VALUE!</v>
      </c>
      <c r="AP852" s="77" t="str">
        <f>IF(ISBLANK(F852),"",VLOOKUP(F852,'validation code'!$T$64:$U$120,2,0))</f>
        <v/>
      </c>
      <c r="AQ852" s="77" t="str">
        <f>IF(ISBLANK(F852),"",VLOOKUP(F852,'validation code'!$T$3:$U$59,2,0))</f>
        <v/>
      </c>
      <c r="AR852" s="77" t="str">
        <f>IF(ISBLANK(M852)=TRUE,"",VLOOKUP(M852,'validation code'!$X$48:$Y$49,2,0))</f>
        <v/>
      </c>
      <c r="AS852" s="77" t="str">
        <f>IF(ISBLANK(F852)=TRUE,"",VLOOKUP(F852,'validation code'!$A$22:$B$79,2,0))</f>
        <v/>
      </c>
      <c r="AU852" s="77" t="s">
        <v>40</v>
      </c>
      <c r="AV852" s="77" t="str">
        <f>IF(ISBLANK($B$2)=TRUE,"",VLOOKUP($B$2,'validation code'!$W$54:$X$69,2,0))</f>
        <v>PRB</v>
      </c>
      <c r="AW852" s="77" t="str">
        <f t="shared" si="558"/>
        <v>01</v>
      </c>
      <c r="AX852" s="77" t="str">
        <f t="shared" si="559"/>
        <v/>
      </c>
      <c r="AY852" s="77" t="str">
        <f t="shared" si="560"/>
        <v>0851</v>
      </c>
      <c r="AZ852" s="77" t="str">
        <f t="shared" si="561"/>
        <v>EX-22-PRB-01--0851</v>
      </c>
      <c r="BA852" s="77" t="str">
        <f t="shared" si="562"/>
        <v>Not Completed</v>
      </c>
      <c r="BB852" s="19">
        <f t="shared" si="563"/>
        <v>0</v>
      </c>
      <c r="BC852" s="19">
        <f t="shared" si="564"/>
        <v>0</v>
      </c>
      <c r="BD852" s="19">
        <f t="shared" si="565"/>
        <v>0</v>
      </c>
      <c r="BE852" s="19">
        <f t="shared" si="566"/>
        <v>1</v>
      </c>
      <c r="BF852" s="19">
        <f t="shared" si="567"/>
        <v>0</v>
      </c>
      <c r="BG852" s="19">
        <f t="shared" si="568"/>
        <v>0</v>
      </c>
      <c r="BH852" s="19">
        <f t="shared" si="569"/>
        <v>0</v>
      </c>
      <c r="BI852" s="19">
        <f t="shared" si="570"/>
        <v>0</v>
      </c>
      <c r="BJ852" s="19">
        <f t="shared" si="571"/>
        <v>0</v>
      </c>
      <c r="BK852" s="19">
        <f t="shared" si="572"/>
        <v>0</v>
      </c>
      <c r="BL852" s="19">
        <f t="shared" si="573"/>
        <v>0</v>
      </c>
      <c r="BM852" s="19">
        <f t="shared" si="574"/>
        <v>0</v>
      </c>
      <c r="BN852" s="19">
        <f t="shared" si="575"/>
        <v>1</v>
      </c>
      <c r="BO852" s="19">
        <f t="shared" si="576"/>
        <v>1</v>
      </c>
      <c r="BP852" s="19">
        <f t="shared" si="577"/>
        <v>0</v>
      </c>
      <c r="BQ852" s="19">
        <f t="shared" si="578"/>
        <v>1</v>
      </c>
      <c r="BR852" s="19">
        <f t="shared" si="579"/>
        <v>0</v>
      </c>
      <c r="BS852" s="19">
        <f t="shared" si="580"/>
        <v>0</v>
      </c>
      <c r="BT852" s="19">
        <f t="shared" si="581"/>
        <v>0</v>
      </c>
      <c r="BU852" s="19">
        <f t="shared" si="582"/>
        <v>0</v>
      </c>
      <c r="BV852" s="19">
        <f t="shared" si="583"/>
        <v>0</v>
      </c>
      <c r="BW852" s="19">
        <f t="shared" si="584"/>
        <v>0</v>
      </c>
      <c r="BY852" s="12" t="str">
        <f t="shared" si="585"/>
        <v/>
      </c>
      <c r="BZ852" s="12"/>
      <c r="CA852" s="12" t="str">
        <f t="shared" si="586"/>
        <v/>
      </c>
      <c r="CB852" s="12" t="str">
        <f t="shared" si="587"/>
        <v>PRD_BODY</v>
      </c>
      <c r="CC852" s="12" t="str">
        <f t="shared" si="588"/>
        <v>PRD_BODY</v>
      </c>
    </row>
    <row r="853" spans="1:81" ht="14.25" customHeight="1" x14ac:dyDescent="0.35">
      <c r="A853" s="77" t="str">
        <f t="shared" si="552"/>
        <v>Not Completed</v>
      </c>
      <c r="C853" s="19">
        <f t="shared" si="589"/>
        <v>852</v>
      </c>
      <c r="D853" s="14" t="str">
        <f t="shared" si="553"/>
        <v/>
      </c>
      <c r="E853" s="15"/>
      <c r="F853" s="15"/>
      <c r="G853" s="15"/>
      <c r="H853" s="20" t="str">
        <f t="shared" si="554"/>
        <v/>
      </c>
      <c r="I853" s="15"/>
      <c r="J853" s="15"/>
      <c r="K853" s="65"/>
      <c r="L853" s="65"/>
      <c r="M853" s="15"/>
      <c r="N853" s="15"/>
      <c r="O853" s="15"/>
      <c r="P853" s="16"/>
      <c r="Q853" s="21" t="str">
        <f>IF(ISBLANK(O853)=TRUE,"",VLOOKUP(O853,'validation code'!$X$35:$Y$38,2,0))</f>
        <v/>
      </c>
      <c r="R853" s="84" t="e">
        <f t="shared" si="555"/>
        <v>#VALUE!</v>
      </c>
      <c r="S853" s="16"/>
      <c r="T853" s="83" t="e">
        <f t="shared" si="556"/>
        <v>#VALUE!</v>
      </c>
      <c r="U853" s="66"/>
      <c r="V853" s="66"/>
      <c r="W853" s="66"/>
      <c r="X853" s="66"/>
      <c r="Y853" s="76"/>
      <c r="Z853" s="66"/>
      <c r="AA853" s="76"/>
      <c r="AB853" s="79">
        <f t="shared" si="551"/>
        <v>0</v>
      </c>
      <c r="AC853" s="79">
        <f t="shared" si="551"/>
        <v>0</v>
      </c>
      <c r="AD853" s="79">
        <f t="shared" si="551"/>
        <v>0</v>
      </c>
      <c r="AE853" s="79">
        <f t="shared" si="551"/>
        <v>0</v>
      </c>
      <c r="AF853" s="79">
        <f t="shared" si="551"/>
        <v>0</v>
      </c>
      <c r="AG853" s="79">
        <f t="shared" si="551"/>
        <v>0</v>
      </c>
      <c r="AH853" s="79">
        <f t="shared" si="551"/>
        <v>0</v>
      </c>
      <c r="AI853" s="79">
        <f t="shared" si="551"/>
        <v>0</v>
      </c>
      <c r="AJ853" s="79">
        <f t="shared" si="551"/>
        <v>0</v>
      </c>
      <c r="AK853" s="79">
        <f t="shared" si="551"/>
        <v>0</v>
      </c>
      <c r="AL853" s="79">
        <f t="shared" si="551"/>
        <v>0</v>
      </c>
      <c r="AM853" s="79">
        <f t="shared" si="551"/>
        <v>0</v>
      </c>
      <c r="AN853" s="68" t="e">
        <f t="shared" si="557"/>
        <v>#VALUE!</v>
      </c>
      <c r="AP853" s="77" t="str">
        <f>IF(ISBLANK(F853),"",VLOOKUP(F853,'validation code'!$T$64:$U$120,2,0))</f>
        <v/>
      </c>
      <c r="AQ853" s="77" t="str">
        <f>IF(ISBLANK(F853),"",VLOOKUP(F853,'validation code'!$T$3:$U$59,2,0))</f>
        <v/>
      </c>
      <c r="AR853" s="77" t="str">
        <f>IF(ISBLANK(M853)=TRUE,"",VLOOKUP(M853,'validation code'!$X$48:$Y$49,2,0))</f>
        <v/>
      </c>
      <c r="AS853" s="77" t="str">
        <f>IF(ISBLANK(F853)=TRUE,"",VLOOKUP(F853,'validation code'!$A$22:$B$79,2,0))</f>
        <v/>
      </c>
      <c r="AU853" s="77" t="s">
        <v>40</v>
      </c>
      <c r="AV853" s="77" t="str">
        <f>IF(ISBLANK($B$2)=TRUE,"",VLOOKUP($B$2,'validation code'!$W$54:$X$69,2,0))</f>
        <v>PRB</v>
      </c>
      <c r="AW853" s="77" t="str">
        <f t="shared" si="558"/>
        <v>01</v>
      </c>
      <c r="AX853" s="77" t="str">
        <f t="shared" si="559"/>
        <v/>
      </c>
      <c r="AY853" s="77" t="str">
        <f t="shared" si="560"/>
        <v>0852</v>
      </c>
      <c r="AZ853" s="77" t="str">
        <f t="shared" si="561"/>
        <v>EX-22-PRB-01--0852</v>
      </c>
      <c r="BA853" s="77" t="str">
        <f t="shared" si="562"/>
        <v>Not Completed</v>
      </c>
      <c r="BB853" s="19">
        <f t="shared" si="563"/>
        <v>0</v>
      </c>
      <c r="BC853" s="19">
        <f t="shared" si="564"/>
        <v>0</v>
      </c>
      <c r="BD853" s="19">
        <f t="shared" si="565"/>
        <v>0</v>
      </c>
      <c r="BE853" s="19">
        <f t="shared" si="566"/>
        <v>1</v>
      </c>
      <c r="BF853" s="19">
        <f t="shared" si="567"/>
        <v>0</v>
      </c>
      <c r="BG853" s="19">
        <f t="shared" si="568"/>
        <v>0</v>
      </c>
      <c r="BH853" s="19">
        <f t="shared" si="569"/>
        <v>0</v>
      </c>
      <c r="BI853" s="19">
        <f t="shared" si="570"/>
        <v>0</v>
      </c>
      <c r="BJ853" s="19">
        <f t="shared" si="571"/>
        <v>0</v>
      </c>
      <c r="BK853" s="19">
        <f t="shared" si="572"/>
        <v>0</v>
      </c>
      <c r="BL853" s="19">
        <f t="shared" si="573"/>
        <v>0</v>
      </c>
      <c r="BM853" s="19">
        <f t="shared" si="574"/>
        <v>0</v>
      </c>
      <c r="BN853" s="19">
        <f t="shared" si="575"/>
        <v>1</v>
      </c>
      <c r="BO853" s="19">
        <f t="shared" si="576"/>
        <v>1</v>
      </c>
      <c r="BP853" s="19">
        <f t="shared" si="577"/>
        <v>0</v>
      </c>
      <c r="BQ853" s="19">
        <f t="shared" si="578"/>
        <v>1</v>
      </c>
      <c r="BR853" s="19">
        <f t="shared" si="579"/>
        <v>0</v>
      </c>
      <c r="BS853" s="19">
        <f t="shared" si="580"/>
        <v>0</v>
      </c>
      <c r="BT853" s="19">
        <f t="shared" si="581"/>
        <v>0</v>
      </c>
      <c r="BU853" s="19">
        <f t="shared" si="582"/>
        <v>0</v>
      </c>
      <c r="BV853" s="19">
        <f t="shared" si="583"/>
        <v>0</v>
      </c>
      <c r="BW853" s="19">
        <f t="shared" si="584"/>
        <v>0</v>
      </c>
      <c r="BY853" s="12" t="str">
        <f t="shared" si="585"/>
        <v/>
      </c>
      <c r="BZ853" s="12"/>
      <c r="CA853" s="12" t="str">
        <f t="shared" si="586"/>
        <v/>
      </c>
      <c r="CB853" s="12" t="str">
        <f t="shared" si="587"/>
        <v>PRD_BODY</v>
      </c>
      <c r="CC853" s="12" t="str">
        <f t="shared" si="588"/>
        <v>PRD_BODY</v>
      </c>
    </row>
    <row r="854" spans="1:81" ht="14.25" customHeight="1" x14ac:dyDescent="0.35">
      <c r="A854" s="77" t="str">
        <f t="shared" si="552"/>
        <v>Not Completed</v>
      </c>
      <c r="C854" s="19">
        <f t="shared" si="589"/>
        <v>853</v>
      </c>
      <c r="D854" s="14" t="str">
        <f t="shared" si="553"/>
        <v/>
      </c>
      <c r="E854" s="15"/>
      <c r="F854" s="15"/>
      <c r="G854" s="15"/>
      <c r="H854" s="20" t="str">
        <f t="shared" si="554"/>
        <v/>
      </c>
      <c r="I854" s="15"/>
      <c r="J854" s="15"/>
      <c r="K854" s="65"/>
      <c r="L854" s="65"/>
      <c r="M854" s="15"/>
      <c r="N854" s="15"/>
      <c r="O854" s="15"/>
      <c r="P854" s="16"/>
      <c r="Q854" s="21" t="str">
        <f>IF(ISBLANK(O854)=TRUE,"",VLOOKUP(O854,'validation code'!$X$35:$Y$38,2,0))</f>
        <v/>
      </c>
      <c r="R854" s="84" t="e">
        <f t="shared" si="555"/>
        <v>#VALUE!</v>
      </c>
      <c r="S854" s="16"/>
      <c r="T854" s="83" t="e">
        <f t="shared" si="556"/>
        <v>#VALUE!</v>
      </c>
      <c r="U854" s="66"/>
      <c r="V854" s="66"/>
      <c r="W854" s="66"/>
      <c r="X854" s="66"/>
      <c r="Y854" s="76"/>
      <c r="Z854" s="66"/>
      <c r="AA854" s="76"/>
      <c r="AB854" s="79">
        <f t="shared" ref="AB854:AM875" si="590">IFERROR(ROUND(IF(OR(ISBLANK($V854)=TRUE,$V854&lt;&gt;AB$1=TRUE,ISBLANK($T854)=TRUE),"",IF(AB$1=$V854,$T854,0)),0),0)</f>
        <v>0</v>
      </c>
      <c r="AC854" s="79">
        <f t="shared" si="590"/>
        <v>0</v>
      </c>
      <c r="AD854" s="79">
        <f t="shared" si="590"/>
        <v>0</v>
      </c>
      <c r="AE854" s="79">
        <f t="shared" si="590"/>
        <v>0</v>
      </c>
      <c r="AF854" s="79">
        <f t="shared" si="590"/>
        <v>0</v>
      </c>
      <c r="AG854" s="79">
        <f t="shared" si="590"/>
        <v>0</v>
      </c>
      <c r="AH854" s="79">
        <f t="shared" si="590"/>
        <v>0</v>
      </c>
      <c r="AI854" s="79">
        <f t="shared" si="590"/>
        <v>0</v>
      </c>
      <c r="AJ854" s="79">
        <f t="shared" si="590"/>
        <v>0</v>
      </c>
      <c r="AK854" s="79">
        <f t="shared" si="590"/>
        <v>0</v>
      </c>
      <c r="AL854" s="79">
        <f t="shared" si="590"/>
        <v>0</v>
      </c>
      <c r="AM854" s="79">
        <f t="shared" si="590"/>
        <v>0</v>
      </c>
      <c r="AN854" s="68" t="e">
        <f t="shared" si="557"/>
        <v>#VALUE!</v>
      </c>
      <c r="AP854" s="77" t="str">
        <f>IF(ISBLANK(F854),"",VLOOKUP(F854,'validation code'!$T$64:$U$120,2,0))</f>
        <v/>
      </c>
      <c r="AQ854" s="77" t="str">
        <f>IF(ISBLANK(F854),"",VLOOKUP(F854,'validation code'!$T$3:$U$59,2,0))</f>
        <v/>
      </c>
      <c r="AR854" s="77" t="str">
        <f>IF(ISBLANK(M854)=TRUE,"",VLOOKUP(M854,'validation code'!$X$48:$Y$49,2,0))</f>
        <v/>
      </c>
      <c r="AS854" s="77" t="str">
        <f>IF(ISBLANK(F854)=TRUE,"",VLOOKUP(F854,'validation code'!$A$22:$B$79,2,0))</f>
        <v/>
      </c>
      <c r="AU854" s="77" t="s">
        <v>40</v>
      </c>
      <c r="AV854" s="77" t="str">
        <f>IF(ISBLANK($B$2)=TRUE,"",VLOOKUP($B$2,'validation code'!$W$54:$X$69,2,0))</f>
        <v>PRB</v>
      </c>
      <c r="AW854" s="77" t="str">
        <f t="shared" si="558"/>
        <v>01</v>
      </c>
      <c r="AX854" s="77" t="str">
        <f t="shared" si="559"/>
        <v/>
      </c>
      <c r="AY854" s="77" t="str">
        <f t="shared" si="560"/>
        <v>0853</v>
      </c>
      <c r="AZ854" s="77" t="str">
        <f t="shared" si="561"/>
        <v>EX-22-PRB-01--0853</v>
      </c>
      <c r="BA854" s="77" t="str">
        <f t="shared" si="562"/>
        <v>Not Completed</v>
      </c>
      <c r="BB854" s="19">
        <f t="shared" si="563"/>
        <v>0</v>
      </c>
      <c r="BC854" s="19">
        <f t="shared" si="564"/>
        <v>0</v>
      </c>
      <c r="BD854" s="19">
        <f t="shared" si="565"/>
        <v>0</v>
      </c>
      <c r="BE854" s="19">
        <f t="shared" si="566"/>
        <v>1</v>
      </c>
      <c r="BF854" s="19">
        <f t="shared" si="567"/>
        <v>0</v>
      </c>
      <c r="BG854" s="19">
        <f t="shared" si="568"/>
        <v>0</v>
      </c>
      <c r="BH854" s="19">
        <f t="shared" si="569"/>
        <v>0</v>
      </c>
      <c r="BI854" s="19">
        <f t="shared" si="570"/>
        <v>0</v>
      </c>
      <c r="BJ854" s="19">
        <f t="shared" si="571"/>
        <v>0</v>
      </c>
      <c r="BK854" s="19">
        <f t="shared" si="572"/>
        <v>0</v>
      </c>
      <c r="BL854" s="19">
        <f t="shared" si="573"/>
        <v>0</v>
      </c>
      <c r="BM854" s="19">
        <f t="shared" si="574"/>
        <v>0</v>
      </c>
      <c r="BN854" s="19">
        <f t="shared" si="575"/>
        <v>1</v>
      </c>
      <c r="BO854" s="19">
        <f t="shared" si="576"/>
        <v>1</v>
      </c>
      <c r="BP854" s="19">
        <f t="shared" si="577"/>
        <v>0</v>
      </c>
      <c r="BQ854" s="19">
        <f t="shared" si="578"/>
        <v>1</v>
      </c>
      <c r="BR854" s="19">
        <f t="shared" si="579"/>
        <v>0</v>
      </c>
      <c r="BS854" s="19">
        <f t="shared" si="580"/>
        <v>0</v>
      </c>
      <c r="BT854" s="19">
        <f t="shared" si="581"/>
        <v>0</v>
      </c>
      <c r="BU854" s="19">
        <f t="shared" si="582"/>
        <v>0</v>
      </c>
      <c r="BV854" s="19">
        <f t="shared" si="583"/>
        <v>0</v>
      </c>
      <c r="BW854" s="19">
        <f t="shared" si="584"/>
        <v>0</v>
      </c>
      <c r="BY854" s="12" t="str">
        <f t="shared" si="585"/>
        <v/>
      </c>
      <c r="BZ854" s="12"/>
      <c r="CA854" s="12" t="str">
        <f t="shared" si="586"/>
        <v/>
      </c>
      <c r="CB854" s="12" t="str">
        <f t="shared" si="587"/>
        <v>PRD_BODY</v>
      </c>
      <c r="CC854" s="12" t="str">
        <f t="shared" si="588"/>
        <v>PRD_BODY</v>
      </c>
    </row>
    <row r="855" spans="1:81" ht="14.25" customHeight="1" x14ac:dyDescent="0.35">
      <c r="A855" s="77" t="str">
        <f t="shared" si="552"/>
        <v>Not Completed</v>
      </c>
      <c r="C855" s="19">
        <f t="shared" si="589"/>
        <v>854</v>
      </c>
      <c r="D855" s="14" t="str">
        <f t="shared" si="553"/>
        <v/>
      </c>
      <c r="E855" s="15"/>
      <c r="F855" s="15"/>
      <c r="G855" s="15"/>
      <c r="H855" s="20" t="str">
        <f t="shared" si="554"/>
        <v/>
      </c>
      <c r="I855" s="15"/>
      <c r="J855" s="15"/>
      <c r="K855" s="65"/>
      <c r="L855" s="65"/>
      <c r="M855" s="15"/>
      <c r="N855" s="15"/>
      <c r="O855" s="15"/>
      <c r="P855" s="16"/>
      <c r="Q855" s="21" t="str">
        <f>IF(ISBLANK(O855)=TRUE,"",VLOOKUP(O855,'validation code'!$X$35:$Y$38,2,0))</f>
        <v/>
      </c>
      <c r="R855" s="84" t="e">
        <f t="shared" si="555"/>
        <v>#VALUE!</v>
      </c>
      <c r="S855" s="16"/>
      <c r="T855" s="83" t="e">
        <f t="shared" si="556"/>
        <v>#VALUE!</v>
      </c>
      <c r="U855" s="66"/>
      <c r="V855" s="66"/>
      <c r="W855" s="66"/>
      <c r="X855" s="66"/>
      <c r="Y855" s="76"/>
      <c r="Z855" s="66"/>
      <c r="AA855" s="76"/>
      <c r="AB855" s="79">
        <f t="shared" si="590"/>
        <v>0</v>
      </c>
      <c r="AC855" s="79">
        <f t="shared" si="590"/>
        <v>0</v>
      </c>
      <c r="AD855" s="79">
        <f t="shared" si="590"/>
        <v>0</v>
      </c>
      <c r="AE855" s="79">
        <f t="shared" si="590"/>
        <v>0</v>
      </c>
      <c r="AF855" s="79">
        <f t="shared" si="590"/>
        <v>0</v>
      </c>
      <c r="AG855" s="79">
        <f t="shared" si="590"/>
        <v>0</v>
      </c>
      <c r="AH855" s="79">
        <f t="shared" si="590"/>
        <v>0</v>
      </c>
      <c r="AI855" s="79">
        <f t="shared" si="590"/>
        <v>0</v>
      </c>
      <c r="AJ855" s="79">
        <f t="shared" si="590"/>
        <v>0</v>
      </c>
      <c r="AK855" s="79">
        <f t="shared" si="590"/>
        <v>0</v>
      </c>
      <c r="AL855" s="79">
        <f t="shared" si="590"/>
        <v>0</v>
      </c>
      <c r="AM855" s="79">
        <f t="shared" si="590"/>
        <v>0</v>
      </c>
      <c r="AN855" s="68" t="e">
        <f t="shared" si="557"/>
        <v>#VALUE!</v>
      </c>
      <c r="AP855" s="77" t="str">
        <f>IF(ISBLANK(F855),"",VLOOKUP(F855,'validation code'!$T$64:$U$120,2,0))</f>
        <v/>
      </c>
      <c r="AQ855" s="77" t="str">
        <f>IF(ISBLANK(F855),"",VLOOKUP(F855,'validation code'!$T$3:$U$59,2,0))</f>
        <v/>
      </c>
      <c r="AR855" s="77" t="str">
        <f>IF(ISBLANK(M855)=TRUE,"",VLOOKUP(M855,'validation code'!$X$48:$Y$49,2,0))</f>
        <v/>
      </c>
      <c r="AS855" s="77" t="str">
        <f>IF(ISBLANK(F855)=TRUE,"",VLOOKUP(F855,'validation code'!$A$22:$B$79,2,0))</f>
        <v/>
      </c>
      <c r="AU855" s="77" t="s">
        <v>40</v>
      </c>
      <c r="AV855" s="77" t="str">
        <f>IF(ISBLANK($B$2)=TRUE,"",VLOOKUP($B$2,'validation code'!$W$54:$X$69,2,0))</f>
        <v>PRB</v>
      </c>
      <c r="AW855" s="77" t="str">
        <f t="shared" si="558"/>
        <v>01</v>
      </c>
      <c r="AX855" s="77" t="str">
        <f t="shared" si="559"/>
        <v/>
      </c>
      <c r="AY855" s="77" t="str">
        <f t="shared" si="560"/>
        <v>0854</v>
      </c>
      <c r="AZ855" s="77" t="str">
        <f t="shared" si="561"/>
        <v>EX-22-PRB-01--0854</v>
      </c>
      <c r="BA855" s="77" t="str">
        <f t="shared" si="562"/>
        <v>Not Completed</v>
      </c>
      <c r="BB855" s="19">
        <f t="shared" si="563"/>
        <v>0</v>
      </c>
      <c r="BC855" s="19">
        <f t="shared" si="564"/>
        <v>0</v>
      </c>
      <c r="BD855" s="19">
        <f t="shared" si="565"/>
        <v>0</v>
      </c>
      <c r="BE855" s="19">
        <f t="shared" si="566"/>
        <v>1</v>
      </c>
      <c r="BF855" s="19">
        <f t="shared" si="567"/>
        <v>0</v>
      </c>
      <c r="BG855" s="19">
        <f t="shared" si="568"/>
        <v>0</v>
      </c>
      <c r="BH855" s="19">
        <f t="shared" si="569"/>
        <v>0</v>
      </c>
      <c r="BI855" s="19">
        <f t="shared" si="570"/>
        <v>0</v>
      </c>
      <c r="BJ855" s="19">
        <f t="shared" si="571"/>
        <v>0</v>
      </c>
      <c r="BK855" s="19">
        <f t="shared" si="572"/>
        <v>0</v>
      </c>
      <c r="BL855" s="19">
        <f t="shared" si="573"/>
        <v>0</v>
      </c>
      <c r="BM855" s="19">
        <f t="shared" si="574"/>
        <v>0</v>
      </c>
      <c r="BN855" s="19">
        <f t="shared" si="575"/>
        <v>1</v>
      </c>
      <c r="BO855" s="19">
        <f t="shared" si="576"/>
        <v>1</v>
      </c>
      <c r="BP855" s="19">
        <f t="shared" si="577"/>
        <v>0</v>
      </c>
      <c r="BQ855" s="19">
        <f t="shared" si="578"/>
        <v>1</v>
      </c>
      <c r="BR855" s="19">
        <f t="shared" si="579"/>
        <v>0</v>
      </c>
      <c r="BS855" s="19">
        <f t="shared" si="580"/>
        <v>0</v>
      </c>
      <c r="BT855" s="19">
        <f t="shared" si="581"/>
        <v>0</v>
      </c>
      <c r="BU855" s="19">
        <f t="shared" si="582"/>
        <v>0</v>
      </c>
      <c r="BV855" s="19">
        <f t="shared" si="583"/>
        <v>0</v>
      </c>
      <c r="BW855" s="19">
        <f t="shared" si="584"/>
        <v>0</v>
      </c>
      <c r="BY855" s="12" t="str">
        <f t="shared" si="585"/>
        <v/>
      </c>
      <c r="BZ855" s="12"/>
      <c r="CA855" s="12" t="str">
        <f t="shared" si="586"/>
        <v/>
      </c>
      <c r="CB855" s="12" t="str">
        <f t="shared" si="587"/>
        <v>PRD_BODY</v>
      </c>
      <c r="CC855" s="12" t="str">
        <f t="shared" si="588"/>
        <v>PRD_BODY</v>
      </c>
    </row>
    <row r="856" spans="1:81" ht="14.25" customHeight="1" x14ac:dyDescent="0.35">
      <c r="A856" s="77" t="str">
        <f t="shared" si="552"/>
        <v>Not Completed</v>
      </c>
      <c r="C856" s="19">
        <f t="shared" si="589"/>
        <v>855</v>
      </c>
      <c r="D856" s="14" t="str">
        <f t="shared" si="553"/>
        <v/>
      </c>
      <c r="E856" s="15"/>
      <c r="F856" s="15"/>
      <c r="G856" s="15"/>
      <c r="H856" s="20" t="str">
        <f t="shared" si="554"/>
        <v/>
      </c>
      <c r="I856" s="15"/>
      <c r="J856" s="15"/>
      <c r="K856" s="65"/>
      <c r="L856" s="65"/>
      <c r="M856" s="15"/>
      <c r="N856" s="15"/>
      <c r="O856" s="15"/>
      <c r="P856" s="16"/>
      <c r="Q856" s="21" t="str">
        <f>IF(ISBLANK(O856)=TRUE,"",VLOOKUP(O856,'validation code'!$X$35:$Y$38,2,0))</f>
        <v/>
      </c>
      <c r="R856" s="84" t="e">
        <f t="shared" si="555"/>
        <v>#VALUE!</v>
      </c>
      <c r="S856" s="16"/>
      <c r="T856" s="83" t="e">
        <f t="shared" si="556"/>
        <v>#VALUE!</v>
      </c>
      <c r="U856" s="66"/>
      <c r="V856" s="66"/>
      <c r="W856" s="66"/>
      <c r="X856" s="66"/>
      <c r="Y856" s="76"/>
      <c r="Z856" s="66"/>
      <c r="AA856" s="76"/>
      <c r="AB856" s="79">
        <f t="shared" si="590"/>
        <v>0</v>
      </c>
      <c r="AC856" s="79">
        <f t="shared" si="590"/>
        <v>0</v>
      </c>
      <c r="AD856" s="79">
        <f t="shared" si="590"/>
        <v>0</v>
      </c>
      <c r="AE856" s="79">
        <f t="shared" si="590"/>
        <v>0</v>
      </c>
      <c r="AF856" s="79">
        <f t="shared" si="590"/>
        <v>0</v>
      </c>
      <c r="AG856" s="79">
        <f t="shared" si="590"/>
        <v>0</v>
      </c>
      <c r="AH856" s="79">
        <f t="shared" si="590"/>
        <v>0</v>
      </c>
      <c r="AI856" s="79">
        <f t="shared" si="590"/>
        <v>0</v>
      </c>
      <c r="AJ856" s="79">
        <f t="shared" si="590"/>
        <v>0</v>
      </c>
      <c r="AK856" s="79">
        <f t="shared" si="590"/>
        <v>0</v>
      </c>
      <c r="AL856" s="79">
        <f t="shared" si="590"/>
        <v>0</v>
      </c>
      <c r="AM856" s="79">
        <f t="shared" si="590"/>
        <v>0</v>
      </c>
      <c r="AN856" s="68" t="e">
        <f t="shared" si="557"/>
        <v>#VALUE!</v>
      </c>
      <c r="AP856" s="77" t="str">
        <f>IF(ISBLANK(F856),"",VLOOKUP(F856,'validation code'!$T$64:$U$120,2,0))</f>
        <v/>
      </c>
      <c r="AQ856" s="77" t="str">
        <f>IF(ISBLANK(F856),"",VLOOKUP(F856,'validation code'!$T$3:$U$59,2,0))</f>
        <v/>
      </c>
      <c r="AR856" s="77" t="str">
        <f>IF(ISBLANK(M856)=TRUE,"",VLOOKUP(M856,'validation code'!$X$48:$Y$49,2,0))</f>
        <v/>
      </c>
      <c r="AS856" s="77" t="str">
        <f>IF(ISBLANK(F856)=TRUE,"",VLOOKUP(F856,'validation code'!$A$22:$B$79,2,0))</f>
        <v/>
      </c>
      <c r="AU856" s="77" t="s">
        <v>40</v>
      </c>
      <c r="AV856" s="77" t="str">
        <f>IF(ISBLANK($B$2)=TRUE,"",VLOOKUP($B$2,'validation code'!$W$54:$X$69,2,0))</f>
        <v>PRB</v>
      </c>
      <c r="AW856" s="77" t="str">
        <f t="shared" si="558"/>
        <v>01</v>
      </c>
      <c r="AX856" s="77" t="str">
        <f t="shared" si="559"/>
        <v/>
      </c>
      <c r="AY856" s="77" t="str">
        <f t="shared" si="560"/>
        <v>0855</v>
      </c>
      <c r="AZ856" s="77" t="str">
        <f t="shared" si="561"/>
        <v>EX-22-PRB-01--0855</v>
      </c>
      <c r="BA856" s="77" t="str">
        <f t="shared" si="562"/>
        <v>Not Completed</v>
      </c>
      <c r="BB856" s="19">
        <f t="shared" si="563"/>
        <v>0</v>
      </c>
      <c r="BC856" s="19">
        <f t="shared" si="564"/>
        <v>0</v>
      </c>
      <c r="BD856" s="19">
        <f t="shared" si="565"/>
        <v>0</v>
      </c>
      <c r="BE856" s="19">
        <f t="shared" si="566"/>
        <v>1</v>
      </c>
      <c r="BF856" s="19">
        <f t="shared" si="567"/>
        <v>0</v>
      </c>
      <c r="BG856" s="19">
        <f t="shared" si="568"/>
        <v>0</v>
      </c>
      <c r="BH856" s="19">
        <f t="shared" si="569"/>
        <v>0</v>
      </c>
      <c r="BI856" s="19">
        <f t="shared" si="570"/>
        <v>0</v>
      </c>
      <c r="BJ856" s="19">
        <f t="shared" si="571"/>
        <v>0</v>
      </c>
      <c r="BK856" s="19">
        <f t="shared" si="572"/>
        <v>0</v>
      </c>
      <c r="BL856" s="19">
        <f t="shared" si="573"/>
        <v>0</v>
      </c>
      <c r="BM856" s="19">
        <f t="shared" si="574"/>
        <v>0</v>
      </c>
      <c r="BN856" s="19">
        <f t="shared" si="575"/>
        <v>1</v>
      </c>
      <c r="BO856" s="19">
        <f t="shared" si="576"/>
        <v>1</v>
      </c>
      <c r="BP856" s="19">
        <f t="shared" si="577"/>
        <v>0</v>
      </c>
      <c r="BQ856" s="19">
        <f t="shared" si="578"/>
        <v>1</v>
      </c>
      <c r="BR856" s="19">
        <f t="shared" si="579"/>
        <v>0</v>
      </c>
      <c r="BS856" s="19">
        <f t="shared" si="580"/>
        <v>0</v>
      </c>
      <c r="BT856" s="19">
        <f t="shared" si="581"/>
        <v>0</v>
      </c>
      <c r="BU856" s="19">
        <f t="shared" si="582"/>
        <v>0</v>
      </c>
      <c r="BV856" s="19">
        <f t="shared" si="583"/>
        <v>0</v>
      </c>
      <c r="BW856" s="19">
        <f t="shared" si="584"/>
        <v>0</v>
      </c>
      <c r="BY856" s="12" t="str">
        <f t="shared" si="585"/>
        <v/>
      </c>
      <c r="BZ856" s="12"/>
      <c r="CA856" s="12" t="str">
        <f t="shared" si="586"/>
        <v/>
      </c>
      <c r="CB856" s="12" t="str">
        <f t="shared" si="587"/>
        <v>PRD_BODY</v>
      </c>
      <c r="CC856" s="12" t="str">
        <f t="shared" si="588"/>
        <v>PRD_BODY</v>
      </c>
    </row>
    <row r="857" spans="1:81" ht="14.25" customHeight="1" x14ac:dyDescent="0.35">
      <c r="A857" s="77" t="str">
        <f t="shared" si="552"/>
        <v>Not Completed</v>
      </c>
      <c r="C857" s="19">
        <f t="shared" si="589"/>
        <v>856</v>
      </c>
      <c r="D857" s="14" t="str">
        <f t="shared" si="553"/>
        <v/>
      </c>
      <c r="E857" s="15"/>
      <c r="F857" s="15"/>
      <c r="G857" s="15"/>
      <c r="H857" s="20" t="str">
        <f t="shared" si="554"/>
        <v/>
      </c>
      <c r="I857" s="15"/>
      <c r="J857" s="15"/>
      <c r="K857" s="65"/>
      <c r="L857" s="65"/>
      <c r="M857" s="15"/>
      <c r="N857" s="15"/>
      <c r="O857" s="15"/>
      <c r="P857" s="16"/>
      <c r="Q857" s="21" t="str">
        <f>IF(ISBLANK(O857)=TRUE,"",VLOOKUP(O857,'validation code'!$X$35:$Y$38,2,0))</f>
        <v/>
      </c>
      <c r="R857" s="84" t="e">
        <f t="shared" si="555"/>
        <v>#VALUE!</v>
      </c>
      <c r="S857" s="16"/>
      <c r="T857" s="83" t="e">
        <f t="shared" si="556"/>
        <v>#VALUE!</v>
      </c>
      <c r="U857" s="66"/>
      <c r="V857" s="66"/>
      <c r="W857" s="66"/>
      <c r="X857" s="66"/>
      <c r="Y857" s="76"/>
      <c r="Z857" s="66"/>
      <c r="AA857" s="76"/>
      <c r="AB857" s="79">
        <f t="shared" si="590"/>
        <v>0</v>
      </c>
      <c r="AC857" s="79">
        <f t="shared" si="590"/>
        <v>0</v>
      </c>
      <c r="AD857" s="79">
        <f t="shared" si="590"/>
        <v>0</v>
      </c>
      <c r="AE857" s="79">
        <f t="shared" si="590"/>
        <v>0</v>
      </c>
      <c r="AF857" s="79">
        <f t="shared" si="590"/>
        <v>0</v>
      </c>
      <c r="AG857" s="79">
        <f t="shared" si="590"/>
        <v>0</v>
      </c>
      <c r="AH857" s="79">
        <f t="shared" si="590"/>
        <v>0</v>
      </c>
      <c r="AI857" s="79">
        <f t="shared" si="590"/>
        <v>0</v>
      </c>
      <c r="AJ857" s="79">
        <f t="shared" si="590"/>
        <v>0</v>
      </c>
      <c r="AK857" s="79">
        <f t="shared" si="590"/>
        <v>0</v>
      </c>
      <c r="AL857" s="79">
        <f t="shared" si="590"/>
        <v>0</v>
      </c>
      <c r="AM857" s="79">
        <f t="shared" si="590"/>
        <v>0</v>
      </c>
      <c r="AN857" s="68" t="e">
        <f t="shared" si="557"/>
        <v>#VALUE!</v>
      </c>
      <c r="AP857" s="77" t="str">
        <f>IF(ISBLANK(F857),"",VLOOKUP(F857,'validation code'!$T$64:$U$120,2,0))</f>
        <v/>
      </c>
      <c r="AQ857" s="77" t="str">
        <f>IF(ISBLANK(F857),"",VLOOKUP(F857,'validation code'!$T$3:$U$59,2,0))</f>
        <v/>
      </c>
      <c r="AR857" s="77" t="str">
        <f>IF(ISBLANK(M857)=TRUE,"",VLOOKUP(M857,'validation code'!$X$48:$Y$49,2,0))</f>
        <v/>
      </c>
      <c r="AS857" s="77" t="str">
        <f>IF(ISBLANK(F857)=TRUE,"",VLOOKUP(F857,'validation code'!$A$22:$B$79,2,0))</f>
        <v/>
      </c>
      <c r="AU857" s="77" t="s">
        <v>40</v>
      </c>
      <c r="AV857" s="77" t="str">
        <f>IF(ISBLANK($B$2)=TRUE,"",VLOOKUP($B$2,'validation code'!$W$54:$X$69,2,0))</f>
        <v>PRB</v>
      </c>
      <c r="AW857" s="77" t="str">
        <f t="shared" si="558"/>
        <v>01</v>
      </c>
      <c r="AX857" s="77" t="str">
        <f t="shared" si="559"/>
        <v/>
      </c>
      <c r="AY857" s="77" t="str">
        <f t="shared" si="560"/>
        <v>0856</v>
      </c>
      <c r="AZ857" s="77" t="str">
        <f t="shared" si="561"/>
        <v>EX-22-PRB-01--0856</v>
      </c>
      <c r="BA857" s="77" t="str">
        <f t="shared" si="562"/>
        <v>Not Completed</v>
      </c>
      <c r="BB857" s="19">
        <f t="shared" si="563"/>
        <v>0</v>
      </c>
      <c r="BC857" s="19">
        <f t="shared" si="564"/>
        <v>0</v>
      </c>
      <c r="BD857" s="19">
        <f t="shared" si="565"/>
        <v>0</v>
      </c>
      <c r="BE857" s="19">
        <f t="shared" si="566"/>
        <v>1</v>
      </c>
      <c r="BF857" s="19">
        <f t="shared" si="567"/>
        <v>0</v>
      </c>
      <c r="BG857" s="19">
        <f t="shared" si="568"/>
        <v>0</v>
      </c>
      <c r="BH857" s="19">
        <f t="shared" si="569"/>
        <v>0</v>
      </c>
      <c r="BI857" s="19">
        <f t="shared" si="570"/>
        <v>0</v>
      </c>
      <c r="BJ857" s="19">
        <f t="shared" si="571"/>
        <v>0</v>
      </c>
      <c r="BK857" s="19">
        <f t="shared" si="572"/>
        <v>0</v>
      </c>
      <c r="BL857" s="19">
        <f t="shared" si="573"/>
        <v>0</v>
      </c>
      <c r="BM857" s="19">
        <f t="shared" si="574"/>
        <v>0</v>
      </c>
      <c r="BN857" s="19">
        <f t="shared" si="575"/>
        <v>1</v>
      </c>
      <c r="BO857" s="19">
        <f t="shared" si="576"/>
        <v>1</v>
      </c>
      <c r="BP857" s="19">
        <f t="shared" si="577"/>
        <v>0</v>
      </c>
      <c r="BQ857" s="19">
        <f t="shared" si="578"/>
        <v>1</v>
      </c>
      <c r="BR857" s="19">
        <f t="shared" si="579"/>
        <v>0</v>
      </c>
      <c r="BS857" s="19">
        <f t="shared" si="580"/>
        <v>0</v>
      </c>
      <c r="BT857" s="19">
        <f t="shared" si="581"/>
        <v>0</v>
      </c>
      <c r="BU857" s="19">
        <f t="shared" si="582"/>
        <v>0</v>
      </c>
      <c r="BV857" s="19">
        <f t="shared" si="583"/>
        <v>0</v>
      </c>
      <c r="BW857" s="19">
        <f t="shared" si="584"/>
        <v>0</v>
      </c>
      <c r="BY857" s="12" t="str">
        <f t="shared" si="585"/>
        <v/>
      </c>
      <c r="BZ857" s="12"/>
      <c r="CA857" s="12" t="str">
        <f t="shared" si="586"/>
        <v/>
      </c>
      <c r="CB857" s="12" t="str">
        <f t="shared" si="587"/>
        <v>PRD_BODY</v>
      </c>
      <c r="CC857" s="12" t="str">
        <f t="shared" si="588"/>
        <v>PRD_BODY</v>
      </c>
    </row>
    <row r="858" spans="1:81" ht="14.25" customHeight="1" x14ac:dyDescent="0.35">
      <c r="A858" s="77" t="str">
        <f t="shared" si="552"/>
        <v>Not Completed</v>
      </c>
      <c r="C858" s="19">
        <f t="shared" si="589"/>
        <v>857</v>
      </c>
      <c r="D858" s="14" t="str">
        <f t="shared" si="553"/>
        <v/>
      </c>
      <c r="E858" s="15"/>
      <c r="F858" s="15"/>
      <c r="G858" s="15"/>
      <c r="H858" s="20" t="str">
        <f t="shared" si="554"/>
        <v/>
      </c>
      <c r="I858" s="15"/>
      <c r="J858" s="15"/>
      <c r="K858" s="65"/>
      <c r="L858" s="65"/>
      <c r="M858" s="15"/>
      <c r="N858" s="15"/>
      <c r="O858" s="15"/>
      <c r="P858" s="16"/>
      <c r="Q858" s="21" t="str">
        <f>IF(ISBLANK(O858)=TRUE,"",VLOOKUP(O858,'validation code'!$X$35:$Y$38,2,0))</f>
        <v/>
      </c>
      <c r="R858" s="84" t="e">
        <f t="shared" si="555"/>
        <v>#VALUE!</v>
      </c>
      <c r="S858" s="16"/>
      <c r="T858" s="83" t="e">
        <f t="shared" si="556"/>
        <v>#VALUE!</v>
      </c>
      <c r="U858" s="66"/>
      <c r="V858" s="66"/>
      <c r="W858" s="66"/>
      <c r="X858" s="66"/>
      <c r="Y858" s="76"/>
      <c r="Z858" s="66"/>
      <c r="AA858" s="76"/>
      <c r="AB858" s="79">
        <f t="shared" si="590"/>
        <v>0</v>
      </c>
      <c r="AC858" s="79">
        <f t="shared" si="590"/>
        <v>0</v>
      </c>
      <c r="AD858" s="79">
        <f t="shared" si="590"/>
        <v>0</v>
      </c>
      <c r="AE858" s="79">
        <f t="shared" si="590"/>
        <v>0</v>
      </c>
      <c r="AF858" s="79">
        <f t="shared" si="590"/>
        <v>0</v>
      </c>
      <c r="AG858" s="79">
        <f t="shared" si="590"/>
        <v>0</v>
      </c>
      <c r="AH858" s="79">
        <f t="shared" si="590"/>
        <v>0</v>
      </c>
      <c r="AI858" s="79">
        <f t="shared" si="590"/>
        <v>0</v>
      </c>
      <c r="AJ858" s="79">
        <f t="shared" si="590"/>
        <v>0</v>
      </c>
      <c r="AK858" s="79">
        <f t="shared" si="590"/>
        <v>0</v>
      </c>
      <c r="AL858" s="79">
        <f t="shared" si="590"/>
        <v>0</v>
      </c>
      <c r="AM858" s="79">
        <f t="shared" si="590"/>
        <v>0</v>
      </c>
      <c r="AN858" s="68" t="e">
        <f t="shared" si="557"/>
        <v>#VALUE!</v>
      </c>
      <c r="AP858" s="77" t="str">
        <f>IF(ISBLANK(F858),"",VLOOKUP(F858,'validation code'!$T$64:$U$120,2,0))</f>
        <v/>
      </c>
      <c r="AQ858" s="77" t="str">
        <f>IF(ISBLANK(F858),"",VLOOKUP(F858,'validation code'!$T$3:$U$59,2,0))</f>
        <v/>
      </c>
      <c r="AR858" s="77" t="str">
        <f>IF(ISBLANK(M858)=TRUE,"",VLOOKUP(M858,'validation code'!$X$48:$Y$49,2,0))</f>
        <v/>
      </c>
      <c r="AS858" s="77" t="str">
        <f>IF(ISBLANK(F858)=TRUE,"",VLOOKUP(F858,'validation code'!$A$22:$B$79,2,0))</f>
        <v/>
      </c>
      <c r="AU858" s="77" t="s">
        <v>40</v>
      </c>
      <c r="AV858" s="77" t="str">
        <f>IF(ISBLANK($B$2)=TRUE,"",VLOOKUP($B$2,'validation code'!$W$54:$X$69,2,0))</f>
        <v>PRB</v>
      </c>
      <c r="AW858" s="77" t="str">
        <f t="shared" si="558"/>
        <v>01</v>
      </c>
      <c r="AX858" s="77" t="str">
        <f t="shared" si="559"/>
        <v/>
      </c>
      <c r="AY858" s="77" t="str">
        <f t="shared" si="560"/>
        <v>0857</v>
      </c>
      <c r="AZ858" s="77" t="str">
        <f t="shared" si="561"/>
        <v>EX-22-PRB-01--0857</v>
      </c>
      <c r="BA858" s="77" t="str">
        <f t="shared" si="562"/>
        <v>Not Completed</v>
      </c>
      <c r="BB858" s="19">
        <f t="shared" si="563"/>
        <v>0</v>
      </c>
      <c r="BC858" s="19">
        <f t="shared" si="564"/>
        <v>0</v>
      </c>
      <c r="BD858" s="19">
        <f t="shared" si="565"/>
        <v>0</v>
      </c>
      <c r="BE858" s="19">
        <f t="shared" si="566"/>
        <v>1</v>
      </c>
      <c r="BF858" s="19">
        <f t="shared" si="567"/>
        <v>0</v>
      </c>
      <c r="BG858" s="19">
        <f t="shared" si="568"/>
        <v>0</v>
      </c>
      <c r="BH858" s="19">
        <f t="shared" si="569"/>
        <v>0</v>
      </c>
      <c r="BI858" s="19">
        <f t="shared" si="570"/>
        <v>0</v>
      </c>
      <c r="BJ858" s="19">
        <f t="shared" si="571"/>
        <v>0</v>
      </c>
      <c r="BK858" s="19">
        <f t="shared" si="572"/>
        <v>0</v>
      </c>
      <c r="BL858" s="19">
        <f t="shared" si="573"/>
        <v>0</v>
      </c>
      <c r="BM858" s="19">
        <f t="shared" si="574"/>
        <v>0</v>
      </c>
      <c r="BN858" s="19">
        <f t="shared" si="575"/>
        <v>1</v>
      </c>
      <c r="BO858" s="19">
        <f t="shared" si="576"/>
        <v>1</v>
      </c>
      <c r="BP858" s="19">
        <f t="shared" si="577"/>
        <v>0</v>
      </c>
      <c r="BQ858" s="19">
        <f t="shared" si="578"/>
        <v>1</v>
      </c>
      <c r="BR858" s="19">
        <f t="shared" si="579"/>
        <v>0</v>
      </c>
      <c r="BS858" s="19">
        <f t="shared" si="580"/>
        <v>0</v>
      </c>
      <c r="BT858" s="19">
        <f t="shared" si="581"/>
        <v>0</v>
      </c>
      <c r="BU858" s="19">
        <f t="shared" si="582"/>
        <v>0</v>
      </c>
      <c r="BV858" s="19">
        <f t="shared" si="583"/>
        <v>0</v>
      </c>
      <c r="BW858" s="19">
        <f t="shared" si="584"/>
        <v>0</v>
      </c>
      <c r="BY858" s="12" t="str">
        <f t="shared" si="585"/>
        <v/>
      </c>
      <c r="BZ858" s="12"/>
      <c r="CA858" s="12" t="str">
        <f t="shared" si="586"/>
        <v/>
      </c>
      <c r="CB858" s="12" t="str">
        <f t="shared" si="587"/>
        <v>PRD_BODY</v>
      </c>
      <c r="CC858" s="12" t="str">
        <f t="shared" si="588"/>
        <v>PRD_BODY</v>
      </c>
    </row>
    <row r="859" spans="1:81" ht="14.25" customHeight="1" x14ac:dyDescent="0.35">
      <c r="A859" s="77" t="str">
        <f t="shared" si="552"/>
        <v>Not Completed</v>
      </c>
      <c r="C859" s="19">
        <f t="shared" si="589"/>
        <v>858</v>
      </c>
      <c r="D859" s="14" t="str">
        <f t="shared" si="553"/>
        <v/>
      </c>
      <c r="E859" s="15"/>
      <c r="F859" s="15"/>
      <c r="G859" s="15"/>
      <c r="H859" s="20" t="str">
        <f t="shared" si="554"/>
        <v/>
      </c>
      <c r="I859" s="15"/>
      <c r="J859" s="15"/>
      <c r="K859" s="65"/>
      <c r="L859" s="65"/>
      <c r="M859" s="15"/>
      <c r="N859" s="15"/>
      <c r="O859" s="15"/>
      <c r="P859" s="16"/>
      <c r="Q859" s="21" t="str">
        <f>IF(ISBLANK(O859)=TRUE,"",VLOOKUP(O859,'validation code'!$X$35:$Y$38,2,0))</f>
        <v/>
      </c>
      <c r="R859" s="84" t="e">
        <f t="shared" si="555"/>
        <v>#VALUE!</v>
      </c>
      <c r="S859" s="16"/>
      <c r="T859" s="83" t="e">
        <f t="shared" si="556"/>
        <v>#VALUE!</v>
      </c>
      <c r="U859" s="66"/>
      <c r="V859" s="66"/>
      <c r="W859" s="66"/>
      <c r="X859" s="66"/>
      <c r="Y859" s="76"/>
      <c r="Z859" s="66"/>
      <c r="AA859" s="76"/>
      <c r="AB859" s="79">
        <f t="shared" si="590"/>
        <v>0</v>
      </c>
      <c r="AC859" s="79">
        <f t="shared" si="590"/>
        <v>0</v>
      </c>
      <c r="AD859" s="79">
        <f t="shared" si="590"/>
        <v>0</v>
      </c>
      <c r="AE859" s="79">
        <f t="shared" si="590"/>
        <v>0</v>
      </c>
      <c r="AF859" s="79">
        <f t="shared" si="590"/>
        <v>0</v>
      </c>
      <c r="AG859" s="79">
        <f t="shared" si="590"/>
        <v>0</v>
      </c>
      <c r="AH859" s="79">
        <f t="shared" si="590"/>
        <v>0</v>
      </c>
      <c r="AI859" s="79">
        <f t="shared" si="590"/>
        <v>0</v>
      </c>
      <c r="AJ859" s="79">
        <f t="shared" si="590"/>
        <v>0</v>
      </c>
      <c r="AK859" s="79">
        <f t="shared" si="590"/>
        <v>0</v>
      </c>
      <c r="AL859" s="79">
        <f t="shared" si="590"/>
        <v>0</v>
      </c>
      <c r="AM859" s="79">
        <f t="shared" si="590"/>
        <v>0</v>
      </c>
      <c r="AN859" s="68" t="e">
        <f t="shared" si="557"/>
        <v>#VALUE!</v>
      </c>
      <c r="AP859" s="77" t="str">
        <f>IF(ISBLANK(F859),"",VLOOKUP(F859,'validation code'!$T$64:$U$120,2,0))</f>
        <v/>
      </c>
      <c r="AQ859" s="77" t="str">
        <f>IF(ISBLANK(F859),"",VLOOKUP(F859,'validation code'!$T$3:$U$59,2,0))</f>
        <v/>
      </c>
      <c r="AR859" s="77" t="str">
        <f>IF(ISBLANK(M859)=TRUE,"",VLOOKUP(M859,'validation code'!$X$48:$Y$49,2,0))</f>
        <v/>
      </c>
      <c r="AS859" s="77" t="str">
        <f>IF(ISBLANK(F859)=TRUE,"",VLOOKUP(F859,'validation code'!$A$22:$B$79,2,0))</f>
        <v/>
      </c>
      <c r="AU859" s="77" t="s">
        <v>40</v>
      </c>
      <c r="AV859" s="77" t="str">
        <f>IF(ISBLANK($B$2)=TRUE,"",VLOOKUP($B$2,'validation code'!$W$54:$X$69,2,0))</f>
        <v>PRB</v>
      </c>
      <c r="AW859" s="77" t="str">
        <f t="shared" si="558"/>
        <v>01</v>
      </c>
      <c r="AX859" s="77" t="str">
        <f t="shared" si="559"/>
        <v/>
      </c>
      <c r="AY859" s="77" t="str">
        <f t="shared" si="560"/>
        <v>0858</v>
      </c>
      <c r="AZ859" s="77" t="str">
        <f t="shared" si="561"/>
        <v>EX-22-PRB-01--0858</v>
      </c>
      <c r="BA859" s="77" t="str">
        <f t="shared" si="562"/>
        <v>Not Completed</v>
      </c>
      <c r="BB859" s="19">
        <f t="shared" si="563"/>
        <v>0</v>
      </c>
      <c r="BC859" s="19">
        <f t="shared" si="564"/>
        <v>0</v>
      </c>
      <c r="BD859" s="19">
        <f t="shared" si="565"/>
        <v>0</v>
      </c>
      <c r="BE859" s="19">
        <f t="shared" si="566"/>
        <v>1</v>
      </c>
      <c r="BF859" s="19">
        <f t="shared" si="567"/>
        <v>0</v>
      </c>
      <c r="BG859" s="19">
        <f t="shared" si="568"/>
        <v>0</v>
      </c>
      <c r="BH859" s="19">
        <f t="shared" si="569"/>
        <v>0</v>
      </c>
      <c r="BI859" s="19">
        <f t="shared" si="570"/>
        <v>0</v>
      </c>
      <c r="BJ859" s="19">
        <f t="shared" si="571"/>
        <v>0</v>
      </c>
      <c r="BK859" s="19">
        <f t="shared" si="572"/>
        <v>0</v>
      </c>
      <c r="BL859" s="19">
        <f t="shared" si="573"/>
        <v>0</v>
      </c>
      <c r="BM859" s="19">
        <f t="shared" si="574"/>
        <v>0</v>
      </c>
      <c r="BN859" s="19">
        <f t="shared" si="575"/>
        <v>1</v>
      </c>
      <c r="BO859" s="19">
        <f t="shared" si="576"/>
        <v>1</v>
      </c>
      <c r="BP859" s="19">
        <f t="shared" si="577"/>
        <v>0</v>
      </c>
      <c r="BQ859" s="19">
        <f t="shared" si="578"/>
        <v>1</v>
      </c>
      <c r="BR859" s="19">
        <f t="shared" si="579"/>
        <v>0</v>
      </c>
      <c r="BS859" s="19">
        <f t="shared" si="580"/>
        <v>0</v>
      </c>
      <c r="BT859" s="19">
        <f t="shared" si="581"/>
        <v>0</v>
      </c>
      <c r="BU859" s="19">
        <f t="shared" si="582"/>
        <v>0</v>
      </c>
      <c r="BV859" s="19">
        <f t="shared" si="583"/>
        <v>0</v>
      </c>
      <c r="BW859" s="19">
        <f t="shared" si="584"/>
        <v>0</v>
      </c>
      <c r="BY859" s="12" t="str">
        <f t="shared" si="585"/>
        <v/>
      </c>
      <c r="BZ859" s="12"/>
      <c r="CA859" s="12" t="str">
        <f t="shared" si="586"/>
        <v/>
      </c>
      <c r="CB859" s="12" t="str">
        <f t="shared" si="587"/>
        <v>PRD_BODY</v>
      </c>
      <c r="CC859" s="12" t="str">
        <f t="shared" si="588"/>
        <v>PRD_BODY</v>
      </c>
    </row>
    <row r="860" spans="1:81" ht="14.25" customHeight="1" x14ac:dyDescent="0.35">
      <c r="A860" s="77" t="str">
        <f t="shared" si="552"/>
        <v>Not Completed</v>
      </c>
      <c r="C860" s="19">
        <f t="shared" si="589"/>
        <v>859</v>
      </c>
      <c r="D860" s="14" t="str">
        <f t="shared" si="553"/>
        <v/>
      </c>
      <c r="E860" s="15"/>
      <c r="F860" s="15"/>
      <c r="G860" s="15"/>
      <c r="H860" s="20" t="str">
        <f t="shared" si="554"/>
        <v/>
      </c>
      <c r="I860" s="15"/>
      <c r="J860" s="15"/>
      <c r="K860" s="65"/>
      <c r="L860" s="65"/>
      <c r="M860" s="15"/>
      <c r="N860" s="15"/>
      <c r="O860" s="15"/>
      <c r="P860" s="16"/>
      <c r="Q860" s="21" t="str">
        <f>IF(ISBLANK(O860)=TRUE,"",VLOOKUP(O860,'validation code'!$X$35:$Y$38,2,0))</f>
        <v/>
      </c>
      <c r="R860" s="84" t="e">
        <f t="shared" si="555"/>
        <v>#VALUE!</v>
      </c>
      <c r="S860" s="16"/>
      <c r="T860" s="83" t="e">
        <f t="shared" si="556"/>
        <v>#VALUE!</v>
      </c>
      <c r="U860" s="66"/>
      <c r="V860" s="66"/>
      <c r="W860" s="66"/>
      <c r="X860" s="66"/>
      <c r="Y860" s="76"/>
      <c r="Z860" s="66"/>
      <c r="AA860" s="76"/>
      <c r="AB860" s="79">
        <f t="shared" si="590"/>
        <v>0</v>
      </c>
      <c r="AC860" s="79">
        <f t="shared" si="590"/>
        <v>0</v>
      </c>
      <c r="AD860" s="79">
        <f t="shared" si="590"/>
        <v>0</v>
      </c>
      <c r="AE860" s="79">
        <f t="shared" si="590"/>
        <v>0</v>
      </c>
      <c r="AF860" s="79">
        <f t="shared" si="590"/>
        <v>0</v>
      </c>
      <c r="AG860" s="79">
        <f t="shared" si="590"/>
        <v>0</v>
      </c>
      <c r="AH860" s="79">
        <f t="shared" si="590"/>
        <v>0</v>
      </c>
      <c r="AI860" s="79">
        <f t="shared" si="590"/>
        <v>0</v>
      </c>
      <c r="AJ860" s="79">
        <f t="shared" si="590"/>
        <v>0</v>
      </c>
      <c r="AK860" s="79">
        <f t="shared" si="590"/>
        <v>0</v>
      </c>
      <c r="AL860" s="79">
        <f t="shared" si="590"/>
        <v>0</v>
      </c>
      <c r="AM860" s="79">
        <f t="shared" si="590"/>
        <v>0</v>
      </c>
      <c r="AN860" s="68" t="e">
        <f t="shared" si="557"/>
        <v>#VALUE!</v>
      </c>
      <c r="AP860" s="77" t="str">
        <f>IF(ISBLANK(F860),"",VLOOKUP(F860,'validation code'!$T$64:$U$120,2,0))</f>
        <v/>
      </c>
      <c r="AQ860" s="77" t="str">
        <f>IF(ISBLANK(F860),"",VLOOKUP(F860,'validation code'!$T$3:$U$59,2,0))</f>
        <v/>
      </c>
      <c r="AR860" s="77" t="str">
        <f>IF(ISBLANK(M860)=TRUE,"",VLOOKUP(M860,'validation code'!$X$48:$Y$49,2,0))</f>
        <v/>
      </c>
      <c r="AS860" s="77" t="str">
        <f>IF(ISBLANK(F860)=TRUE,"",VLOOKUP(F860,'validation code'!$A$22:$B$79,2,0))</f>
        <v/>
      </c>
      <c r="AU860" s="77" t="s">
        <v>40</v>
      </c>
      <c r="AV860" s="77" t="str">
        <f>IF(ISBLANK($B$2)=TRUE,"",VLOOKUP($B$2,'validation code'!$W$54:$X$69,2,0))</f>
        <v>PRB</v>
      </c>
      <c r="AW860" s="77" t="str">
        <f t="shared" si="558"/>
        <v>01</v>
      </c>
      <c r="AX860" s="77" t="str">
        <f t="shared" si="559"/>
        <v/>
      </c>
      <c r="AY860" s="77" t="str">
        <f t="shared" si="560"/>
        <v>0859</v>
      </c>
      <c r="AZ860" s="77" t="str">
        <f t="shared" si="561"/>
        <v>EX-22-PRB-01--0859</v>
      </c>
      <c r="BA860" s="77" t="str">
        <f t="shared" si="562"/>
        <v>Not Completed</v>
      </c>
      <c r="BB860" s="19">
        <f t="shared" si="563"/>
        <v>0</v>
      </c>
      <c r="BC860" s="19">
        <f t="shared" si="564"/>
        <v>0</v>
      </c>
      <c r="BD860" s="19">
        <f t="shared" si="565"/>
        <v>0</v>
      </c>
      <c r="BE860" s="19">
        <f t="shared" si="566"/>
        <v>1</v>
      </c>
      <c r="BF860" s="19">
        <f t="shared" si="567"/>
        <v>0</v>
      </c>
      <c r="BG860" s="19">
        <f t="shared" si="568"/>
        <v>0</v>
      </c>
      <c r="BH860" s="19">
        <f t="shared" si="569"/>
        <v>0</v>
      </c>
      <c r="BI860" s="19">
        <f t="shared" si="570"/>
        <v>0</v>
      </c>
      <c r="BJ860" s="19">
        <f t="shared" si="571"/>
        <v>0</v>
      </c>
      <c r="BK860" s="19">
        <f t="shared" si="572"/>
        <v>0</v>
      </c>
      <c r="BL860" s="19">
        <f t="shared" si="573"/>
        <v>0</v>
      </c>
      <c r="BM860" s="19">
        <f t="shared" si="574"/>
        <v>0</v>
      </c>
      <c r="BN860" s="19">
        <f t="shared" si="575"/>
        <v>1</v>
      </c>
      <c r="BO860" s="19">
        <f t="shared" si="576"/>
        <v>1</v>
      </c>
      <c r="BP860" s="19">
        <f t="shared" si="577"/>
        <v>0</v>
      </c>
      <c r="BQ860" s="19">
        <f t="shared" si="578"/>
        <v>1</v>
      </c>
      <c r="BR860" s="19">
        <f t="shared" si="579"/>
        <v>0</v>
      </c>
      <c r="BS860" s="19">
        <f t="shared" si="580"/>
        <v>0</v>
      </c>
      <c r="BT860" s="19">
        <f t="shared" si="581"/>
        <v>0</v>
      </c>
      <c r="BU860" s="19">
        <f t="shared" si="582"/>
        <v>0</v>
      </c>
      <c r="BV860" s="19">
        <f t="shared" si="583"/>
        <v>0</v>
      </c>
      <c r="BW860" s="19">
        <f t="shared" si="584"/>
        <v>0</v>
      </c>
      <c r="BY860" s="12" t="str">
        <f t="shared" si="585"/>
        <v/>
      </c>
      <c r="BZ860" s="12"/>
      <c r="CA860" s="12" t="str">
        <f t="shared" si="586"/>
        <v/>
      </c>
      <c r="CB860" s="12" t="str">
        <f t="shared" si="587"/>
        <v>PRD_BODY</v>
      </c>
      <c r="CC860" s="12" t="str">
        <f t="shared" si="588"/>
        <v>PRD_BODY</v>
      </c>
    </row>
    <row r="861" spans="1:81" ht="14.25" customHeight="1" x14ac:dyDescent="0.35">
      <c r="A861" s="77" t="str">
        <f t="shared" si="552"/>
        <v>Not Completed</v>
      </c>
      <c r="C861" s="19">
        <f t="shared" si="589"/>
        <v>860</v>
      </c>
      <c r="D861" s="14" t="str">
        <f t="shared" si="553"/>
        <v/>
      </c>
      <c r="E861" s="15"/>
      <c r="F861" s="15"/>
      <c r="G861" s="15"/>
      <c r="H861" s="20" t="str">
        <f t="shared" si="554"/>
        <v/>
      </c>
      <c r="I861" s="15"/>
      <c r="J861" s="15"/>
      <c r="K861" s="65"/>
      <c r="L861" s="65"/>
      <c r="M861" s="15"/>
      <c r="N861" s="15"/>
      <c r="O861" s="15"/>
      <c r="P861" s="16"/>
      <c r="Q861" s="21" t="str">
        <f>IF(ISBLANK(O861)=TRUE,"",VLOOKUP(O861,'validation code'!$X$35:$Y$38,2,0))</f>
        <v/>
      </c>
      <c r="R861" s="84" t="e">
        <f t="shared" si="555"/>
        <v>#VALUE!</v>
      </c>
      <c r="S861" s="16"/>
      <c r="T861" s="83" t="e">
        <f t="shared" si="556"/>
        <v>#VALUE!</v>
      </c>
      <c r="U861" s="66"/>
      <c r="V861" s="66"/>
      <c r="W861" s="66"/>
      <c r="X861" s="66"/>
      <c r="Y861" s="76"/>
      <c r="Z861" s="66"/>
      <c r="AA861" s="76"/>
      <c r="AB861" s="79">
        <f t="shared" si="590"/>
        <v>0</v>
      </c>
      <c r="AC861" s="79">
        <f t="shared" si="590"/>
        <v>0</v>
      </c>
      <c r="AD861" s="79">
        <f t="shared" si="590"/>
        <v>0</v>
      </c>
      <c r="AE861" s="79">
        <f t="shared" si="590"/>
        <v>0</v>
      </c>
      <c r="AF861" s="79">
        <f t="shared" si="590"/>
        <v>0</v>
      </c>
      <c r="AG861" s="79">
        <f t="shared" si="590"/>
        <v>0</v>
      </c>
      <c r="AH861" s="79">
        <f t="shared" si="590"/>
        <v>0</v>
      </c>
      <c r="AI861" s="79">
        <f t="shared" si="590"/>
        <v>0</v>
      </c>
      <c r="AJ861" s="79">
        <f t="shared" si="590"/>
        <v>0</v>
      </c>
      <c r="AK861" s="79">
        <f t="shared" si="590"/>
        <v>0</v>
      </c>
      <c r="AL861" s="79">
        <f t="shared" si="590"/>
        <v>0</v>
      </c>
      <c r="AM861" s="79">
        <f t="shared" si="590"/>
        <v>0</v>
      </c>
      <c r="AN861" s="68" t="e">
        <f t="shared" si="557"/>
        <v>#VALUE!</v>
      </c>
      <c r="AP861" s="77" t="str">
        <f>IF(ISBLANK(F861),"",VLOOKUP(F861,'validation code'!$T$64:$U$120,2,0))</f>
        <v/>
      </c>
      <c r="AQ861" s="77" t="str">
        <f>IF(ISBLANK(F861),"",VLOOKUP(F861,'validation code'!$T$3:$U$59,2,0))</f>
        <v/>
      </c>
      <c r="AR861" s="77" t="str">
        <f>IF(ISBLANK(M861)=TRUE,"",VLOOKUP(M861,'validation code'!$X$48:$Y$49,2,0))</f>
        <v/>
      </c>
      <c r="AS861" s="77" t="str">
        <f>IF(ISBLANK(F861)=TRUE,"",VLOOKUP(F861,'validation code'!$A$22:$B$79,2,0))</f>
        <v/>
      </c>
      <c r="AU861" s="77" t="s">
        <v>40</v>
      </c>
      <c r="AV861" s="77" t="str">
        <f>IF(ISBLANK($B$2)=TRUE,"",VLOOKUP($B$2,'validation code'!$W$54:$X$69,2,0))</f>
        <v>PRB</v>
      </c>
      <c r="AW861" s="77" t="str">
        <f t="shared" si="558"/>
        <v>01</v>
      </c>
      <c r="AX861" s="77" t="str">
        <f t="shared" si="559"/>
        <v/>
      </c>
      <c r="AY861" s="77" t="str">
        <f t="shared" si="560"/>
        <v>0860</v>
      </c>
      <c r="AZ861" s="77" t="str">
        <f t="shared" si="561"/>
        <v>EX-22-PRB-01--0860</v>
      </c>
      <c r="BA861" s="77" t="str">
        <f t="shared" si="562"/>
        <v>Not Completed</v>
      </c>
      <c r="BB861" s="19">
        <f t="shared" si="563"/>
        <v>0</v>
      </c>
      <c r="BC861" s="19">
        <f t="shared" si="564"/>
        <v>0</v>
      </c>
      <c r="BD861" s="19">
        <f t="shared" si="565"/>
        <v>0</v>
      </c>
      <c r="BE861" s="19">
        <f t="shared" si="566"/>
        <v>1</v>
      </c>
      <c r="BF861" s="19">
        <f t="shared" si="567"/>
        <v>0</v>
      </c>
      <c r="BG861" s="19">
        <f t="shared" si="568"/>
        <v>0</v>
      </c>
      <c r="BH861" s="19">
        <f t="shared" si="569"/>
        <v>0</v>
      </c>
      <c r="BI861" s="19">
        <f t="shared" si="570"/>
        <v>0</v>
      </c>
      <c r="BJ861" s="19">
        <f t="shared" si="571"/>
        <v>0</v>
      </c>
      <c r="BK861" s="19">
        <f t="shared" si="572"/>
        <v>0</v>
      </c>
      <c r="BL861" s="19">
        <f t="shared" si="573"/>
        <v>0</v>
      </c>
      <c r="BM861" s="19">
        <f t="shared" si="574"/>
        <v>0</v>
      </c>
      <c r="BN861" s="19">
        <f t="shared" si="575"/>
        <v>1</v>
      </c>
      <c r="BO861" s="19">
        <f t="shared" si="576"/>
        <v>1</v>
      </c>
      <c r="BP861" s="19">
        <f t="shared" si="577"/>
        <v>0</v>
      </c>
      <c r="BQ861" s="19">
        <f t="shared" si="578"/>
        <v>1</v>
      </c>
      <c r="BR861" s="19">
        <f t="shared" si="579"/>
        <v>0</v>
      </c>
      <c r="BS861" s="19">
        <f t="shared" si="580"/>
        <v>0</v>
      </c>
      <c r="BT861" s="19">
        <f t="shared" si="581"/>
        <v>0</v>
      </c>
      <c r="BU861" s="19">
        <f t="shared" si="582"/>
        <v>0</v>
      </c>
      <c r="BV861" s="19">
        <f t="shared" si="583"/>
        <v>0</v>
      </c>
      <c r="BW861" s="19">
        <f t="shared" si="584"/>
        <v>0</v>
      </c>
      <c r="BY861" s="12" t="str">
        <f t="shared" si="585"/>
        <v/>
      </c>
      <c r="BZ861" s="12"/>
      <c r="CA861" s="12" t="str">
        <f t="shared" si="586"/>
        <v/>
      </c>
      <c r="CB861" s="12" t="str">
        <f t="shared" si="587"/>
        <v>PRD_BODY</v>
      </c>
      <c r="CC861" s="12" t="str">
        <f t="shared" si="588"/>
        <v>PRD_BODY</v>
      </c>
    </row>
    <row r="862" spans="1:81" ht="14.25" customHeight="1" x14ac:dyDescent="0.35">
      <c r="A862" s="77" t="str">
        <f t="shared" si="552"/>
        <v>Not Completed</v>
      </c>
      <c r="C862" s="19">
        <f t="shared" si="589"/>
        <v>861</v>
      </c>
      <c r="D862" s="14" t="str">
        <f t="shared" si="553"/>
        <v/>
      </c>
      <c r="E862" s="15"/>
      <c r="F862" s="15"/>
      <c r="G862" s="15"/>
      <c r="H862" s="20" t="str">
        <f t="shared" si="554"/>
        <v/>
      </c>
      <c r="I862" s="15"/>
      <c r="J862" s="15"/>
      <c r="K862" s="65"/>
      <c r="L862" s="65"/>
      <c r="M862" s="15"/>
      <c r="N862" s="15"/>
      <c r="O862" s="15"/>
      <c r="P862" s="16"/>
      <c r="Q862" s="21" t="str">
        <f>IF(ISBLANK(O862)=TRUE,"",VLOOKUP(O862,'validation code'!$X$35:$Y$38,2,0))</f>
        <v/>
      </c>
      <c r="R862" s="84" t="e">
        <f t="shared" si="555"/>
        <v>#VALUE!</v>
      </c>
      <c r="S862" s="16"/>
      <c r="T862" s="83" t="e">
        <f t="shared" si="556"/>
        <v>#VALUE!</v>
      </c>
      <c r="U862" s="66"/>
      <c r="V862" s="66"/>
      <c r="W862" s="66"/>
      <c r="X862" s="66"/>
      <c r="Y862" s="76"/>
      <c r="Z862" s="66"/>
      <c r="AA862" s="76"/>
      <c r="AB862" s="79">
        <f t="shared" si="590"/>
        <v>0</v>
      </c>
      <c r="AC862" s="79">
        <f t="shared" si="590"/>
        <v>0</v>
      </c>
      <c r="AD862" s="79">
        <f t="shared" si="590"/>
        <v>0</v>
      </c>
      <c r="AE862" s="79">
        <f t="shared" si="590"/>
        <v>0</v>
      </c>
      <c r="AF862" s="79">
        <f t="shared" si="590"/>
        <v>0</v>
      </c>
      <c r="AG862" s="79">
        <f t="shared" si="590"/>
        <v>0</v>
      </c>
      <c r="AH862" s="79">
        <f t="shared" si="590"/>
        <v>0</v>
      </c>
      <c r="AI862" s="79">
        <f t="shared" si="590"/>
        <v>0</v>
      </c>
      <c r="AJ862" s="79">
        <f t="shared" si="590"/>
        <v>0</v>
      </c>
      <c r="AK862" s="79">
        <f t="shared" si="590"/>
        <v>0</v>
      </c>
      <c r="AL862" s="79">
        <f t="shared" si="590"/>
        <v>0</v>
      </c>
      <c r="AM862" s="79">
        <f t="shared" si="590"/>
        <v>0</v>
      </c>
      <c r="AN862" s="68" t="e">
        <f t="shared" si="557"/>
        <v>#VALUE!</v>
      </c>
      <c r="AP862" s="77" t="str">
        <f>IF(ISBLANK(F862),"",VLOOKUP(F862,'validation code'!$T$64:$U$120,2,0))</f>
        <v/>
      </c>
      <c r="AQ862" s="77" t="str">
        <f>IF(ISBLANK(F862),"",VLOOKUP(F862,'validation code'!$T$3:$U$59,2,0))</f>
        <v/>
      </c>
      <c r="AR862" s="77" t="str">
        <f>IF(ISBLANK(M862)=TRUE,"",VLOOKUP(M862,'validation code'!$X$48:$Y$49,2,0))</f>
        <v/>
      </c>
      <c r="AS862" s="77" t="str">
        <f>IF(ISBLANK(F862)=TRUE,"",VLOOKUP(F862,'validation code'!$A$22:$B$79,2,0))</f>
        <v/>
      </c>
      <c r="AU862" s="77" t="s">
        <v>40</v>
      </c>
      <c r="AV862" s="77" t="str">
        <f>IF(ISBLANK($B$2)=TRUE,"",VLOOKUP($B$2,'validation code'!$W$54:$X$69,2,0))</f>
        <v>PRB</v>
      </c>
      <c r="AW862" s="77" t="str">
        <f t="shared" si="558"/>
        <v>01</v>
      </c>
      <c r="AX862" s="77" t="str">
        <f t="shared" si="559"/>
        <v/>
      </c>
      <c r="AY862" s="77" t="str">
        <f t="shared" si="560"/>
        <v>0861</v>
      </c>
      <c r="AZ862" s="77" t="str">
        <f t="shared" si="561"/>
        <v>EX-22-PRB-01--0861</v>
      </c>
      <c r="BA862" s="77" t="str">
        <f t="shared" si="562"/>
        <v>Not Completed</v>
      </c>
      <c r="BB862" s="19">
        <f t="shared" si="563"/>
        <v>0</v>
      </c>
      <c r="BC862" s="19">
        <f t="shared" si="564"/>
        <v>0</v>
      </c>
      <c r="BD862" s="19">
        <f t="shared" si="565"/>
        <v>0</v>
      </c>
      <c r="BE862" s="19">
        <f t="shared" si="566"/>
        <v>1</v>
      </c>
      <c r="BF862" s="19">
        <f t="shared" si="567"/>
        <v>0</v>
      </c>
      <c r="BG862" s="19">
        <f t="shared" si="568"/>
        <v>0</v>
      </c>
      <c r="BH862" s="19">
        <f t="shared" si="569"/>
        <v>0</v>
      </c>
      <c r="BI862" s="19">
        <f t="shared" si="570"/>
        <v>0</v>
      </c>
      <c r="BJ862" s="19">
        <f t="shared" si="571"/>
        <v>0</v>
      </c>
      <c r="BK862" s="19">
        <f t="shared" si="572"/>
        <v>0</v>
      </c>
      <c r="BL862" s="19">
        <f t="shared" si="573"/>
        <v>0</v>
      </c>
      <c r="BM862" s="19">
        <f t="shared" si="574"/>
        <v>0</v>
      </c>
      <c r="BN862" s="19">
        <f t="shared" si="575"/>
        <v>1</v>
      </c>
      <c r="BO862" s="19">
        <f t="shared" si="576"/>
        <v>1</v>
      </c>
      <c r="BP862" s="19">
        <f t="shared" si="577"/>
        <v>0</v>
      </c>
      <c r="BQ862" s="19">
        <f t="shared" si="578"/>
        <v>1</v>
      </c>
      <c r="BR862" s="19">
        <f t="shared" si="579"/>
        <v>0</v>
      </c>
      <c r="BS862" s="19">
        <f t="shared" si="580"/>
        <v>0</v>
      </c>
      <c r="BT862" s="19">
        <f t="shared" si="581"/>
        <v>0</v>
      </c>
      <c r="BU862" s="19">
        <f t="shared" si="582"/>
        <v>0</v>
      </c>
      <c r="BV862" s="19">
        <f t="shared" si="583"/>
        <v>0</v>
      </c>
      <c r="BW862" s="19">
        <f t="shared" si="584"/>
        <v>0</v>
      </c>
      <c r="BY862" s="12" t="str">
        <f t="shared" si="585"/>
        <v/>
      </c>
      <c r="BZ862" s="12"/>
      <c r="CA862" s="12" t="str">
        <f t="shared" si="586"/>
        <v/>
      </c>
      <c r="CB862" s="12" t="str">
        <f t="shared" si="587"/>
        <v>PRD_BODY</v>
      </c>
      <c r="CC862" s="12" t="str">
        <f t="shared" si="588"/>
        <v>PRD_BODY</v>
      </c>
    </row>
    <row r="863" spans="1:81" ht="14.25" customHeight="1" x14ac:dyDescent="0.35">
      <c r="A863" s="77" t="str">
        <f t="shared" si="552"/>
        <v>Not Completed</v>
      </c>
      <c r="C863" s="19">
        <f t="shared" si="589"/>
        <v>862</v>
      </c>
      <c r="D863" s="14" t="str">
        <f t="shared" si="553"/>
        <v/>
      </c>
      <c r="E863" s="15"/>
      <c r="F863" s="15"/>
      <c r="G863" s="15"/>
      <c r="H863" s="20" t="str">
        <f t="shared" si="554"/>
        <v/>
      </c>
      <c r="I863" s="15"/>
      <c r="J863" s="15"/>
      <c r="K863" s="65"/>
      <c r="L863" s="65"/>
      <c r="M863" s="15"/>
      <c r="N863" s="15"/>
      <c r="O863" s="15"/>
      <c r="P863" s="16"/>
      <c r="Q863" s="21" t="str">
        <f>IF(ISBLANK(O863)=TRUE,"",VLOOKUP(O863,'validation code'!$X$35:$Y$38,2,0))</f>
        <v/>
      </c>
      <c r="R863" s="84" t="e">
        <f t="shared" si="555"/>
        <v>#VALUE!</v>
      </c>
      <c r="S863" s="16"/>
      <c r="T863" s="83" t="e">
        <f t="shared" si="556"/>
        <v>#VALUE!</v>
      </c>
      <c r="U863" s="66"/>
      <c r="V863" s="66"/>
      <c r="W863" s="66"/>
      <c r="X863" s="66"/>
      <c r="Y863" s="76"/>
      <c r="Z863" s="66"/>
      <c r="AA863" s="76"/>
      <c r="AB863" s="79">
        <f t="shared" si="590"/>
        <v>0</v>
      </c>
      <c r="AC863" s="79">
        <f t="shared" si="590"/>
        <v>0</v>
      </c>
      <c r="AD863" s="79">
        <f t="shared" si="590"/>
        <v>0</v>
      </c>
      <c r="AE863" s="79">
        <f t="shared" si="590"/>
        <v>0</v>
      </c>
      <c r="AF863" s="79">
        <f t="shared" si="590"/>
        <v>0</v>
      </c>
      <c r="AG863" s="79">
        <f t="shared" si="590"/>
        <v>0</v>
      </c>
      <c r="AH863" s="79">
        <f t="shared" si="590"/>
        <v>0</v>
      </c>
      <c r="AI863" s="79">
        <f t="shared" si="590"/>
        <v>0</v>
      </c>
      <c r="AJ863" s="79">
        <f t="shared" si="590"/>
        <v>0</v>
      </c>
      <c r="AK863" s="79">
        <f t="shared" si="590"/>
        <v>0</v>
      </c>
      <c r="AL863" s="79">
        <f t="shared" si="590"/>
        <v>0</v>
      </c>
      <c r="AM863" s="79">
        <f t="shared" si="590"/>
        <v>0</v>
      </c>
      <c r="AN863" s="68" t="e">
        <f t="shared" si="557"/>
        <v>#VALUE!</v>
      </c>
      <c r="AP863" s="77" t="str">
        <f>IF(ISBLANK(F863),"",VLOOKUP(F863,'validation code'!$T$64:$U$120,2,0))</f>
        <v/>
      </c>
      <c r="AQ863" s="77" t="str">
        <f>IF(ISBLANK(F863),"",VLOOKUP(F863,'validation code'!$T$3:$U$59,2,0))</f>
        <v/>
      </c>
      <c r="AR863" s="77" t="str">
        <f>IF(ISBLANK(M863)=TRUE,"",VLOOKUP(M863,'validation code'!$X$48:$Y$49,2,0))</f>
        <v/>
      </c>
      <c r="AS863" s="77" t="str">
        <f>IF(ISBLANK(F863)=TRUE,"",VLOOKUP(F863,'validation code'!$A$22:$B$79,2,0))</f>
        <v/>
      </c>
      <c r="AU863" s="77" t="s">
        <v>40</v>
      </c>
      <c r="AV863" s="77" t="str">
        <f>IF(ISBLANK($B$2)=TRUE,"",VLOOKUP($B$2,'validation code'!$W$54:$X$69,2,0))</f>
        <v>PRB</v>
      </c>
      <c r="AW863" s="77" t="str">
        <f t="shared" si="558"/>
        <v>01</v>
      </c>
      <c r="AX863" s="77" t="str">
        <f t="shared" si="559"/>
        <v/>
      </c>
      <c r="AY863" s="77" t="str">
        <f t="shared" si="560"/>
        <v>0862</v>
      </c>
      <c r="AZ863" s="77" t="str">
        <f t="shared" si="561"/>
        <v>EX-22-PRB-01--0862</v>
      </c>
      <c r="BA863" s="77" t="str">
        <f t="shared" si="562"/>
        <v>Not Completed</v>
      </c>
      <c r="BB863" s="19">
        <f t="shared" si="563"/>
        <v>0</v>
      </c>
      <c r="BC863" s="19">
        <f t="shared" si="564"/>
        <v>0</v>
      </c>
      <c r="BD863" s="19">
        <f t="shared" si="565"/>
        <v>0</v>
      </c>
      <c r="BE863" s="19">
        <f t="shared" si="566"/>
        <v>1</v>
      </c>
      <c r="BF863" s="19">
        <f t="shared" si="567"/>
        <v>0</v>
      </c>
      <c r="BG863" s="19">
        <f t="shared" si="568"/>
        <v>0</v>
      </c>
      <c r="BH863" s="19">
        <f t="shared" si="569"/>
        <v>0</v>
      </c>
      <c r="BI863" s="19">
        <f t="shared" si="570"/>
        <v>0</v>
      </c>
      <c r="BJ863" s="19">
        <f t="shared" si="571"/>
        <v>0</v>
      </c>
      <c r="BK863" s="19">
        <f t="shared" si="572"/>
        <v>0</v>
      </c>
      <c r="BL863" s="19">
        <f t="shared" si="573"/>
        <v>0</v>
      </c>
      <c r="BM863" s="19">
        <f t="shared" si="574"/>
        <v>0</v>
      </c>
      <c r="BN863" s="19">
        <f t="shared" si="575"/>
        <v>1</v>
      </c>
      <c r="BO863" s="19">
        <f t="shared" si="576"/>
        <v>1</v>
      </c>
      <c r="BP863" s="19">
        <f t="shared" si="577"/>
        <v>0</v>
      </c>
      <c r="BQ863" s="19">
        <f t="shared" si="578"/>
        <v>1</v>
      </c>
      <c r="BR863" s="19">
        <f t="shared" si="579"/>
        <v>0</v>
      </c>
      <c r="BS863" s="19">
        <f t="shared" si="580"/>
        <v>0</v>
      </c>
      <c r="BT863" s="19">
        <f t="shared" si="581"/>
        <v>0</v>
      </c>
      <c r="BU863" s="19">
        <f t="shared" si="582"/>
        <v>0</v>
      </c>
      <c r="BV863" s="19">
        <f t="shared" si="583"/>
        <v>0</v>
      </c>
      <c r="BW863" s="19">
        <f t="shared" si="584"/>
        <v>0</v>
      </c>
      <c r="BY863" s="12" t="str">
        <f t="shared" si="585"/>
        <v/>
      </c>
      <c r="BZ863" s="12"/>
      <c r="CA863" s="12" t="str">
        <f t="shared" si="586"/>
        <v/>
      </c>
      <c r="CB863" s="12" t="str">
        <f t="shared" si="587"/>
        <v>PRD_BODY</v>
      </c>
      <c r="CC863" s="12" t="str">
        <f t="shared" si="588"/>
        <v>PRD_BODY</v>
      </c>
    </row>
    <row r="864" spans="1:81" ht="14.25" customHeight="1" x14ac:dyDescent="0.35">
      <c r="A864" s="77" t="str">
        <f t="shared" si="552"/>
        <v>Not Completed</v>
      </c>
      <c r="C864" s="19">
        <f t="shared" si="589"/>
        <v>863</v>
      </c>
      <c r="D864" s="14" t="str">
        <f t="shared" si="553"/>
        <v/>
      </c>
      <c r="E864" s="15"/>
      <c r="F864" s="15"/>
      <c r="G864" s="15"/>
      <c r="H864" s="20" t="str">
        <f t="shared" si="554"/>
        <v/>
      </c>
      <c r="I864" s="15"/>
      <c r="J864" s="15"/>
      <c r="K864" s="65"/>
      <c r="L864" s="65"/>
      <c r="M864" s="15"/>
      <c r="N864" s="15"/>
      <c r="O864" s="15"/>
      <c r="P864" s="16"/>
      <c r="Q864" s="21" t="str">
        <f>IF(ISBLANK(O864)=TRUE,"",VLOOKUP(O864,'validation code'!$X$35:$Y$38,2,0))</f>
        <v/>
      </c>
      <c r="R864" s="84" t="e">
        <f t="shared" si="555"/>
        <v>#VALUE!</v>
      </c>
      <c r="S864" s="16"/>
      <c r="T864" s="83" t="e">
        <f t="shared" si="556"/>
        <v>#VALUE!</v>
      </c>
      <c r="U864" s="66"/>
      <c r="V864" s="66"/>
      <c r="W864" s="66"/>
      <c r="X864" s="66"/>
      <c r="Y864" s="76"/>
      <c r="Z864" s="66"/>
      <c r="AA864" s="76"/>
      <c r="AB864" s="79">
        <f t="shared" si="590"/>
        <v>0</v>
      </c>
      <c r="AC864" s="79">
        <f t="shared" si="590"/>
        <v>0</v>
      </c>
      <c r="AD864" s="79">
        <f t="shared" si="590"/>
        <v>0</v>
      </c>
      <c r="AE864" s="79">
        <f t="shared" si="590"/>
        <v>0</v>
      </c>
      <c r="AF864" s="79">
        <f t="shared" si="590"/>
        <v>0</v>
      </c>
      <c r="AG864" s="79">
        <f t="shared" si="590"/>
        <v>0</v>
      </c>
      <c r="AH864" s="79">
        <f t="shared" si="590"/>
        <v>0</v>
      </c>
      <c r="AI864" s="79">
        <f t="shared" si="590"/>
        <v>0</v>
      </c>
      <c r="AJ864" s="79">
        <f t="shared" si="590"/>
        <v>0</v>
      </c>
      <c r="AK864" s="79">
        <f t="shared" si="590"/>
        <v>0</v>
      </c>
      <c r="AL864" s="79">
        <f t="shared" si="590"/>
        <v>0</v>
      </c>
      <c r="AM864" s="79">
        <f t="shared" si="590"/>
        <v>0</v>
      </c>
      <c r="AN864" s="68" t="e">
        <f t="shared" si="557"/>
        <v>#VALUE!</v>
      </c>
      <c r="AP864" s="77" t="str">
        <f>IF(ISBLANK(F864),"",VLOOKUP(F864,'validation code'!$T$64:$U$120,2,0))</f>
        <v/>
      </c>
      <c r="AQ864" s="77" t="str">
        <f>IF(ISBLANK(F864),"",VLOOKUP(F864,'validation code'!$T$3:$U$59,2,0))</f>
        <v/>
      </c>
      <c r="AR864" s="77" t="str">
        <f>IF(ISBLANK(M864)=TRUE,"",VLOOKUP(M864,'validation code'!$X$48:$Y$49,2,0))</f>
        <v/>
      </c>
      <c r="AS864" s="77" t="str">
        <f>IF(ISBLANK(F864)=TRUE,"",VLOOKUP(F864,'validation code'!$A$22:$B$79,2,0))</f>
        <v/>
      </c>
      <c r="AU864" s="77" t="s">
        <v>40</v>
      </c>
      <c r="AV864" s="77" t="str">
        <f>IF(ISBLANK($B$2)=TRUE,"",VLOOKUP($B$2,'validation code'!$W$54:$X$69,2,0))</f>
        <v>PRB</v>
      </c>
      <c r="AW864" s="77" t="str">
        <f t="shared" si="558"/>
        <v>01</v>
      </c>
      <c r="AX864" s="77" t="str">
        <f t="shared" si="559"/>
        <v/>
      </c>
      <c r="AY864" s="77" t="str">
        <f t="shared" si="560"/>
        <v>0863</v>
      </c>
      <c r="AZ864" s="77" t="str">
        <f t="shared" si="561"/>
        <v>EX-22-PRB-01--0863</v>
      </c>
      <c r="BA864" s="77" t="str">
        <f t="shared" si="562"/>
        <v>Not Completed</v>
      </c>
      <c r="BB864" s="19">
        <f t="shared" si="563"/>
        <v>0</v>
      </c>
      <c r="BC864" s="19">
        <f t="shared" si="564"/>
        <v>0</v>
      </c>
      <c r="BD864" s="19">
        <f t="shared" si="565"/>
        <v>0</v>
      </c>
      <c r="BE864" s="19">
        <f t="shared" si="566"/>
        <v>1</v>
      </c>
      <c r="BF864" s="19">
        <f t="shared" si="567"/>
        <v>0</v>
      </c>
      <c r="BG864" s="19">
        <f t="shared" si="568"/>
        <v>0</v>
      </c>
      <c r="BH864" s="19">
        <f t="shared" si="569"/>
        <v>0</v>
      </c>
      <c r="BI864" s="19">
        <f t="shared" si="570"/>
        <v>0</v>
      </c>
      <c r="BJ864" s="19">
        <f t="shared" si="571"/>
        <v>0</v>
      </c>
      <c r="BK864" s="19">
        <f t="shared" si="572"/>
        <v>0</v>
      </c>
      <c r="BL864" s="19">
        <f t="shared" si="573"/>
        <v>0</v>
      </c>
      <c r="BM864" s="19">
        <f t="shared" si="574"/>
        <v>0</v>
      </c>
      <c r="BN864" s="19">
        <f t="shared" si="575"/>
        <v>1</v>
      </c>
      <c r="BO864" s="19">
        <f t="shared" si="576"/>
        <v>1</v>
      </c>
      <c r="BP864" s="19">
        <f t="shared" si="577"/>
        <v>0</v>
      </c>
      <c r="BQ864" s="19">
        <f t="shared" si="578"/>
        <v>1</v>
      </c>
      <c r="BR864" s="19">
        <f t="shared" si="579"/>
        <v>0</v>
      </c>
      <c r="BS864" s="19">
        <f t="shared" si="580"/>
        <v>0</v>
      </c>
      <c r="BT864" s="19">
        <f t="shared" si="581"/>
        <v>0</v>
      </c>
      <c r="BU864" s="19">
        <f t="shared" si="582"/>
        <v>0</v>
      </c>
      <c r="BV864" s="19">
        <f t="shared" si="583"/>
        <v>0</v>
      </c>
      <c r="BW864" s="19">
        <f t="shared" si="584"/>
        <v>0</v>
      </c>
      <c r="BY864" s="12" t="str">
        <f t="shared" si="585"/>
        <v/>
      </c>
      <c r="BZ864" s="12"/>
      <c r="CA864" s="12" t="str">
        <f t="shared" si="586"/>
        <v/>
      </c>
      <c r="CB864" s="12" t="str">
        <f t="shared" si="587"/>
        <v>PRD_BODY</v>
      </c>
      <c r="CC864" s="12" t="str">
        <f t="shared" si="588"/>
        <v>PRD_BODY</v>
      </c>
    </row>
    <row r="865" spans="1:81" ht="14.25" customHeight="1" x14ac:dyDescent="0.35">
      <c r="A865" s="77" t="str">
        <f t="shared" si="552"/>
        <v>Not Completed</v>
      </c>
      <c r="C865" s="19">
        <f t="shared" si="589"/>
        <v>864</v>
      </c>
      <c r="D865" s="14" t="str">
        <f t="shared" si="553"/>
        <v/>
      </c>
      <c r="E865" s="15"/>
      <c r="F865" s="15"/>
      <c r="G865" s="15"/>
      <c r="H865" s="20" t="str">
        <f t="shared" si="554"/>
        <v/>
      </c>
      <c r="I865" s="15"/>
      <c r="J865" s="15"/>
      <c r="K865" s="65"/>
      <c r="L865" s="65"/>
      <c r="M865" s="15"/>
      <c r="N865" s="15"/>
      <c r="O865" s="15"/>
      <c r="P865" s="16"/>
      <c r="Q865" s="21" t="str">
        <f>IF(ISBLANK(O865)=TRUE,"",VLOOKUP(O865,'validation code'!$X$35:$Y$38,2,0))</f>
        <v/>
      </c>
      <c r="R865" s="84" t="e">
        <f t="shared" si="555"/>
        <v>#VALUE!</v>
      </c>
      <c r="S865" s="16"/>
      <c r="T865" s="83" t="e">
        <f t="shared" si="556"/>
        <v>#VALUE!</v>
      </c>
      <c r="U865" s="66"/>
      <c r="V865" s="66"/>
      <c r="W865" s="66"/>
      <c r="X865" s="66"/>
      <c r="Y865" s="76"/>
      <c r="Z865" s="66"/>
      <c r="AA865" s="76"/>
      <c r="AB865" s="79">
        <f t="shared" si="590"/>
        <v>0</v>
      </c>
      <c r="AC865" s="79">
        <f t="shared" si="590"/>
        <v>0</v>
      </c>
      <c r="AD865" s="79">
        <f t="shared" si="590"/>
        <v>0</v>
      </c>
      <c r="AE865" s="79">
        <f t="shared" si="590"/>
        <v>0</v>
      </c>
      <c r="AF865" s="79">
        <f t="shared" si="590"/>
        <v>0</v>
      </c>
      <c r="AG865" s="79">
        <f t="shared" si="590"/>
        <v>0</v>
      </c>
      <c r="AH865" s="79">
        <f t="shared" si="590"/>
        <v>0</v>
      </c>
      <c r="AI865" s="79">
        <f t="shared" si="590"/>
        <v>0</v>
      </c>
      <c r="AJ865" s="79">
        <f t="shared" si="590"/>
        <v>0</v>
      </c>
      <c r="AK865" s="79">
        <f t="shared" si="590"/>
        <v>0</v>
      </c>
      <c r="AL865" s="79">
        <f t="shared" si="590"/>
        <v>0</v>
      </c>
      <c r="AM865" s="79">
        <f t="shared" si="590"/>
        <v>0</v>
      </c>
      <c r="AN865" s="68" t="e">
        <f t="shared" si="557"/>
        <v>#VALUE!</v>
      </c>
      <c r="AP865" s="77" t="str">
        <f>IF(ISBLANK(F865),"",VLOOKUP(F865,'validation code'!$T$64:$U$120,2,0))</f>
        <v/>
      </c>
      <c r="AQ865" s="77" t="str">
        <f>IF(ISBLANK(F865),"",VLOOKUP(F865,'validation code'!$T$3:$U$59,2,0))</f>
        <v/>
      </c>
      <c r="AR865" s="77" t="str">
        <f>IF(ISBLANK(M865)=TRUE,"",VLOOKUP(M865,'validation code'!$X$48:$Y$49,2,0))</f>
        <v/>
      </c>
      <c r="AS865" s="77" t="str">
        <f>IF(ISBLANK(F865)=TRUE,"",VLOOKUP(F865,'validation code'!$A$22:$B$79,2,0))</f>
        <v/>
      </c>
      <c r="AU865" s="77" t="s">
        <v>40</v>
      </c>
      <c r="AV865" s="77" t="str">
        <f>IF(ISBLANK($B$2)=TRUE,"",VLOOKUP($B$2,'validation code'!$W$54:$X$69,2,0))</f>
        <v>PRB</v>
      </c>
      <c r="AW865" s="77" t="str">
        <f t="shared" si="558"/>
        <v>01</v>
      </c>
      <c r="AX865" s="77" t="str">
        <f t="shared" si="559"/>
        <v/>
      </c>
      <c r="AY865" s="77" t="str">
        <f t="shared" si="560"/>
        <v>0864</v>
      </c>
      <c r="AZ865" s="77" t="str">
        <f t="shared" si="561"/>
        <v>EX-22-PRB-01--0864</v>
      </c>
      <c r="BA865" s="77" t="str">
        <f t="shared" si="562"/>
        <v>Not Completed</v>
      </c>
      <c r="BB865" s="19">
        <f t="shared" si="563"/>
        <v>0</v>
      </c>
      <c r="BC865" s="19">
        <f t="shared" si="564"/>
        <v>0</v>
      </c>
      <c r="BD865" s="19">
        <f t="shared" si="565"/>
        <v>0</v>
      </c>
      <c r="BE865" s="19">
        <f t="shared" si="566"/>
        <v>1</v>
      </c>
      <c r="BF865" s="19">
        <f t="shared" si="567"/>
        <v>0</v>
      </c>
      <c r="BG865" s="19">
        <f t="shared" si="568"/>
        <v>0</v>
      </c>
      <c r="BH865" s="19">
        <f t="shared" si="569"/>
        <v>0</v>
      </c>
      <c r="BI865" s="19">
        <f t="shared" si="570"/>
        <v>0</v>
      </c>
      <c r="BJ865" s="19">
        <f t="shared" si="571"/>
        <v>0</v>
      </c>
      <c r="BK865" s="19">
        <f t="shared" si="572"/>
        <v>0</v>
      </c>
      <c r="BL865" s="19">
        <f t="shared" si="573"/>
        <v>0</v>
      </c>
      <c r="BM865" s="19">
        <f t="shared" si="574"/>
        <v>0</v>
      </c>
      <c r="BN865" s="19">
        <f t="shared" si="575"/>
        <v>1</v>
      </c>
      <c r="BO865" s="19">
        <f t="shared" si="576"/>
        <v>1</v>
      </c>
      <c r="BP865" s="19">
        <f t="shared" si="577"/>
        <v>0</v>
      </c>
      <c r="BQ865" s="19">
        <f t="shared" si="578"/>
        <v>1</v>
      </c>
      <c r="BR865" s="19">
        <f t="shared" si="579"/>
        <v>0</v>
      </c>
      <c r="BS865" s="19">
        <f t="shared" si="580"/>
        <v>0</v>
      </c>
      <c r="BT865" s="19">
        <f t="shared" si="581"/>
        <v>0</v>
      </c>
      <c r="BU865" s="19">
        <f t="shared" si="582"/>
        <v>0</v>
      </c>
      <c r="BV865" s="19">
        <f t="shared" si="583"/>
        <v>0</v>
      </c>
      <c r="BW865" s="19">
        <f t="shared" si="584"/>
        <v>0</v>
      </c>
      <c r="BY865" s="12" t="str">
        <f t="shared" si="585"/>
        <v/>
      </c>
      <c r="BZ865" s="12"/>
      <c r="CA865" s="12" t="str">
        <f t="shared" si="586"/>
        <v/>
      </c>
      <c r="CB865" s="12" t="str">
        <f t="shared" si="587"/>
        <v>PRD_BODY</v>
      </c>
      <c r="CC865" s="12" t="str">
        <f t="shared" si="588"/>
        <v>PRD_BODY</v>
      </c>
    </row>
    <row r="866" spans="1:81" ht="14.25" customHeight="1" x14ac:dyDescent="0.35">
      <c r="A866" s="77" t="str">
        <f t="shared" si="552"/>
        <v>Not Completed</v>
      </c>
      <c r="C866" s="19">
        <f t="shared" si="589"/>
        <v>865</v>
      </c>
      <c r="D866" s="14" t="str">
        <f t="shared" si="553"/>
        <v/>
      </c>
      <c r="E866" s="15"/>
      <c r="F866" s="15"/>
      <c r="G866" s="15"/>
      <c r="H866" s="20" t="str">
        <f t="shared" si="554"/>
        <v/>
      </c>
      <c r="I866" s="15"/>
      <c r="J866" s="15"/>
      <c r="K866" s="65"/>
      <c r="L866" s="65"/>
      <c r="M866" s="15"/>
      <c r="N866" s="15"/>
      <c r="O866" s="15"/>
      <c r="P866" s="16"/>
      <c r="Q866" s="21" t="str">
        <f>IF(ISBLANK(O866)=TRUE,"",VLOOKUP(O866,'validation code'!$X$35:$Y$38,2,0))</f>
        <v/>
      </c>
      <c r="R866" s="84" t="e">
        <f t="shared" si="555"/>
        <v>#VALUE!</v>
      </c>
      <c r="S866" s="16"/>
      <c r="T866" s="83" t="e">
        <f t="shared" si="556"/>
        <v>#VALUE!</v>
      </c>
      <c r="U866" s="66"/>
      <c r="V866" s="66"/>
      <c r="W866" s="66"/>
      <c r="X866" s="66"/>
      <c r="Y866" s="76"/>
      <c r="Z866" s="66"/>
      <c r="AA866" s="76"/>
      <c r="AB866" s="79">
        <f t="shared" si="590"/>
        <v>0</v>
      </c>
      <c r="AC866" s="79">
        <f t="shared" si="590"/>
        <v>0</v>
      </c>
      <c r="AD866" s="79">
        <f t="shared" si="590"/>
        <v>0</v>
      </c>
      <c r="AE866" s="79">
        <f t="shared" si="590"/>
        <v>0</v>
      </c>
      <c r="AF866" s="79">
        <f t="shared" si="590"/>
        <v>0</v>
      </c>
      <c r="AG866" s="79">
        <f t="shared" si="590"/>
        <v>0</v>
      </c>
      <c r="AH866" s="79">
        <f t="shared" si="590"/>
        <v>0</v>
      </c>
      <c r="AI866" s="79">
        <f t="shared" si="590"/>
        <v>0</v>
      </c>
      <c r="AJ866" s="79">
        <f t="shared" si="590"/>
        <v>0</v>
      </c>
      <c r="AK866" s="79">
        <f t="shared" si="590"/>
        <v>0</v>
      </c>
      <c r="AL866" s="79">
        <f t="shared" si="590"/>
        <v>0</v>
      </c>
      <c r="AM866" s="79">
        <f t="shared" si="590"/>
        <v>0</v>
      </c>
      <c r="AN866" s="68" t="e">
        <f t="shared" si="557"/>
        <v>#VALUE!</v>
      </c>
      <c r="AP866" s="77" t="str">
        <f>IF(ISBLANK(F866),"",VLOOKUP(F866,'validation code'!$T$64:$U$120,2,0))</f>
        <v/>
      </c>
      <c r="AQ866" s="77" t="str">
        <f>IF(ISBLANK(F866),"",VLOOKUP(F866,'validation code'!$T$3:$U$59,2,0))</f>
        <v/>
      </c>
      <c r="AR866" s="77" t="str">
        <f>IF(ISBLANK(M866)=TRUE,"",VLOOKUP(M866,'validation code'!$X$48:$Y$49,2,0))</f>
        <v/>
      </c>
      <c r="AS866" s="77" t="str">
        <f>IF(ISBLANK(F866)=TRUE,"",VLOOKUP(F866,'validation code'!$A$22:$B$79,2,0))</f>
        <v/>
      </c>
      <c r="AU866" s="77" t="s">
        <v>40</v>
      </c>
      <c r="AV866" s="77" t="str">
        <f>IF(ISBLANK($B$2)=TRUE,"",VLOOKUP($B$2,'validation code'!$W$54:$X$69,2,0))</f>
        <v>PRB</v>
      </c>
      <c r="AW866" s="77" t="str">
        <f t="shared" si="558"/>
        <v>01</v>
      </c>
      <c r="AX866" s="77" t="str">
        <f t="shared" si="559"/>
        <v/>
      </c>
      <c r="AY866" s="77" t="str">
        <f t="shared" si="560"/>
        <v>0865</v>
      </c>
      <c r="AZ866" s="77" t="str">
        <f t="shared" si="561"/>
        <v>EX-22-PRB-01--0865</v>
      </c>
      <c r="BA866" s="77" t="str">
        <f t="shared" si="562"/>
        <v>Not Completed</v>
      </c>
      <c r="BB866" s="19">
        <f t="shared" si="563"/>
        <v>0</v>
      </c>
      <c r="BC866" s="19">
        <f t="shared" si="564"/>
        <v>0</v>
      </c>
      <c r="BD866" s="19">
        <f t="shared" si="565"/>
        <v>0</v>
      </c>
      <c r="BE866" s="19">
        <f t="shared" si="566"/>
        <v>1</v>
      </c>
      <c r="BF866" s="19">
        <f t="shared" si="567"/>
        <v>0</v>
      </c>
      <c r="BG866" s="19">
        <f t="shared" si="568"/>
        <v>0</v>
      </c>
      <c r="BH866" s="19">
        <f t="shared" si="569"/>
        <v>0</v>
      </c>
      <c r="BI866" s="19">
        <f t="shared" si="570"/>
        <v>0</v>
      </c>
      <c r="BJ866" s="19">
        <f t="shared" si="571"/>
        <v>0</v>
      </c>
      <c r="BK866" s="19">
        <f t="shared" si="572"/>
        <v>0</v>
      </c>
      <c r="BL866" s="19">
        <f t="shared" si="573"/>
        <v>0</v>
      </c>
      <c r="BM866" s="19">
        <f t="shared" si="574"/>
        <v>0</v>
      </c>
      <c r="BN866" s="19">
        <f t="shared" si="575"/>
        <v>1</v>
      </c>
      <c r="BO866" s="19">
        <f t="shared" si="576"/>
        <v>1</v>
      </c>
      <c r="BP866" s="19">
        <f t="shared" si="577"/>
        <v>0</v>
      </c>
      <c r="BQ866" s="19">
        <f t="shared" si="578"/>
        <v>1</v>
      </c>
      <c r="BR866" s="19">
        <f t="shared" si="579"/>
        <v>0</v>
      </c>
      <c r="BS866" s="19">
        <f t="shared" si="580"/>
        <v>0</v>
      </c>
      <c r="BT866" s="19">
        <f t="shared" si="581"/>
        <v>0</v>
      </c>
      <c r="BU866" s="19">
        <f t="shared" si="582"/>
        <v>0</v>
      </c>
      <c r="BV866" s="19">
        <f t="shared" si="583"/>
        <v>0</v>
      </c>
      <c r="BW866" s="19">
        <f t="shared" si="584"/>
        <v>0</v>
      </c>
      <c r="BY866" s="12" t="str">
        <f t="shared" si="585"/>
        <v/>
      </c>
      <c r="BZ866" s="12"/>
      <c r="CA866" s="12" t="str">
        <f t="shared" si="586"/>
        <v/>
      </c>
      <c r="CB866" s="12" t="str">
        <f t="shared" si="587"/>
        <v>PRD_BODY</v>
      </c>
      <c r="CC866" s="12" t="str">
        <f t="shared" si="588"/>
        <v>PRD_BODY</v>
      </c>
    </row>
    <row r="867" spans="1:81" ht="14.25" customHeight="1" x14ac:dyDescent="0.35">
      <c r="A867" s="77" t="str">
        <f t="shared" si="552"/>
        <v>Not Completed</v>
      </c>
      <c r="C867" s="19">
        <f t="shared" si="589"/>
        <v>866</v>
      </c>
      <c r="D867" s="14" t="str">
        <f t="shared" si="553"/>
        <v/>
      </c>
      <c r="E867" s="15"/>
      <c r="F867" s="15"/>
      <c r="G867" s="15"/>
      <c r="H867" s="20" t="str">
        <f t="shared" si="554"/>
        <v/>
      </c>
      <c r="I867" s="15"/>
      <c r="J867" s="15"/>
      <c r="K867" s="65"/>
      <c r="L867" s="65"/>
      <c r="M867" s="15"/>
      <c r="N867" s="15"/>
      <c r="O867" s="15"/>
      <c r="P867" s="16"/>
      <c r="Q867" s="21" t="str">
        <f>IF(ISBLANK(O867)=TRUE,"",VLOOKUP(O867,'validation code'!$X$35:$Y$38,2,0))</f>
        <v/>
      </c>
      <c r="R867" s="84" t="e">
        <f t="shared" si="555"/>
        <v>#VALUE!</v>
      </c>
      <c r="S867" s="16"/>
      <c r="T867" s="83" t="e">
        <f t="shared" si="556"/>
        <v>#VALUE!</v>
      </c>
      <c r="U867" s="66"/>
      <c r="V867" s="66"/>
      <c r="W867" s="66"/>
      <c r="X867" s="66"/>
      <c r="Y867" s="76"/>
      <c r="Z867" s="66"/>
      <c r="AA867" s="76"/>
      <c r="AB867" s="79">
        <f t="shared" si="590"/>
        <v>0</v>
      </c>
      <c r="AC867" s="79">
        <f t="shared" si="590"/>
        <v>0</v>
      </c>
      <c r="AD867" s="79">
        <f t="shared" si="590"/>
        <v>0</v>
      </c>
      <c r="AE867" s="79">
        <f t="shared" si="590"/>
        <v>0</v>
      </c>
      <c r="AF867" s="79">
        <f t="shared" si="590"/>
        <v>0</v>
      </c>
      <c r="AG867" s="79">
        <f t="shared" si="590"/>
        <v>0</v>
      </c>
      <c r="AH867" s="79">
        <f t="shared" si="590"/>
        <v>0</v>
      </c>
      <c r="AI867" s="79">
        <f t="shared" si="590"/>
        <v>0</v>
      </c>
      <c r="AJ867" s="79">
        <f t="shared" si="590"/>
        <v>0</v>
      </c>
      <c r="AK867" s="79">
        <f t="shared" si="590"/>
        <v>0</v>
      </c>
      <c r="AL867" s="79">
        <f t="shared" si="590"/>
        <v>0</v>
      </c>
      <c r="AM867" s="79">
        <f t="shared" si="590"/>
        <v>0</v>
      </c>
      <c r="AN867" s="68" t="e">
        <f t="shared" si="557"/>
        <v>#VALUE!</v>
      </c>
      <c r="AP867" s="77" t="str">
        <f>IF(ISBLANK(F867),"",VLOOKUP(F867,'validation code'!$T$64:$U$120,2,0))</f>
        <v/>
      </c>
      <c r="AQ867" s="77" t="str">
        <f>IF(ISBLANK(F867),"",VLOOKUP(F867,'validation code'!$T$3:$U$59,2,0))</f>
        <v/>
      </c>
      <c r="AR867" s="77" t="str">
        <f>IF(ISBLANK(M867)=TRUE,"",VLOOKUP(M867,'validation code'!$X$48:$Y$49,2,0))</f>
        <v/>
      </c>
      <c r="AS867" s="77" t="str">
        <f>IF(ISBLANK(F867)=TRUE,"",VLOOKUP(F867,'validation code'!$A$22:$B$79,2,0))</f>
        <v/>
      </c>
      <c r="AU867" s="77" t="s">
        <v>40</v>
      </c>
      <c r="AV867" s="77" t="str">
        <f>IF(ISBLANK($B$2)=TRUE,"",VLOOKUP($B$2,'validation code'!$W$54:$X$69,2,0))</f>
        <v>PRB</v>
      </c>
      <c r="AW867" s="77" t="str">
        <f t="shared" si="558"/>
        <v>01</v>
      </c>
      <c r="AX867" s="77" t="str">
        <f t="shared" si="559"/>
        <v/>
      </c>
      <c r="AY867" s="77" t="str">
        <f t="shared" si="560"/>
        <v>0866</v>
      </c>
      <c r="AZ867" s="77" t="str">
        <f t="shared" si="561"/>
        <v>EX-22-PRB-01--0866</v>
      </c>
      <c r="BA867" s="77" t="str">
        <f t="shared" si="562"/>
        <v>Not Completed</v>
      </c>
      <c r="BB867" s="19">
        <f t="shared" si="563"/>
        <v>0</v>
      </c>
      <c r="BC867" s="19">
        <f t="shared" si="564"/>
        <v>0</v>
      </c>
      <c r="BD867" s="19">
        <f t="shared" si="565"/>
        <v>0</v>
      </c>
      <c r="BE867" s="19">
        <f t="shared" si="566"/>
        <v>1</v>
      </c>
      <c r="BF867" s="19">
        <f t="shared" si="567"/>
        <v>0</v>
      </c>
      <c r="BG867" s="19">
        <f t="shared" si="568"/>
        <v>0</v>
      </c>
      <c r="BH867" s="19">
        <f t="shared" si="569"/>
        <v>0</v>
      </c>
      <c r="BI867" s="19">
        <f t="shared" si="570"/>
        <v>0</v>
      </c>
      <c r="BJ867" s="19">
        <f t="shared" si="571"/>
        <v>0</v>
      </c>
      <c r="BK867" s="19">
        <f t="shared" si="572"/>
        <v>0</v>
      </c>
      <c r="BL867" s="19">
        <f t="shared" si="573"/>
        <v>0</v>
      </c>
      <c r="BM867" s="19">
        <f t="shared" si="574"/>
        <v>0</v>
      </c>
      <c r="BN867" s="19">
        <f t="shared" si="575"/>
        <v>1</v>
      </c>
      <c r="BO867" s="19">
        <f t="shared" si="576"/>
        <v>1</v>
      </c>
      <c r="BP867" s="19">
        <f t="shared" si="577"/>
        <v>0</v>
      </c>
      <c r="BQ867" s="19">
        <f t="shared" si="578"/>
        <v>1</v>
      </c>
      <c r="BR867" s="19">
        <f t="shared" si="579"/>
        <v>0</v>
      </c>
      <c r="BS867" s="19">
        <f t="shared" si="580"/>
        <v>0</v>
      </c>
      <c r="BT867" s="19">
        <f t="shared" si="581"/>
        <v>0</v>
      </c>
      <c r="BU867" s="19">
        <f t="shared" si="582"/>
        <v>0</v>
      </c>
      <c r="BV867" s="19">
        <f t="shared" si="583"/>
        <v>0</v>
      </c>
      <c r="BW867" s="19">
        <f t="shared" si="584"/>
        <v>0</v>
      </c>
      <c r="BY867" s="12" t="str">
        <f t="shared" si="585"/>
        <v/>
      </c>
      <c r="BZ867" s="12"/>
      <c r="CA867" s="12" t="str">
        <f t="shared" si="586"/>
        <v/>
      </c>
      <c r="CB867" s="12" t="str">
        <f t="shared" si="587"/>
        <v>PRD_BODY</v>
      </c>
      <c r="CC867" s="12" t="str">
        <f t="shared" si="588"/>
        <v>PRD_BODY</v>
      </c>
    </row>
    <row r="868" spans="1:81" ht="14.25" customHeight="1" x14ac:dyDescent="0.35">
      <c r="A868" s="77" t="str">
        <f t="shared" si="552"/>
        <v>Not Completed</v>
      </c>
      <c r="C868" s="19">
        <f t="shared" si="589"/>
        <v>867</v>
      </c>
      <c r="D868" s="14" t="str">
        <f t="shared" si="553"/>
        <v/>
      </c>
      <c r="E868" s="15"/>
      <c r="F868" s="15"/>
      <c r="G868" s="15"/>
      <c r="H868" s="20" t="str">
        <f t="shared" si="554"/>
        <v/>
      </c>
      <c r="I868" s="15"/>
      <c r="J868" s="15"/>
      <c r="K868" s="65"/>
      <c r="L868" s="65"/>
      <c r="M868" s="15"/>
      <c r="N868" s="15"/>
      <c r="O868" s="15"/>
      <c r="P868" s="16"/>
      <c r="Q868" s="21" t="str">
        <f>IF(ISBLANK(O868)=TRUE,"",VLOOKUP(O868,'validation code'!$X$35:$Y$38,2,0))</f>
        <v/>
      </c>
      <c r="R868" s="84" t="e">
        <f t="shared" si="555"/>
        <v>#VALUE!</v>
      </c>
      <c r="S868" s="16"/>
      <c r="T868" s="83" t="e">
        <f t="shared" si="556"/>
        <v>#VALUE!</v>
      </c>
      <c r="U868" s="66"/>
      <c r="V868" s="66"/>
      <c r="W868" s="66"/>
      <c r="X868" s="66"/>
      <c r="Y868" s="76"/>
      <c r="Z868" s="66"/>
      <c r="AA868" s="76"/>
      <c r="AB868" s="79">
        <f t="shared" si="590"/>
        <v>0</v>
      </c>
      <c r="AC868" s="79">
        <f t="shared" si="590"/>
        <v>0</v>
      </c>
      <c r="AD868" s="79">
        <f t="shared" si="590"/>
        <v>0</v>
      </c>
      <c r="AE868" s="79">
        <f t="shared" si="590"/>
        <v>0</v>
      </c>
      <c r="AF868" s="79">
        <f t="shared" si="590"/>
        <v>0</v>
      </c>
      <c r="AG868" s="79">
        <f t="shared" si="590"/>
        <v>0</v>
      </c>
      <c r="AH868" s="79">
        <f t="shared" si="590"/>
        <v>0</v>
      </c>
      <c r="AI868" s="79">
        <f t="shared" si="590"/>
        <v>0</v>
      </c>
      <c r="AJ868" s="79">
        <f t="shared" si="590"/>
        <v>0</v>
      </c>
      <c r="AK868" s="79">
        <f t="shared" si="590"/>
        <v>0</v>
      </c>
      <c r="AL868" s="79">
        <f t="shared" si="590"/>
        <v>0</v>
      </c>
      <c r="AM868" s="79">
        <f t="shared" si="590"/>
        <v>0</v>
      </c>
      <c r="AN868" s="68" t="e">
        <f t="shared" si="557"/>
        <v>#VALUE!</v>
      </c>
      <c r="AP868" s="77" t="str">
        <f>IF(ISBLANK(F868),"",VLOOKUP(F868,'validation code'!$T$64:$U$120,2,0))</f>
        <v/>
      </c>
      <c r="AQ868" s="77" t="str">
        <f>IF(ISBLANK(F868),"",VLOOKUP(F868,'validation code'!$T$3:$U$59,2,0))</f>
        <v/>
      </c>
      <c r="AR868" s="77" t="str">
        <f>IF(ISBLANK(M868)=TRUE,"",VLOOKUP(M868,'validation code'!$X$48:$Y$49,2,0))</f>
        <v/>
      </c>
      <c r="AS868" s="77" t="str">
        <f>IF(ISBLANK(F868)=TRUE,"",VLOOKUP(F868,'validation code'!$A$22:$B$79,2,0))</f>
        <v/>
      </c>
      <c r="AU868" s="77" t="s">
        <v>40</v>
      </c>
      <c r="AV868" s="77" t="str">
        <f>IF(ISBLANK($B$2)=TRUE,"",VLOOKUP($B$2,'validation code'!$W$54:$X$69,2,0))</f>
        <v>PRB</v>
      </c>
      <c r="AW868" s="77" t="str">
        <f t="shared" si="558"/>
        <v>01</v>
      </c>
      <c r="AX868" s="77" t="str">
        <f t="shared" si="559"/>
        <v/>
      </c>
      <c r="AY868" s="77" t="str">
        <f t="shared" si="560"/>
        <v>0867</v>
      </c>
      <c r="AZ868" s="77" t="str">
        <f t="shared" si="561"/>
        <v>EX-22-PRB-01--0867</v>
      </c>
      <c r="BA868" s="77" t="str">
        <f t="shared" si="562"/>
        <v>Not Completed</v>
      </c>
      <c r="BB868" s="19">
        <f t="shared" si="563"/>
        <v>0</v>
      </c>
      <c r="BC868" s="19">
        <f t="shared" si="564"/>
        <v>0</v>
      </c>
      <c r="BD868" s="19">
        <f t="shared" si="565"/>
        <v>0</v>
      </c>
      <c r="BE868" s="19">
        <f t="shared" si="566"/>
        <v>1</v>
      </c>
      <c r="BF868" s="19">
        <f t="shared" si="567"/>
        <v>0</v>
      </c>
      <c r="BG868" s="19">
        <f t="shared" si="568"/>
        <v>0</v>
      </c>
      <c r="BH868" s="19">
        <f t="shared" si="569"/>
        <v>0</v>
      </c>
      <c r="BI868" s="19">
        <f t="shared" si="570"/>
        <v>0</v>
      </c>
      <c r="BJ868" s="19">
        <f t="shared" si="571"/>
        <v>0</v>
      </c>
      <c r="BK868" s="19">
        <f t="shared" si="572"/>
        <v>0</v>
      </c>
      <c r="BL868" s="19">
        <f t="shared" si="573"/>
        <v>0</v>
      </c>
      <c r="BM868" s="19">
        <f t="shared" si="574"/>
        <v>0</v>
      </c>
      <c r="BN868" s="19">
        <f t="shared" si="575"/>
        <v>1</v>
      </c>
      <c r="BO868" s="19">
        <f t="shared" si="576"/>
        <v>1</v>
      </c>
      <c r="BP868" s="19">
        <f t="shared" si="577"/>
        <v>0</v>
      </c>
      <c r="BQ868" s="19">
        <f t="shared" si="578"/>
        <v>1</v>
      </c>
      <c r="BR868" s="19">
        <f t="shared" si="579"/>
        <v>0</v>
      </c>
      <c r="BS868" s="19">
        <f t="shared" si="580"/>
        <v>0</v>
      </c>
      <c r="BT868" s="19">
        <f t="shared" si="581"/>
        <v>0</v>
      </c>
      <c r="BU868" s="19">
        <f t="shared" si="582"/>
        <v>0</v>
      </c>
      <c r="BV868" s="19">
        <f t="shared" si="583"/>
        <v>0</v>
      </c>
      <c r="BW868" s="19">
        <f t="shared" si="584"/>
        <v>0</v>
      </c>
      <c r="BY868" s="12" t="str">
        <f t="shared" si="585"/>
        <v/>
      </c>
      <c r="BZ868" s="12"/>
      <c r="CA868" s="12" t="str">
        <f t="shared" si="586"/>
        <v/>
      </c>
      <c r="CB868" s="12" t="str">
        <f t="shared" si="587"/>
        <v>PRD_BODY</v>
      </c>
      <c r="CC868" s="12" t="str">
        <f t="shared" si="588"/>
        <v>PRD_BODY</v>
      </c>
    </row>
    <row r="869" spans="1:81" ht="14.25" customHeight="1" x14ac:dyDescent="0.35">
      <c r="A869" s="77" t="str">
        <f t="shared" si="552"/>
        <v>Not Completed</v>
      </c>
      <c r="C869" s="19">
        <f t="shared" si="589"/>
        <v>868</v>
      </c>
      <c r="D869" s="14" t="str">
        <f t="shared" si="553"/>
        <v/>
      </c>
      <c r="E869" s="15"/>
      <c r="F869" s="15"/>
      <c r="G869" s="15"/>
      <c r="H869" s="20" t="str">
        <f t="shared" si="554"/>
        <v/>
      </c>
      <c r="I869" s="15"/>
      <c r="J869" s="15"/>
      <c r="K869" s="65"/>
      <c r="L869" s="65"/>
      <c r="M869" s="15"/>
      <c r="N869" s="15"/>
      <c r="O869" s="15"/>
      <c r="P869" s="16"/>
      <c r="Q869" s="21" t="str">
        <f>IF(ISBLANK(O869)=TRUE,"",VLOOKUP(O869,'validation code'!$X$35:$Y$38,2,0))</f>
        <v/>
      </c>
      <c r="R869" s="84" t="e">
        <f t="shared" si="555"/>
        <v>#VALUE!</v>
      </c>
      <c r="S869" s="16"/>
      <c r="T869" s="83" t="e">
        <f t="shared" si="556"/>
        <v>#VALUE!</v>
      </c>
      <c r="U869" s="66"/>
      <c r="V869" s="66"/>
      <c r="W869" s="66"/>
      <c r="X869" s="66"/>
      <c r="Y869" s="76"/>
      <c r="Z869" s="66"/>
      <c r="AA869" s="76"/>
      <c r="AB869" s="79">
        <f t="shared" si="590"/>
        <v>0</v>
      </c>
      <c r="AC869" s="79">
        <f t="shared" si="590"/>
        <v>0</v>
      </c>
      <c r="AD869" s="79">
        <f t="shared" si="590"/>
        <v>0</v>
      </c>
      <c r="AE869" s="79">
        <f t="shared" si="590"/>
        <v>0</v>
      </c>
      <c r="AF869" s="79">
        <f t="shared" si="590"/>
        <v>0</v>
      </c>
      <c r="AG869" s="79">
        <f t="shared" si="590"/>
        <v>0</v>
      </c>
      <c r="AH869" s="79">
        <f t="shared" si="590"/>
        <v>0</v>
      </c>
      <c r="AI869" s="79">
        <f t="shared" si="590"/>
        <v>0</v>
      </c>
      <c r="AJ869" s="79">
        <f t="shared" si="590"/>
        <v>0</v>
      </c>
      <c r="AK869" s="79">
        <f t="shared" si="590"/>
        <v>0</v>
      </c>
      <c r="AL869" s="79">
        <f t="shared" si="590"/>
        <v>0</v>
      </c>
      <c r="AM869" s="79">
        <f t="shared" si="590"/>
        <v>0</v>
      </c>
      <c r="AN869" s="68" t="e">
        <f t="shared" si="557"/>
        <v>#VALUE!</v>
      </c>
      <c r="AP869" s="77" t="str">
        <f>IF(ISBLANK(F869),"",VLOOKUP(F869,'validation code'!$T$64:$U$120,2,0))</f>
        <v/>
      </c>
      <c r="AQ869" s="77" t="str">
        <f>IF(ISBLANK(F869),"",VLOOKUP(F869,'validation code'!$T$3:$U$59,2,0))</f>
        <v/>
      </c>
      <c r="AR869" s="77" t="str">
        <f>IF(ISBLANK(M869)=TRUE,"",VLOOKUP(M869,'validation code'!$X$48:$Y$49,2,0))</f>
        <v/>
      </c>
      <c r="AS869" s="77" t="str">
        <f>IF(ISBLANK(F869)=TRUE,"",VLOOKUP(F869,'validation code'!$A$22:$B$79,2,0))</f>
        <v/>
      </c>
      <c r="AU869" s="77" t="s">
        <v>40</v>
      </c>
      <c r="AV869" s="77" t="str">
        <f>IF(ISBLANK($B$2)=TRUE,"",VLOOKUP($B$2,'validation code'!$W$54:$X$69,2,0))</f>
        <v>PRB</v>
      </c>
      <c r="AW869" s="77" t="str">
        <f t="shared" si="558"/>
        <v>01</v>
      </c>
      <c r="AX869" s="77" t="str">
        <f t="shared" si="559"/>
        <v/>
      </c>
      <c r="AY869" s="77" t="str">
        <f t="shared" si="560"/>
        <v>0868</v>
      </c>
      <c r="AZ869" s="77" t="str">
        <f t="shared" si="561"/>
        <v>EX-22-PRB-01--0868</v>
      </c>
      <c r="BA869" s="77" t="str">
        <f t="shared" si="562"/>
        <v>Not Completed</v>
      </c>
      <c r="BB869" s="19">
        <f t="shared" si="563"/>
        <v>0</v>
      </c>
      <c r="BC869" s="19">
        <f t="shared" si="564"/>
        <v>0</v>
      </c>
      <c r="BD869" s="19">
        <f t="shared" si="565"/>
        <v>0</v>
      </c>
      <c r="BE869" s="19">
        <f t="shared" si="566"/>
        <v>1</v>
      </c>
      <c r="BF869" s="19">
        <f t="shared" si="567"/>
        <v>0</v>
      </c>
      <c r="BG869" s="19">
        <f t="shared" si="568"/>
        <v>0</v>
      </c>
      <c r="BH869" s="19">
        <f t="shared" si="569"/>
        <v>0</v>
      </c>
      <c r="BI869" s="19">
        <f t="shared" si="570"/>
        <v>0</v>
      </c>
      <c r="BJ869" s="19">
        <f t="shared" si="571"/>
        <v>0</v>
      </c>
      <c r="BK869" s="19">
        <f t="shared" si="572"/>
        <v>0</v>
      </c>
      <c r="BL869" s="19">
        <f t="shared" si="573"/>
        <v>0</v>
      </c>
      <c r="BM869" s="19">
        <f t="shared" si="574"/>
        <v>0</v>
      </c>
      <c r="BN869" s="19">
        <f t="shared" si="575"/>
        <v>1</v>
      </c>
      <c r="BO869" s="19">
        <f t="shared" si="576"/>
        <v>1</v>
      </c>
      <c r="BP869" s="19">
        <f t="shared" si="577"/>
        <v>0</v>
      </c>
      <c r="BQ869" s="19">
        <f t="shared" si="578"/>
        <v>1</v>
      </c>
      <c r="BR869" s="19">
        <f t="shared" si="579"/>
        <v>0</v>
      </c>
      <c r="BS869" s="19">
        <f t="shared" si="580"/>
        <v>0</v>
      </c>
      <c r="BT869" s="19">
        <f t="shared" si="581"/>
        <v>0</v>
      </c>
      <c r="BU869" s="19">
        <f t="shared" si="582"/>
        <v>0</v>
      </c>
      <c r="BV869" s="19">
        <f t="shared" si="583"/>
        <v>0</v>
      </c>
      <c r="BW869" s="19">
        <f t="shared" si="584"/>
        <v>0</v>
      </c>
      <c r="BY869" s="12" t="str">
        <f t="shared" si="585"/>
        <v/>
      </c>
      <c r="BZ869" s="12"/>
      <c r="CA869" s="12" t="str">
        <f t="shared" si="586"/>
        <v/>
      </c>
      <c r="CB869" s="12" t="str">
        <f t="shared" si="587"/>
        <v>PRD_BODY</v>
      </c>
      <c r="CC869" s="12" t="str">
        <f t="shared" si="588"/>
        <v>PRD_BODY</v>
      </c>
    </row>
    <row r="870" spans="1:81" ht="14.25" customHeight="1" x14ac:dyDescent="0.35">
      <c r="A870" s="77" t="str">
        <f t="shared" si="552"/>
        <v>Not Completed</v>
      </c>
      <c r="C870" s="19">
        <f t="shared" si="589"/>
        <v>869</v>
      </c>
      <c r="D870" s="14" t="str">
        <f t="shared" si="553"/>
        <v/>
      </c>
      <c r="E870" s="15"/>
      <c r="F870" s="15"/>
      <c r="G870" s="15"/>
      <c r="H870" s="20" t="str">
        <f t="shared" si="554"/>
        <v/>
      </c>
      <c r="I870" s="15"/>
      <c r="J870" s="15"/>
      <c r="K870" s="65"/>
      <c r="L870" s="65"/>
      <c r="M870" s="15"/>
      <c r="N870" s="15"/>
      <c r="O870" s="15"/>
      <c r="P870" s="16"/>
      <c r="Q870" s="21" t="str">
        <f>IF(ISBLANK(O870)=TRUE,"",VLOOKUP(O870,'validation code'!$X$35:$Y$38,2,0))</f>
        <v/>
      </c>
      <c r="R870" s="84" t="e">
        <f t="shared" si="555"/>
        <v>#VALUE!</v>
      </c>
      <c r="S870" s="16"/>
      <c r="T870" s="83" t="e">
        <f t="shared" si="556"/>
        <v>#VALUE!</v>
      </c>
      <c r="U870" s="66"/>
      <c r="V870" s="66"/>
      <c r="W870" s="66"/>
      <c r="X870" s="66"/>
      <c r="Y870" s="76"/>
      <c r="Z870" s="66"/>
      <c r="AA870" s="76"/>
      <c r="AB870" s="79">
        <f t="shared" si="590"/>
        <v>0</v>
      </c>
      <c r="AC870" s="79">
        <f t="shared" si="590"/>
        <v>0</v>
      </c>
      <c r="AD870" s="79">
        <f t="shared" si="590"/>
        <v>0</v>
      </c>
      <c r="AE870" s="79">
        <f t="shared" si="590"/>
        <v>0</v>
      </c>
      <c r="AF870" s="79">
        <f t="shared" si="590"/>
        <v>0</v>
      </c>
      <c r="AG870" s="79">
        <f t="shared" si="590"/>
        <v>0</v>
      </c>
      <c r="AH870" s="79">
        <f t="shared" si="590"/>
        <v>0</v>
      </c>
      <c r="AI870" s="79">
        <f t="shared" si="590"/>
        <v>0</v>
      </c>
      <c r="AJ870" s="79">
        <f t="shared" si="590"/>
        <v>0</v>
      </c>
      <c r="AK870" s="79">
        <f t="shared" si="590"/>
        <v>0</v>
      </c>
      <c r="AL870" s="79">
        <f t="shared" si="590"/>
        <v>0</v>
      </c>
      <c r="AM870" s="79">
        <f t="shared" si="590"/>
        <v>0</v>
      </c>
      <c r="AN870" s="68" t="e">
        <f t="shared" si="557"/>
        <v>#VALUE!</v>
      </c>
      <c r="AP870" s="77" t="str">
        <f>IF(ISBLANK(F870),"",VLOOKUP(F870,'validation code'!$T$64:$U$120,2,0))</f>
        <v/>
      </c>
      <c r="AQ870" s="77" t="str">
        <f>IF(ISBLANK(F870),"",VLOOKUP(F870,'validation code'!$T$3:$U$59,2,0))</f>
        <v/>
      </c>
      <c r="AR870" s="77" t="str">
        <f>IF(ISBLANK(M870)=TRUE,"",VLOOKUP(M870,'validation code'!$X$48:$Y$49,2,0))</f>
        <v/>
      </c>
      <c r="AS870" s="77" t="str">
        <f>IF(ISBLANK(F870)=TRUE,"",VLOOKUP(F870,'validation code'!$A$22:$B$79,2,0))</f>
        <v/>
      </c>
      <c r="AU870" s="77" t="s">
        <v>40</v>
      </c>
      <c r="AV870" s="77" t="str">
        <f>IF(ISBLANK($B$2)=TRUE,"",VLOOKUP($B$2,'validation code'!$W$54:$X$69,2,0))</f>
        <v>PRB</v>
      </c>
      <c r="AW870" s="77" t="str">
        <f t="shared" si="558"/>
        <v>01</v>
      </c>
      <c r="AX870" s="77" t="str">
        <f t="shared" si="559"/>
        <v/>
      </c>
      <c r="AY870" s="77" t="str">
        <f t="shared" si="560"/>
        <v>0869</v>
      </c>
      <c r="AZ870" s="77" t="str">
        <f t="shared" si="561"/>
        <v>EX-22-PRB-01--0869</v>
      </c>
      <c r="BA870" s="77" t="str">
        <f t="shared" si="562"/>
        <v>Not Completed</v>
      </c>
      <c r="BB870" s="19">
        <f t="shared" si="563"/>
        <v>0</v>
      </c>
      <c r="BC870" s="19">
        <f t="shared" si="564"/>
        <v>0</v>
      </c>
      <c r="BD870" s="19">
        <f t="shared" si="565"/>
        <v>0</v>
      </c>
      <c r="BE870" s="19">
        <f t="shared" si="566"/>
        <v>1</v>
      </c>
      <c r="BF870" s="19">
        <f t="shared" si="567"/>
        <v>0</v>
      </c>
      <c r="BG870" s="19">
        <f t="shared" si="568"/>
        <v>0</v>
      </c>
      <c r="BH870" s="19">
        <f t="shared" si="569"/>
        <v>0</v>
      </c>
      <c r="BI870" s="19">
        <f t="shared" si="570"/>
        <v>0</v>
      </c>
      <c r="BJ870" s="19">
        <f t="shared" si="571"/>
        <v>0</v>
      </c>
      <c r="BK870" s="19">
        <f t="shared" si="572"/>
        <v>0</v>
      </c>
      <c r="BL870" s="19">
        <f t="shared" si="573"/>
        <v>0</v>
      </c>
      <c r="BM870" s="19">
        <f t="shared" si="574"/>
        <v>0</v>
      </c>
      <c r="BN870" s="19">
        <f t="shared" si="575"/>
        <v>1</v>
      </c>
      <c r="BO870" s="19">
        <f t="shared" si="576"/>
        <v>1</v>
      </c>
      <c r="BP870" s="19">
        <f t="shared" si="577"/>
        <v>0</v>
      </c>
      <c r="BQ870" s="19">
        <f t="shared" si="578"/>
        <v>1</v>
      </c>
      <c r="BR870" s="19">
        <f t="shared" si="579"/>
        <v>0</v>
      </c>
      <c r="BS870" s="19">
        <f t="shared" si="580"/>
        <v>0</v>
      </c>
      <c r="BT870" s="19">
        <f t="shared" si="581"/>
        <v>0</v>
      </c>
      <c r="BU870" s="19">
        <f t="shared" si="582"/>
        <v>0</v>
      </c>
      <c r="BV870" s="19">
        <f t="shared" si="583"/>
        <v>0</v>
      </c>
      <c r="BW870" s="19">
        <f t="shared" si="584"/>
        <v>0</v>
      </c>
      <c r="BY870" s="12" t="str">
        <f t="shared" si="585"/>
        <v/>
      </c>
      <c r="BZ870" s="12"/>
      <c r="CA870" s="12" t="str">
        <f t="shared" si="586"/>
        <v/>
      </c>
      <c r="CB870" s="12" t="str">
        <f t="shared" si="587"/>
        <v>PRD_BODY</v>
      </c>
      <c r="CC870" s="12" t="str">
        <f t="shared" si="588"/>
        <v>PRD_BODY</v>
      </c>
    </row>
    <row r="871" spans="1:81" ht="14.25" customHeight="1" x14ac:dyDescent="0.35">
      <c r="A871" s="77" t="str">
        <f t="shared" si="552"/>
        <v>Not Completed</v>
      </c>
      <c r="C871" s="19">
        <f t="shared" si="589"/>
        <v>870</v>
      </c>
      <c r="D871" s="14" t="str">
        <f t="shared" si="553"/>
        <v/>
      </c>
      <c r="E871" s="15"/>
      <c r="F871" s="15"/>
      <c r="G871" s="15"/>
      <c r="H871" s="20" t="str">
        <f t="shared" si="554"/>
        <v/>
      </c>
      <c r="I871" s="15"/>
      <c r="J871" s="15"/>
      <c r="K871" s="65"/>
      <c r="L871" s="65"/>
      <c r="M871" s="15"/>
      <c r="N871" s="15"/>
      <c r="O871" s="15"/>
      <c r="P871" s="16"/>
      <c r="Q871" s="21" t="str">
        <f>IF(ISBLANK(O871)=TRUE,"",VLOOKUP(O871,'validation code'!$X$35:$Y$38,2,0))</f>
        <v/>
      </c>
      <c r="R871" s="84" t="e">
        <f t="shared" si="555"/>
        <v>#VALUE!</v>
      </c>
      <c r="S871" s="16"/>
      <c r="T871" s="83" t="e">
        <f t="shared" si="556"/>
        <v>#VALUE!</v>
      </c>
      <c r="U871" s="66"/>
      <c r="V871" s="66"/>
      <c r="W871" s="66"/>
      <c r="X871" s="66"/>
      <c r="Y871" s="76"/>
      <c r="Z871" s="66"/>
      <c r="AA871" s="76"/>
      <c r="AB871" s="79">
        <f t="shared" si="590"/>
        <v>0</v>
      </c>
      <c r="AC871" s="79">
        <f t="shared" si="590"/>
        <v>0</v>
      </c>
      <c r="AD871" s="79">
        <f t="shared" si="590"/>
        <v>0</v>
      </c>
      <c r="AE871" s="79">
        <f t="shared" si="590"/>
        <v>0</v>
      </c>
      <c r="AF871" s="79">
        <f t="shared" si="590"/>
        <v>0</v>
      </c>
      <c r="AG871" s="79">
        <f t="shared" si="590"/>
        <v>0</v>
      </c>
      <c r="AH871" s="79">
        <f t="shared" si="590"/>
        <v>0</v>
      </c>
      <c r="AI871" s="79">
        <f t="shared" si="590"/>
        <v>0</v>
      </c>
      <c r="AJ871" s="79">
        <f t="shared" si="590"/>
        <v>0</v>
      </c>
      <c r="AK871" s="79">
        <f t="shared" si="590"/>
        <v>0</v>
      </c>
      <c r="AL871" s="79">
        <f t="shared" si="590"/>
        <v>0</v>
      </c>
      <c r="AM871" s="79">
        <f t="shared" si="590"/>
        <v>0</v>
      </c>
      <c r="AN871" s="68" t="e">
        <f t="shared" si="557"/>
        <v>#VALUE!</v>
      </c>
      <c r="AP871" s="77" t="str">
        <f>IF(ISBLANK(F871),"",VLOOKUP(F871,'validation code'!$T$64:$U$120,2,0))</f>
        <v/>
      </c>
      <c r="AQ871" s="77" t="str">
        <f>IF(ISBLANK(F871),"",VLOOKUP(F871,'validation code'!$T$3:$U$59,2,0))</f>
        <v/>
      </c>
      <c r="AR871" s="77" t="str">
        <f>IF(ISBLANK(M871)=TRUE,"",VLOOKUP(M871,'validation code'!$X$48:$Y$49,2,0))</f>
        <v/>
      </c>
      <c r="AS871" s="77" t="str">
        <f>IF(ISBLANK(F871)=TRUE,"",VLOOKUP(F871,'validation code'!$A$22:$B$79,2,0))</f>
        <v/>
      </c>
      <c r="AU871" s="77" t="s">
        <v>40</v>
      </c>
      <c r="AV871" s="77" t="str">
        <f>IF(ISBLANK($B$2)=TRUE,"",VLOOKUP($B$2,'validation code'!$W$54:$X$69,2,0))</f>
        <v>PRB</v>
      </c>
      <c r="AW871" s="77" t="str">
        <f t="shared" si="558"/>
        <v>01</v>
      </c>
      <c r="AX871" s="77" t="str">
        <f t="shared" si="559"/>
        <v/>
      </c>
      <c r="AY871" s="77" t="str">
        <f t="shared" si="560"/>
        <v>0870</v>
      </c>
      <c r="AZ871" s="77" t="str">
        <f t="shared" si="561"/>
        <v>EX-22-PRB-01--0870</v>
      </c>
      <c r="BA871" s="77" t="str">
        <f t="shared" si="562"/>
        <v>Not Completed</v>
      </c>
      <c r="BB871" s="19">
        <f t="shared" si="563"/>
        <v>0</v>
      </c>
      <c r="BC871" s="19">
        <f t="shared" si="564"/>
        <v>0</v>
      </c>
      <c r="BD871" s="19">
        <f t="shared" si="565"/>
        <v>0</v>
      </c>
      <c r="BE871" s="19">
        <f t="shared" si="566"/>
        <v>1</v>
      </c>
      <c r="BF871" s="19">
        <f t="shared" si="567"/>
        <v>0</v>
      </c>
      <c r="BG871" s="19">
        <f t="shared" si="568"/>
        <v>0</v>
      </c>
      <c r="BH871" s="19">
        <f t="shared" si="569"/>
        <v>0</v>
      </c>
      <c r="BI871" s="19">
        <f t="shared" si="570"/>
        <v>0</v>
      </c>
      <c r="BJ871" s="19">
        <f t="shared" si="571"/>
        <v>0</v>
      </c>
      <c r="BK871" s="19">
        <f t="shared" si="572"/>
        <v>0</v>
      </c>
      <c r="BL871" s="19">
        <f t="shared" si="573"/>
        <v>0</v>
      </c>
      <c r="BM871" s="19">
        <f t="shared" si="574"/>
        <v>0</v>
      </c>
      <c r="BN871" s="19">
        <f t="shared" si="575"/>
        <v>1</v>
      </c>
      <c r="BO871" s="19">
        <f t="shared" si="576"/>
        <v>1</v>
      </c>
      <c r="BP871" s="19">
        <f t="shared" si="577"/>
        <v>0</v>
      </c>
      <c r="BQ871" s="19">
        <f t="shared" si="578"/>
        <v>1</v>
      </c>
      <c r="BR871" s="19">
        <f t="shared" si="579"/>
        <v>0</v>
      </c>
      <c r="BS871" s="19">
        <f t="shared" si="580"/>
        <v>0</v>
      </c>
      <c r="BT871" s="19">
        <f t="shared" si="581"/>
        <v>0</v>
      </c>
      <c r="BU871" s="19">
        <f t="shared" si="582"/>
        <v>0</v>
      </c>
      <c r="BV871" s="19">
        <f t="shared" si="583"/>
        <v>0</v>
      </c>
      <c r="BW871" s="19">
        <f t="shared" si="584"/>
        <v>0</v>
      </c>
      <c r="BY871" s="12" t="str">
        <f t="shared" si="585"/>
        <v/>
      </c>
      <c r="BZ871" s="12"/>
      <c r="CA871" s="12" t="str">
        <f t="shared" si="586"/>
        <v/>
      </c>
      <c r="CB871" s="12" t="str">
        <f t="shared" si="587"/>
        <v>PRD_BODY</v>
      </c>
      <c r="CC871" s="12" t="str">
        <f t="shared" si="588"/>
        <v>PRD_BODY</v>
      </c>
    </row>
    <row r="872" spans="1:81" ht="14.25" customHeight="1" x14ac:dyDescent="0.35">
      <c r="A872" s="77" t="str">
        <f t="shared" si="552"/>
        <v>Not Completed</v>
      </c>
      <c r="C872" s="19">
        <f t="shared" si="589"/>
        <v>871</v>
      </c>
      <c r="D872" s="14" t="str">
        <f t="shared" si="553"/>
        <v/>
      </c>
      <c r="E872" s="15"/>
      <c r="F872" s="15"/>
      <c r="G872" s="15"/>
      <c r="H872" s="20" t="str">
        <f t="shared" si="554"/>
        <v/>
      </c>
      <c r="I872" s="15"/>
      <c r="J872" s="15"/>
      <c r="K872" s="65"/>
      <c r="L872" s="65"/>
      <c r="M872" s="15"/>
      <c r="N872" s="15"/>
      <c r="O872" s="15"/>
      <c r="P872" s="16"/>
      <c r="Q872" s="21" t="str">
        <f>IF(ISBLANK(O872)=TRUE,"",VLOOKUP(O872,'validation code'!$X$35:$Y$38,2,0))</f>
        <v/>
      </c>
      <c r="R872" s="84" t="e">
        <f t="shared" si="555"/>
        <v>#VALUE!</v>
      </c>
      <c r="S872" s="16"/>
      <c r="T872" s="83" t="e">
        <f t="shared" si="556"/>
        <v>#VALUE!</v>
      </c>
      <c r="U872" s="66"/>
      <c r="V872" s="66"/>
      <c r="W872" s="66"/>
      <c r="X872" s="66"/>
      <c r="Y872" s="76"/>
      <c r="Z872" s="66"/>
      <c r="AA872" s="76"/>
      <c r="AB872" s="79">
        <f t="shared" si="590"/>
        <v>0</v>
      </c>
      <c r="AC872" s="79">
        <f t="shared" si="590"/>
        <v>0</v>
      </c>
      <c r="AD872" s="79">
        <f t="shared" si="590"/>
        <v>0</v>
      </c>
      <c r="AE872" s="79">
        <f t="shared" si="590"/>
        <v>0</v>
      </c>
      <c r="AF872" s="79">
        <f t="shared" si="590"/>
        <v>0</v>
      </c>
      <c r="AG872" s="79">
        <f t="shared" si="590"/>
        <v>0</v>
      </c>
      <c r="AH872" s="79">
        <f t="shared" si="590"/>
        <v>0</v>
      </c>
      <c r="AI872" s="79">
        <f t="shared" si="590"/>
        <v>0</v>
      </c>
      <c r="AJ872" s="79">
        <f t="shared" si="590"/>
        <v>0</v>
      </c>
      <c r="AK872" s="79">
        <f t="shared" si="590"/>
        <v>0</v>
      </c>
      <c r="AL872" s="79">
        <f t="shared" si="590"/>
        <v>0</v>
      </c>
      <c r="AM872" s="79">
        <f t="shared" si="590"/>
        <v>0</v>
      </c>
      <c r="AN872" s="68" t="e">
        <f t="shared" si="557"/>
        <v>#VALUE!</v>
      </c>
      <c r="AP872" s="77" t="str">
        <f>IF(ISBLANK(F872),"",VLOOKUP(F872,'validation code'!$T$64:$U$120,2,0))</f>
        <v/>
      </c>
      <c r="AQ872" s="77" t="str">
        <f>IF(ISBLANK(F872),"",VLOOKUP(F872,'validation code'!$T$3:$U$59,2,0))</f>
        <v/>
      </c>
      <c r="AR872" s="77" t="str">
        <f>IF(ISBLANK(M872)=TRUE,"",VLOOKUP(M872,'validation code'!$X$48:$Y$49,2,0))</f>
        <v/>
      </c>
      <c r="AS872" s="77" t="str">
        <f>IF(ISBLANK(F872)=TRUE,"",VLOOKUP(F872,'validation code'!$A$22:$B$79,2,0))</f>
        <v/>
      </c>
      <c r="AU872" s="77" t="s">
        <v>40</v>
      </c>
      <c r="AV872" s="77" t="str">
        <f>IF(ISBLANK($B$2)=TRUE,"",VLOOKUP($B$2,'validation code'!$W$54:$X$69,2,0))</f>
        <v>PRB</v>
      </c>
      <c r="AW872" s="77" t="str">
        <f t="shared" si="558"/>
        <v>01</v>
      </c>
      <c r="AX872" s="77" t="str">
        <f t="shared" si="559"/>
        <v/>
      </c>
      <c r="AY872" s="77" t="str">
        <f t="shared" si="560"/>
        <v>0871</v>
      </c>
      <c r="AZ872" s="77" t="str">
        <f t="shared" si="561"/>
        <v>EX-22-PRB-01--0871</v>
      </c>
      <c r="BA872" s="77" t="str">
        <f t="shared" si="562"/>
        <v>Not Completed</v>
      </c>
      <c r="BB872" s="19">
        <f t="shared" si="563"/>
        <v>0</v>
      </c>
      <c r="BC872" s="19">
        <f t="shared" si="564"/>
        <v>0</v>
      </c>
      <c r="BD872" s="19">
        <f t="shared" si="565"/>
        <v>0</v>
      </c>
      <c r="BE872" s="19">
        <f t="shared" si="566"/>
        <v>1</v>
      </c>
      <c r="BF872" s="19">
        <f t="shared" si="567"/>
        <v>0</v>
      </c>
      <c r="BG872" s="19">
        <f t="shared" si="568"/>
        <v>0</v>
      </c>
      <c r="BH872" s="19">
        <f t="shared" si="569"/>
        <v>0</v>
      </c>
      <c r="BI872" s="19">
        <f t="shared" si="570"/>
        <v>0</v>
      </c>
      <c r="BJ872" s="19">
        <f t="shared" si="571"/>
        <v>0</v>
      </c>
      <c r="BK872" s="19">
        <f t="shared" si="572"/>
        <v>0</v>
      </c>
      <c r="BL872" s="19">
        <f t="shared" si="573"/>
        <v>0</v>
      </c>
      <c r="BM872" s="19">
        <f t="shared" si="574"/>
        <v>0</v>
      </c>
      <c r="BN872" s="19">
        <f t="shared" si="575"/>
        <v>1</v>
      </c>
      <c r="BO872" s="19">
        <f t="shared" si="576"/>
        <v>1</v>
      </c>
      <c r="BP872" s="19">
        <f t="shared" si="577"/>
        <v>0</v>
      </c>
      <c r="BQ872" s="19">
        <f t="shared" si="578"/>
        <v>1</v>
      </c>
      <c r="BR872" s="19">
        <f t="shared" si="579"/>
        <v>0</v>
      </c>
      <c r="BS872" s="19">
        <f t="shared" si="580"/>
        <v>0</v>
      </c>
      <c r="BT872" s="19">
        <f t="shared" si="581"/>
        <v>0</v>
      </c>
      <c r="BU872" s="19">
        <f t="shared" si="582"/>
        <v>0</v>
      </c>
      <c r="BV872" s="19">
        <f t="shared" si="583"/>
        <v>0</v>
      </c>
      <c r="BW872" s="19">
        <f t="shared" si="584"/>
        <v>0</v>
      </c>
      <c r="BY872" s="12" t="str">
        <f t="shared" si="585"/>
        <v/>
      </c>
      <c r="BZ872" s="12"/>
      <c r="CA872" s="12" t="str">
        <f t="shared" si="586"/>
        <v/>
      </c>
      <c r="CB872" s="12" t="str">
        <f t="shared" si="587"/>
        <v>PRD_BODY</v>
      </c>
      <c r="CC872" s="12" t="str">
        <f t="shared" si="588"/>
        <v>PRD_BODY</v>
      </c>
    </row>
    <row r="873" spans="1:81" ht="14.25" customHeight="1" x14ac:dyDescent="0.35">
      <c r="A873" s="77" t="str">
        <f t="shared" si="552"/>
        <v>Not Completed</v>
      </c>
      <c r="C873" s="19">
        <f t="shared" si="589"/>
        <v>872</v>
      </c>
      <c r="D873" s="14" t="str">
        <f t="shared" si="553"/>
        <v/>
      </c>
      <c r="E873" s="15"/>
      <c r="F873" s="15"/>
      <c r="G873" s="15"/>
      <c r="H873" s="20" t="str">
        <f t="shared" si="554"/>
        <v/>
      </c>
      <c r="I873" s="15"/>
      <c r="J873" s="15"/>
      <c r="K873" s="65"/>
      <c r="L873" s="65"/>
      <c r="M873" s="15"/>
      <c r="N873" s="15"/>
      <c r="O873" s="15"/>
      <c r="P873" s="16"/>
      <c r="Q873" s="21" t="str">
        <f>IF(ISBLANK(O873)=TRUE,"",VLOOKUP(O873,'validation code'!$X$35:$Y$38,2,0))</f>
        <v/>
      </c>
      <c r="R873" s="84" t="e">
        <f t="shared" si="555"/>
        <v>#VALUE!</v>
      </c>
      <c r="S873" s="16"/>
      <c r="T873" s="83" t="e">
        <f t="shared" si="556"/>
        <v>#VALUE!</v>
      </c>
      <c r="U873" s="66"/>
      <c r="V873" s="66"/>
      <c r="W873" s="66"/>
      <c r="X873" s="66"/>
      <c r="Y873" s="76"/>
      <c r="Z873" s="66"/>
      <c r="AA873" s="76"/>
      <c r="AB873" s="79">
        <f t="shared" si="590"/>
        <v>0</v>
      </c>
      <c r="AC873" s="79">
        <f t="shared" si="590"/>
        <v>0</v>
      </c>
      <c r="AD873" s="79">
        <f t="shared" si="590"/>
        <v>0</v>
      </c>
      <c r="AE873" s="79">
        <f t="shared" si="590"/>
        <v>0</v>
      </c>
      <c r="AF873" s="79">
        <f t="shared" si="590"/>
        <v>0</v>
      </c>
      <c r="AG873" s="79">
        <f t="shared" si="590"/>
        <v>0</v>
      </c>
      <c r="AH873" s="79">
        <f t="shared" si="590"/>
        <v>0</v>
      </c>
      <c r="AI873" s="79">
        <f t="shared" si="590"/>
        <v>0</v>
      </c>
      <c r="AJ873" s="79">
        <f t="shared" si="590"/>
        <v>0</v>
      </c>
      <c r="AK873" s="79">
        <f t="shared" si="590"/>
        <v>0</v>
      </c>
      <c r="AL873" s="79">
        <f t="shared" si="590"/>
        <v>0</v>
      </c>
      <c r="AM873" s="79">
        <f t="shared" si="590"/>
        <v>0</v>
      </c>
      <c r="AN873" s="68" t="e">
        <f t="shared" si="557"/>
        <v>#VALUE!</v>
      </c>
      <c r="AP873" s="77" t="str">
        <f>IF(ISBLANK(F873),"",VLOOKUP(F873,'validation code'!$T$64:$U$120,2,0))</f>
        <v/>
      </c>
      <c r="AQ873" s="77" t="str">
        <f>IF(ISBLANK(F873),"",VLOOKUP(F873,'validation code'!$T$3:$U$59,2,0))</f>
        <v/>
      </c>
      <c r="AR873" s="77" t="str">
        <f>IF(ISBLANK(M873)=TRUE,"",VLOOKUP(M873,'validation code'!$X$48:$Y$49,2,0))</f>
        <v/>
      </c>
      <c r="AS873" s="77" t="str">
        <f>IF(ISBLANK(F873)=TRUE,"",VLOOKUP(F873,'validation code'!$A$22:$B$79,2,0))</f>
        <v/>
      </c>
      <c r="AU873" s="77" t="s">
        <v>40</v>
      </c>
      <c r="AV873" s="77" t="str">
        <f>IF(ISBLANK($B$2)=TRUE,"",VLOOKUP($B$2,'validation code'!$W$54:$X$69,2,0))</f>
        <v>PRB</v>
      </c>
      <c r="AW873" s="77" t="str">
        <f t="shared" si="558"/>
        <v>01</v>
      </c>
      <c r="AX873" s="77" t="str">
        <f t="shared" si="559"/>
        <v/>
      </c>
      <c r="AY873" s="77" t="str">
        <f t="shared" si="560"/>
        <v>0872</v>
      </c>
      <c r="AZ873" s="77" t="str">
        <f t="shared" si="561"/>
        <v>EX-22-PRB-01--0872</v>
      </c>
      <c r="BA873" s="77" t="str">
        <f t="shared" si="562"/>
        <v>Not Completed</v>
      </c>
      <c r="BB873" s="19">
        <f t="shared" si="563"/>
        <v>0</v>
      </c>
      <c r="BC873" s="19">
        <f t="shared" si="564"/>
        <v>0</v>
      </c>
      <c r="BD873" s="19">
        <f t="shared" si="565"/>
        <v>0</v>
      </c>
      <c r="BE873" s="19">
        <f t="shared" si="566"/>
        <v>1</v>
      </c>
      <c r="BF873" s="19">
        <f t="shared" si="567"/>
        <v>0</v>
      </c>
      <c r="BG873" s="19">
        <f t="shared" si="568"/>
        <v>0</v>
      </c>
      <c r="BH873" s="19">
        <f t="shared" si="569"/>
        <v>0</v>
      </c>
      <c r="BI873" s="19">
        <f t="shared" si="570"/>
        <v>0</v>
      </c>
      <c r="BJ873" s="19">
        <f t="shared" si="571"/>
        <v>0</v>
      </c>
      <c r="BK873" s="19">
        <f t="shared" si="572"/>
        <v>0</v>
      </c>
      <c r="BL873" s="19">
        <f t="shared" si="573"/>
        <v>0</v>
      </c>
      <c r="BM873" s="19">
        <f t="shared" si="574"/>
        <v>0</v>
      </c>
      <c r="BN873" s="19">
        <f t="shared" si="575"/>
        <v>1</v>
      </c>
      <c r="BO873" s="19">
        <f t="shared" si="576"/>
        <v>1</v>
      </c>
      <c r="BP873" s="19">
        <f t="shared" si="577"/>
        <v>0</v>
      </c>
      <c r="BQ873" s="19">
        <f t="shared" si="578"/>
        <v>1</v>
      </c>
      <c r="BR873" s="19">
        <f t="shared" si="579"/>
        <v>0</v>
      </c>
      <c r="BS873" s="19">
        <f t="shared" si="580"/>
        <v>0</v>
      </c>
      <c r="BT873" s="19">
        <f t="shared" si="581"/>
        <v>0</v>
      </c>
      <c r="BU873" s="19">
        <f t="shared" si="582"/>
        <v>0</v>
      </c>
      <c r="BV873" s="19">
        <f t="shared" si="583"/>
        <v>0</v>
      </c>
      <c r="BW873" s="19">
        <f t="shared" si="584"/>
        <v>0</v>
      </c>
      <c r="BY873" s="12" t="str">
        <f t="shared" si="585"/>
        <v/>
      </c>
      <c r="BZ873" s="12"/>
      <c r="CA873" s="12" t="str">
        <f t="shared" si="586"/>
        <v/>
      </c>
      <c r="CB873" s="12" t="str">
        <f t="shared" si="587"/>
        <v>PRD_BODY</v>
      </c>
      <c r="CC873" s="12" t="str">
        <f t="shared" si="588"/>
        <v>PRD_BODY</v>
      </c>
    </row>
    <row r="874" spans="1:81" ht="14.25" customHeight="1" x14ac:dyDescent="0.35">
      <c r="A874" s="77" t="str">
        <f t="shared" si="552"/>
        <v>Not Completed</v>
      </c>
      <c r="C874" s="19">
        <f t="shared" si="589"/>
        <v>873</v>
      </c>
      <c r="D874" s="14" t="str">
        <f t="shared" si="553"/>
        <v/>
      </c>
      <c r="E874" s="15"/>
      <c r="F874" s="15"/>
      <c r="G874" s="15"/>
      <c r="H874" s="20" t="str">
        <f t="shared" si="554"/>
        <v/>
      </c>
      <c r="I874" s="15"/>
      <c r="J874" s="15"/>
      <c r="K874" s="65"/>
      <c r="L874" s="65"/>
      <c r="M874" s="15"/>
      <c r="N874" s="15"/>
      <c r="O874" s="15"/>
      <c r="P874" s="16"/>
      <c r="Q874" s="21" t="str">
        <f>IF(ISBLANK(O874)=TRUE,"",VLOOKUP(O874,'validation code'!$X$35:$Y$38,2,0))</f>
        <v/>
      </c>
      <c r="R874" s="84" t="e">
        <f t="shared" si="555"/>
        <v>#VALUE!</v>
      </c>
      <c r="S874" s="16"/>
      <c r="T874" s="83" t="e">
        <f t="shared" si="556"/>
        <v>#VALUE!</v>
      </c>
      <c r="U874" s="66"/>
      <c r="V874" s="66"/>
      <c r="W874" s="66"/>
      <c r="X874" s="66"/>
      <c r="Y874" s="76"/>
      <c r="Z874" s="66"/>
      <c r="AA874" s="76"/>
      <c r="AB874" s="79">
        <f t="shared" si="590"/>
        <v>0</v>
      </c>
      <c r="AC874" s="79">
        <f t="shared" si="590"/>
        <v>0</v>
      </c>
      <c r="AD874" s="79">
        <f t="shared" si="590"/>
        <v>0</v>
      </c>
      <c r="AE874" s="79">
        <f t="shared" si="590"/>
        <v>0</v>
      </c>
      <c r="AF874" s="79">
        <f t="shared" si="590"/>
        <v>0</v>
      </c>
      <c r="AG874" s="79">
        <f t="shared" si="590"/>
        <v>0</v>
      </c>
      <c r="AH874" s="79">
        <f t="shared" si="590"/>
        <v>0</v>
      </c>
      <c r="AI874" s="79">
        <f t="shared" si="590"/>
        <v>0</v>
      </c>
      <c r="AJ874" s="79">
        <f t="shared" si="590"/>
        <v>0</v>
      </c>
      <c r="AK874" s="79">
        <f t="shared" si="590"/>
        <v>0</v>
      </c>
      <c r="AL874" s="79">
        <f t="shared" si="590"/>
        <v>0</v>
      </c>
      <c r="AM874" s="79">
        <f t="shared" si="590"/>
        <v>0</v>
      </c>
      <c r="AN874" s="68" t="e">
        <f t="shared" si="557"/>
        <v>#VALUE!</v>
      </c>
      <c r="AP874" s="77" t="str">
        <f>IF(ISBLANK(F874),"",VLOOKUP(F874,'validation code'!$T$64:$U$120,2,0))</f>
        <v/>
      </c>
      <c r="AQ874" s="77" t="str">
        <f>IF(ISBLANK(F874),"",VLOOKUP(F874,'validation code'!$T$3:$U$59,2,0))</f>
        <v/>
      </c>
      <c r="AR874" s="77" t="str">
        <f>IF(ISBLANK(M874)=TRUE,"",VLOOKUP(M874,'validation code'!$X$48:$Y$49,2,0))</f>
        <v/>
      </c>
      <c r="AS874" s="77" t="str">
        <f>IF(ISBLANK(F874)=TRUE,"",VLOOKUP(F874,'validation code'!$A$22:$B$79,2,0))</f>
        <v/>
      </c>
      <c r="AU874" s="77" t="s">
        <v>40</v>
      </c>
      <c r="AV874" s="77" t="str">
        <f>IF(ISBLANK($B$2)=TRUE,"",VLOOKUP($B$2,'validation code'!$W$54:$X$69,2,0))</f>
        <v>PRB</v>
      </c>
      <c r="AW874" s="77" t="str">
        <f t="shared" si="558"/>
        <v>01</v>
      </c>
      <c r="AX874" s="77" t="str">
        <f t="shared" si="559"/>
        <v/>
      </c>
      <c r="AY874" s="77" t="str">
        <f t="shared" si="560"/>
        <v>0873</v>
      </c>
      <c r="AZ874" s="77" t="str">
        <f t="shared" si="561"/>
        <v>EX-22-PRB-01--0873</v>
      </c>
      <c r="BA874" s="77" t="str">
        <f t="shared" si="562"/>
        <v>Not Completed</v>
      </c>
      <c r="BB874" s="19">
        <f t="shared" si="563"/>
        <v>0</v>
      </c>
      <c r="BC874" s="19">
        <f t="shared" si="564"/>
        <v>0</v>
      </c>
      <c r="BD874" s="19">
        <f t="shared" si="565"/>
        <v>0</v>
      </c>
      <c r="BE874" s="19">
        <f t="shared" si="566"/>
        <v>1</v>
      </c>
      <c r="BF874" s="19">
        <f t="shared" si="567"/>
        <v>0</v>
      </c>
      <c r="BG874" s="19">
        <f t="shared" si="568"/>
        <v>0</v>
      </c>
      <c r="BH874" s="19">
        <f t="shared" si="569"/>
        <v>0</v>
      </c>
      <c r="BI874" s="19">
        <f t="shared" si="570"/>
        <v>0</v>
      </c>
      <c r="BJ874" s="19">
        <f t="shared" si="571"/>
        <v>0</v>
      </c>
      <c r="BK874" s="19">
        <f t="shared" si="572"/>
        <v>0</v>
      </c>
      <c r="BL874" s="19">
        <f t="shared" si="573"/>
        <v>0</v>
      </c>
      <c r="BM874" s="19">
        <f t="shared" si="574"/>
        <v>0</v>
      </c>
      <c r="BN874" s="19">
        <f t="shared" si="575"/>
        <v>1</v>
      </c>
      <c r="BO874" s="19">
        <f t="shared" si="576"/>
        <v>1</v>
      </c>
      <c r="BP874" s="19">
        <f t="shared" si="577"/>
        <v>0</v>
      </c>
      <c r="BQ874" s="19">
        <f t="shared" si="578"/>
        <v>1</v>
      </c>
      <c r="BR874" s="19">
        <f t="shared" si="579"/>
        <v>0</v>
      </c>
      <c r="BS874" s="19">
        <f t="shared" si="580"/>
        <v>0</v>
      </c>
      <c r="BT874" s="19">
        <f t="shared" si="581"/>
        <v>0</v>
      </c>
      <c r="BU874" s="19">
        <f t="shared" si="582"/>
        <v>0</v>
      </c>
      <c r="BV874" s="19">
        <f t="shared" si="583"/>
        <v>0</v>
      </c>
      <c r="BW874" s="19">
        <f t="shared" si="584"/>
        <v>0</v>
      </c>
      <c r="BY874" s="12" t="str">
        <f t="shared" si="585"/>
        <v/>
      </c>
      <c r="BZ874" s="12"/>
      <c r="CA874" s="12" t="str">
        <f t="shared" si="586"/>
        <v/>
      </c>
      <c r="CB874" s="12" t="str">
        <f t="shared" si="587"/>
        <v>PRD_BODY</v>
      </c>
      <c r="CC874" s="12" t="str">
        <f t="shared" si="588"/>
        <v>PRD_BODY</v>
      </c>
    </row>
    <row r="875" spans="1:81" ht="14.25" customHeight="1" x14ac:dyDescent="0.35">
      <c r="A875" s="77" t="str">
        <f t="shared" si="552"/>
        <v>Not Completed</v>
      </c>
      <c r="C875" s="19">
        <f t="shared" si="589"/>
        <v>874</v>
      </c>
      <c r="D875" s="14" t="str">
        <f t="shared" si="553"/>
        <v/>
      </c>
      <c r="E875" s="15"/>
      <c r="F875" s="15"/>
      <c r="G875" s="15"/>
      <c r="H875" s="20" t="str">
        <f t="shared" si="554"/>
        <v/>
      </c>
      <c r="I875" s="15"/>
      <c r="J875" s="15"/>
      <c r="K875" s="65"/>
      <c r="L875" s="65"/>
      <c r="M875" s="15"/>
      <c r="N875" s="15"/>
      <c r="O875" s="15"/>
      <c r="P875" s="16"/>
      <c r="Q875" s="21" t="str">
        <f>IF(ISBLANK(O875)=TRUE,"",VLOOKUP(O875,'validation code'!$X$35:$Y$38,2,0))</f>
        <v/>
      </c>
      <c r="R875" s="84" t="e">
        <f t="shared" si="555"/>
        <v>#VALUE!</v>
      </c>
      <c r="S875" s="16"/>
      <c r="T875" s="83" t="e">
        <f t="shared" si="556"/>
        <v>#VALUE!</v>
      </c>
      <c r="U875" s="66"/>
      <c r="V875" s="66"/>
      <c r="W875" s="66"/>
      <c r="X875" s="66"/>
      <c r="Y875" s="76"/>
      <c r="Z875" s="66"/>
      <c r="AA875" s="76"/>
      <c r="AB875" s="79">
        <f t="shared" si="590"/>
        <v>0</v>
      </c>
      <c r="AC875" s="79">
        <f t="shared" si="590"/>
        <v>0</v>
      </c>
      <c r="AD875" s="79">
        <f t="shared" si="590"/>
        <v>0</v>
      </c>
      <c r="AE875" s="79">
        <f t="shared" ref="AB875:AM896" si="591">IFERROR(ROUND(IF(OR(ISBLANK($V875)=TRUE,$V875&lt;&gt;AE$1=TRUE,ISBLANK($T875)=TRUE),"",IF(AE$1=$V875,$T875,0)),0),0)</f>
        <v>0</v>
      </c>
      <c r="AF875" s="79">
        <f t="shared" si="591"/>
        <v>0</v>
      </c>
      <c r="AG875" s="79">
        <f t="shared" si="591"/>
        <v>0</v>
      </c>
      <c r="AH875" s="79">
        <f t="shared" si="591"/>
        <v>0</v>
      </c>
      <c r="AI875" s="79">
        <f t="shared" si="591"/>
        <v>0</v>
      </c>
      <c r="AJ875" s="79">
        <f t="shared" si="591"/>
        <v>0</v>
      </c>
      <c r="AK875" s="79">
        <f t="shared" si="591"/>
        <v>0</v>
      </c>
      <c r="AL875" s="79">
        <f t="shared" si="591"/>
        <v>0</v>
      </c>
      <c r="AM875" s="79">
        <f t="shared" si="591"/>
        <v>0</v>
      </c>
      <c r="AN875" s="68" t="e">
        <f t="shared" si="557"/>
        <v>#VALUE!</v>
      </c>
      <c r="AP875" s="77" t="str">
        <f>IF(ISBLANK(F875),"",VLOOKUP(F875,'validation code'!$T$64:$U$120,2,0))</f>
        <v/>
      </c>
      <c r="AQ875" s="77" t="str">
        <f>IF(ISBLANK(F875),"",VLOOKUP(F875,'validation code'!$T$3:$U$59,2,0))</f>
        <v/>
      </c>
      <c r="AR875" s="77" t="str">
        <f>IF(ISBLANK(M875)=TRUE,"",VLOOKUP(M875,'validation code'!$X$48:$Y$49,2,0))</f>
        <v/>
      </c>
      <c r="AS875" s="77" t="str">
        <f>IF(ISBLANK(F875)=TRUE,"",VLOOKUP(F875,'validation code'!$A$22:$B$79,2,0))</f>
        <v/>
      </c>
      <c r="AU875" s="77" t="s">
        <v>40</v>
      </c>
      <c r="AV875" s="77" t="str">
        <f>IF(ISBLANK($B$2)=TRUE,"",VLOOKUP($B$2,'validation code'!$W$54:$X$69,2,0))</f>
        <v>PRB</v>
      </c>
      <c r="AW875" s="77" t="str">
        <f t="shared" si="558"/>
        <v>01</v>
      </c>
      <c r="AX875" s="77" t="str">
        <f t="shared" si="559"/>
        <v/>
      </c>
      <c r="AY875" s="77" t="str">
        <f t="shared" si="560"/>
        <v>0874</v>
      </c>
      <c r="AZ875" s="77" t="str">
        <f t="shared" si="561"/>
        <v>EX-22-PRB-01--0874</v>
      </c>
      <c r="BA875" s="77" t="str">
        <f t="shared" si="562"/>
        <v>Not Completed</v>
      </c>
      <c r="BB875" s="19">
        <f t="shared" si="563"/>
        <v>0</v>
      </c>
      <c r="BC875" s="19">
        <f t="shared" si="564"/>
        <v>0</v>
      </c>
      <c r="BD875" s="19">
        <f t="shared" si="565"/>
        <v>0</v>
      </c>
      <c r="BE875" s="19">
        <f t="shared" si="566"/>
        <v>1</v>
      </c>
      <c r="BF875" s="19">
        <f t="shared" si="567"/>
        <v>0</v>
      </c>
      <c r="BG875" s="19">
        <f t="shared" si="568"/>
        <v>0</v>
      </c>
      <c r="BH875" s="19">
        <f t="shared" si="569"/>
        <v>0</v>
      </c>
      <c r="BI875" s="19">
        <f t="shared" si="570"/>
        <v>0</v>
      </c>
      <c r="BJ875" s="19">
        <f t="shared" si="571"/>
        <v>0</v>
      </c>
      <c r="BK875" s="19">
        <f t="shared" si="572"/>
        <v>0</v>
      </c>
      <c r="BL875" s="19">
        <f t="shared" si="573"/>
        <v>0</v>
      </c>
      <c r="BM875" s="19">
        <f t="shared" si="574"/>
        <v>0</v>
      </c>
      <c r="BN875" s="19">
        <f t="shared" si="575"/>
        <v>1</v>
      </c>
      <c r="BO875" s="19">
        <f t="shared" si="576"/>
        <v>1</v>
      </c>
      <c r="BP875" s="19">
        <f t="shared" si="577"/>
        <v>0</v>
      </c>
      <c r="BQ875" s="19">
        <f t="shared" si="578"/>
        <v>1</v>
      </c>
      <c r="BR875" s="19">
        <f t="shared" si="579"/>
        <v>0</v>
      </c>
      <c r="BS875" s="19">
        <f t="shared" si="580"/>
        <v>0</v>
      </c>
      <c r="BT875" s="19">
        <f t="shared" si="581"/>
        <v>0</v>
      </c>
      <c r="BU875" s="19">
        <f t="shared" si="582"/>
        <v>0</v>
      </c>
      <c r="BV875" s="19">
        <f t="shared" si="583"/>
        <v>0</v>
      </c>
      <c r="BW875" s="19">
        <f t="shared" si="584"/>
        <v>0</v>
      </c>
      <c r="BY875" s="12" t="str">
        <f t="shared" si="585"/>
        <v/>
      </c>
      <c r="BZ875" s="12"/>
      <c r="CA875" s="12" t="str">
        <f t="shared" si="586"/>
        <v/>
      </c>
      <c r="CB875" s="12" t="str">
        <f t="shared" si="587"/>
        <v>PRD_BODY</v>
      </c>
      <c r="CC875" s="12" t="str">
        <f t="shared" si="588"/>
        <v>PRD_BODY</v>
      </c>
    </row>
    <row r="876" spans="1:81" ht="14.25" customHeight="1" x14ac:dyDescent="0.35">
      <c r="A876" s="77" t="str">
        <f t="shared" si="552"/>
        <v>Not Completed</v>
      </c>
      <c r="C876" s="19">
        <f t="shared" si="589"/>
        <v>875</v>
      </c>
      <c r="D876" s="14" t="str">
        <f t="shared" si="553"/>
        <v/>
      </c>
      <c r="E876" s="15"/>
      <c r="F876" s="15"/>
      <c r="G876" s="15"/>
      <c r="H876" s="20" t="str">
        <f t="shared" si="554"/>
        <v/>
      </c>
      <c r="I876" s="15"/>
      <c r="J876" s="15"/>
      <c r="K876" s="65"/>
      <c r="L876" s="65"/>
      <c r="M876" s="15"/>
      <c r="N876" s="15"/>
      <c r="O876" s="15"/>
      <c r="P876" s="16"/>
      <c r="Q876" s="21" t="str">
        <f>IF(ISBLANK(O876)=TRUE,"",VLOOKUP(O876,'validation code'!$X$35:$Y$38,2,0))</f>
        <v/>
      </c>
      <c r="R876" s="84" t="e">
        <f t="shared" si="555"/>
        <v>#VALUE!</v>
      </c>
      <c r="S876" s="16"/>
      <c r="T876" s="83" t="e">
        <f t="shared" si="556"/>
        <v>#VALUE!</v>
      </c>
      <c r="U876" s="66"/>
      <c r="V876" s="66"/>
      <c r="W876" s="66"/>
      <c r="X876" s="66"/>
      <c r="Y876" s="76"/>
      <c r="Z876" s="66"/>
      <c r="AA876" s="76"/>
      <c r="AB876" s="79">
        <f t="shared" si="591"/>
        <v>0</v>
      </c>
      <c r="AC876" s="79">
        <f t="shared" si="591"/>
        <v>0</v>
      </c>
      <c r="AD876" s="79">
        <f t="shared" si="591"/>
        <v>0</v>
      </c>
      <c r="AE876" s="79">
        <f t="shared" si="591"/>
        <v>0</v>
      </c>
      <c r="AF876" s="79">
        <f t="shared" si="591"/>
        <v>0</v>
      </c>
      <c r="AG876" s="79">
        <f t="shared" si="591"/>
        <v>0</v>
      </c>
      <c r="AH876" s="79">
        <f t="shared" si="591"/>
        <v>0</v>
      </c>
      <c r="AI876" s="79">
        <f t="shared" si="591"/>
        <v>0</v>
      </c>
      <c r="AJ876" s="79">
        <f t="shared" si="591"/>
        <v>0</v>
      </c>
      <c r="AK876" s="79">
        <f t="shared" si="591"/>
        <v>0</v>
      </c>
      <c r="AL876" s="79">
        <f t="shared" si="591"/>
        <v>0</v>
      </c>
      <c r="AM876" s="79">
        <f t="shared" si="591"/>
        <v>0</v>
      </c>
      <c r="AN876" s="68" t="e">
        <f t="shared" si="557"/>
        <v>#VALUE!</v>
      </c>
      <c r="AP876" s="77" t="str">
        <f>IF(ISBLANK(F876),"",VLOOKUP(F876,'validation code'!$T$64:$U$120,2,0))</f>
        <v/>
      </c>
      <c r="AQ876" s="77" t="str">
        <f>IF(ISBLANK(F876),"",VLOOKUP(F876,'validation code'!$T$3:$U$59,2,0))</f>
        <v/>
      </c>
      <c r="AR876" s="77" t="str">
        <f>IF(ISBLANK(M876)=TRUE,"",VLOOKUP(M876,'validation code'!$X$48:$Y$49,2,0))</f>
        <v/>
      </c>
      <c r="AS876" s="77" t="str">
        <f>IF(ISBLANK(F876)=TRUE,"",VLOOKUP(F876,'validation code'!$A$22:$B$79,2,0))</f>
        <v/>
      </c>
      <c r="AU876" s="77" t="s">
        <v>40</v>
      </c>
      <c r="AV876" s="77" t="str">
        <f>IF(ISBLANK($B$2)=TRUE,"",VLOOKUP($B$2,'validation code'!$W$54:$X$69,2,0))</f>
        <v>PRB</v>
      </c>
      <c r="AW876" s="77" t="str">
        <f t="shared" si="558"/>
        <v>01</v>
      </c>
      <c r="AX876" s="77" t="str">
        <f t="shared" si="559"/>
        <v/>
      </c>
      <c r="AY876" s="77" t="str">
        <f t="shared" si="560"/>
        <v>0875</v>
      </c>
      <c r="AZ876" s="77" t="str">
        <f t="shared" si="561"/>
        <v>EX-22-PRB-01--0875</v>
      </c>
      <c r="BA876" s="77" t="str">
        <f t="shared" si="562"/>
        <v>Not Completed</v>
      </c>
      <c r="BB876" s="19">
        <f t="shared" si="563"/>
        <v>0</v>
      </c>
      <c r="BC876" s="19">
        <f t="shared" si="564"/>
        <v>0</v>
      </c>
      <c r="BD876" s="19">
        <f t="shared" si="565"/>
        <v>0</v>
      </c>
      <c r="BE876" s="19">
        <f t="shared" si="566"/>
        <v>1</v>
      </c>
      <c r="BF876" s="19">
        <f t="shared" si="567"/>
        <v>0</v>
      </c>
      <c r="BG876" s="19">
        <f t="shared" si="568"/>
        <v>0</v>
      </c>
      <c r="BH876" s="19">
        <f t="shared" si="569"/>
        <v>0</v>
      </c>
      <c r="BI876" s="19">
        <f t="shared" si="570"/>
        <v>0</v>
      </c>
      <c r="BJ876" s="19">
        <f t="shared" si="571"/>
        <v>0</v>
      </c>
      <c r="BK876" s="19">
        <f t="shared" si="572"/>
        <v>0</v>
      </c>
      <c r="BL876" s="19">
        <f t="shared" si="573"/>
        <v>0</v>
      </c>
      <c r="BM876" s="19">
        <f t="shared" si="574"/>
        <v>0</v>
      </c>
      <c r="BN876" s="19">
        <f t="shared" si="575"/>
        <v>1</v>
      </c>
      <c r="BO876" s="19">
        <f t="shared" si="576"/>
        <v>1</v>
      </c>
      <c r="BP876" s="19">
        <f t="shared" si="577"/>
        <v>0</v>
      </c>
      <c r="BQ876" s="19">
        <f t="shared" si="578"/>
        <v>1</v>
      </c>
      <c r="BR876" s="19">
        <f t="shared" si="579"/>
        <v>0</v>
      </c>
      <c r="BS876" s="19">
        <f t="shared" si="580"/>
        <v>0</v>
      </c>
      <c r="BT876" s="19">
        <f t="shared" si="581"/>
        <v>0</v>
      </c>
      <c r="BU876" s="19">
        <f t="shared" si="582"/>
        <v>0</v>
      </c>
      <c r="BV876" s="19">
        <f t="shared" si="583"/>
        <v>0</v>
      </c>
      <c r="BW876" s="19">
        <f t="shared" si="584"/>
        <v>0</v>
      </c>
      <c r="BY876" s="12" t="str">
        <f t="shared" si="585"/>
        <v/>
      </c>
      <c r="BZ876" s="12"/>
      <c r="CA876" s="12" t="str">
        <f t="shared" si="586"/>
        <v/>
      </c>
      <c r="CB876" s="12" t="str">
        <f t="shared" si="587"/>
        <v>PRD_BODY</v>
      </c>
      <c r="CC876" s="12" t="str">
        <f t="shared" si="588"/>
        <v>PRD_BODY</v>
      </c>
    </row>
    <row r="877" spans="1:81" ht="14.25" customHeight="1" x14ac:dyDescent="0.35">
      <c r="A877" s="77" t="str">
        <f t="shared" si="552"/>
        <v>Not Completed</v>
      </c>
      <c r="C877" s="19">
        <f t="shared" si="589"/>
        <v>876</v>
      </c>
      <c r="D877" s="14" t="str">
        <f t="shared" si="553"/>
        <v/>
      </c>
      <c r="E877" s="15"/>
      <c r="F877" s="15"/>
      <c r="G877" s="15"/>
      <c r="H877" s="20" t="str">
        <f t="shared" si="554"/>
        <v/>
      </c>
      <c r="I877" s="15"/>
      <c r="J877" s="15"/>
      <c r="K877" s="65"/>
      <c r="L877" s="65"/>
      <c r="M877" s="15"/>
      <c r="N877" s="15"/>
      <c r="O877" s="15"/>
      <c r="P877" s="16"/>
      <c r="Q877" s="21" t="str">
        <f>IF(ISBLANK(O877)=TRUE,"",VLOOKUP(O877,'validation code'!$X$35:$Y$38,2,0))</f>
        <v/>
      </c>
      <c r="R877" s="84" t="e">
        <f t="shared" si="555"/>
        <v>#VALUE!</v>
      </c>
      <c r="S877" s="16"/>
      <c r="T877" s="83" t="e">
        <f t="shared" si="556"/>
        <v>#VALUE!</v>
      </c>
      <c r="U877" s="66"/>
      <c r="V877" s="66"/>
      <c r="W877" s="66"/>
      <c r="X877" s="66"/>
      <c r="Y877" s="76"/>
      <c r="Z877" s="66"/>
      <c r="AA877" s="76"/>
      <c r="AB877" s="79">
        <f t="shared" si="591"/>
        <v>0</v>
      </c>
      <c r="AC877" s="79">
        <f t="shared" si="591"/>
        <v>0</v>
      </c>
      <c r="AD877" s="79">
        <f t="shared" si="591"/>
        <v>0</v>
      </c>
      <c r="AE877" s="79">
        <f t="shared" si="591"/>
        <v>0</v>
      </c>
      <c r="AF877" s="79">
        <f t="shared" si="591"/>
        <v>0</v>
      </c>
      <c r="AG877" s="79">
        <f t="shared" si="591"/>
        <v>0</v>
      </c>
      <c r="AH877" s="79">
        <f t="shared" si="591"/>
        <v>0</v>
      </c>
      <c r="AI877" s="79">
        <f t="shared" si="591"/>
        <v>0</v>
      </c>
      <c r="AJ877" s="79">
        <f t="shared" si="591"/>
        <v>0</v>
      </c>
      <c r="AK877" s="79">
        <f t="shared" si="591"/>
        <v>0</v>
      </c>
      <c r="AL877" s="79">
        <f t="shared" si="591"/>
        <v>0</v>
      </c>
      <c r="AM877" s="79">
        <f t="shared" si="591"/>
        <v>0</v>
      </c>
      <c r="AN877" s="68" t="e">
        <f t="shared" si="557"/>
        <v>#VALUE!</v>
      </c>
      <c r="AP877" s="77" t="str">
        <f>IF(ISBLANK(F877),"",VLOOKUP(F877,'validation code'!$T$64:$U$120,2,0))</f>
        <v/>
      </c>
      <c r="AQ877" s="77" t="str">
        <f>IF(ISBLANK(F877),"",VLOOKUP(F877,'validation code'!$T$3:$U$59,2,0))</f>
        <v/>
      </c>
      <c r="AR877" s="77" t="str">
        <f>IF(ISBLANK(M877)=TRUE,"",VLOOKUP(M877,'validation code'!$X$48:$Y$49,2,0))</f>
        <v/>
      </c>
      <c r="AS877" s="77" t="str">
        <f>IF(ISBLANK(F877)=TRUE,"",VLOOKUP(F877,'validation code'!$A$22:$B$79,2,0))</f>
        <v/>
      </c>
      <c r="AU877" s="77" t="s">
        <v>40</v>
      </c>
      <c r="AV877" s="77" t="str">
        <f>IF(ISBLANK($B$2)=TRUE,"",VLOOKUP($B$2,'validation code'!$W$54:$X$69,2,0))</f>
        <v>PRB</v>
      </c>
      <c r="AW877" s="77" t="str">
        <f t="shared" si="558"/>
        <v>01</v>
      </c>
      <c r="AX877" s="77" t="str">
        <f t="shared" si="559"/>
        <v/>
      </c>
      <c r="AY877" s="77" t="str">
        <f t="shared" si="560"/>
        <v>0876</v>
      </c>
      <c r="AZ877" s="77" t="str">
        <f t="shared" si="561"/>
        <v>EX-22-PRB-01--0876</v>
      </c>
      <c r="BA877" s="77" t="str">
        <f t="shared" si="562"/>
        <v>Not Completed</v>
      </c>
      <c r="BB877" s="19">
        <f t="shared" si="563"/>
        <v>0</v>
      </c>
      <c r="BC877" s="19">
        <f t="shared" si="564"/>
        <v>0</v>
      </c>
      <c r="BD877" s="19">
        <f t="shared" si="565"/>
        <v>0</v>
      </c>
      <c r="BE877" s="19">
        <f t="shared" si="566"/>
        <v>1</v>
      </c>
      <c r="BF877" s="19">
        <f t="shared" si="567"/>
        <v>0</v>
      </c>
      <c r="BG877" s="19">
        <f t="shared" si="568"/>
        <v>0</v>
      </c>
      <c r="BH877" s="19">
        <f t="shared" si="569"/>
        <v>0</v>
      </c>
      <c r="BI877" s="19">
        <f t="shared" si="570"/>
        <v>0</v>
      </c>
      <c r="BJ877" s="19">
        <f t="shared" si="571"/>
        <v>0</v>
      </c>
      <c r="BK877" s="19">
        <f t="shared" si="572"/>
        <v>0</v>
      </c>
      <c r="BL877" s="19">
        <f t="shared" si="573"/>
        <v>0</v>
      </c>
      <c r="BM877" s="19">
        <f t="shared" si="574"/>
        <v>0</v>
      </c>
      <c r="BN877" s="19">
        <f t="shared" si="575"/>
        <v>1</v>
      </c>
      <c r="BO877" s="19">
        <f t="shared" si="576"/>
        <v>1</v>
      </c>
      <c r="BP877" s="19">
        <f t="shared" si="577"/>
        <v>0</v>
      </c>
      <c r="BQ877" s="19">
        <f t="shared" si="578"/>
        <v>1</v>
      </c>
      <c r="BR877" s="19">
        <f t="shared" si="579"/>
        <v>0</v>
      </c>
      <c r="BS877" s="19">
        <f t="shared" si="580"/>
        <v>0</v>
      </c>
      <c r="BT877" s="19">
        <f t="shared" si="581"/>
        <v>0</v>
      </c>
      <c r="BU877" s="19">
        <f t="shared" si="582"/>
        <v>0</v>
      </c>
      <c r="BV877" s="19">
        <f t="shared" si="583"/>
        <v>0</v>
      </c>
      <c r="BW877" s="19">
        <f t="shared" si="584"/>
        <v>0</v>
      </c>
      <c r="BY877" s="12" t="str">
        <f t="shared" si="585"/>
        <v/>
      </c>
      <c r="BZ877" s="12"/>
      <c r="CA877" s="12" t="str">
        <f t="shared" si="586"/>
        <v/>
      </c>
      <c r="CB877" s="12" t="str">
        <f t="shared" si="587"/>
        <v>PRD_BODY</v>
      </c>
      <c r="CC877" s="12" t="str">
        <f t="shared" si="588"/>
        <v>PRD_BODY</v>
      </c>
    </row>
    <row r="878" spans="1:81" ht="14.25" customHeight="1" x14ac:dyDescent="0.35">
      <c r="A878" s="77" t="str">
        <f t="shared" si="552"/>
        <v>Not Completed</v>
      </c>
      <c r="C878" s="19">
        <f t="shared" si="589"/>
        <v>877</v>
      </c>
      <c r="D878" s="14" t="str">
        <f t="shared" si="553"/>
        <v/>
      </c>
      <c r="E878" s="15"/>
      <c r="F878" s="15"/>
      <c r="G878" s="15"/>
      <c r="H878" s="20" t="str">
        <f t="shared" si="554"/>
        <v/>
      </c>
      <c r="I878" s="15"/>
      <c r="J878" s="15"/>
      <c r="K878" s="65"/>
      <c r="L878" s="65"/>
      <c r="M878" s="15"/>
      <c r="N878" s="15"/>
      <c r="O878" s="15"/>
      <c r="P878" s="16"/>
      <c r="Q878" s="21" t="str">
        <f>IF(ISBLANK(O878)=TRUE,"",VLOOKUP(O878,'validation code'!$X$35:$Y$38,2,0))</f>
        <v/>
      </c>
      <c r="R878" s="84" t="e">
        <f t="shared" si="555"/>
        <v>#VALUE!</v>
      </c>
      <c r="S878" s="16"/>
      <c r="T878" s="83" t="e">
        <f t="shared" si="556"/>
        <v>#VALUE!</v>
      </c>
      <c r="U878" s="66"/>
      <c r="V878" s="66"/>
      <c r="W878" s="66"/>
      <c r="X878" s="66"/>
      <c r="Y878" s="76"/>
      <c r="Z878" s="66"/>
      <c r="AA878" s="76"/>
      <c r="AB878" s="79">
        <f t="shared" si="591"/>
        <v>0</v>
      </c>
      <c r="AC878" s="79">
        <f t="shared" si="591"/>
        <v>0</v>
      </c>
      <c r="AD878" s="79">
        <f t="shared" si="591"/>
        <v>0</v>
      </c>
      <c r="AE878" s="79">
        <f t="shared" si="591"/>
        <v>0</v>
      </c>
      <c r="AF878" s="79">
        <f t="shared" si="591"/>
        <v>0</v>
      </c>
      <c r="AG878" s="79">
        <f t="shared" si="591"/>
        <v>0</v>
      </c>
      <c r="AH878" s="79">
        <f t="shared" si="591"/>
        <v>0</v>
      </c>
      <c r="AI878" s="79">
        <f t="shared" si="591"/>
        <v>0</v>
      </c>
      <c r="AJ878" s="79">
        <f t="shared" si="591"/>
        <v>0</v>
      </c>
      <c r="AK878" s="79">
        <f t="shared" si="591"/>
        <v>0</v>
      </c>
      <c r="AL878" s="79">
        <f t="shared" si="591"/>
        <v>0</v>
      </c>
      <c r="AM878" s="79">
        <f t="shared" si="591"/>
        <v>0</v>
      </c>
      <c r="AN878" s="68" t="e">
        <f t="shared" si="557"/>
        <v>#VALUE!</v>
      </c>
      <c r="AP878" s="77" t="str">
        <f>IF(ISBLANK(F878),"",VLOOKUP(F878,'validation code'!$T$64:$U$120,2,0))</f>
        <v/>
      </c>
      <c r="AQ878" s="77" t="str">
        <f>IF(ISBLANK(F878),"",VLOOKUP(F878,'validation code'!$T$3:$U$59,2,0))</f>
        <v/>
      </c>
      <c r="AR878" s="77" t="str">
        <f>IF(ISBLANK(M878)=TRUE,"",VLOOKUP(M878,'validation code'!$X$48:$Y$49,2,0))</f>
        <v/>
      </c>
      <c r="AS878" s="77" t="str">
        <f>IF(ISBLANK(F878)=TRUE,"",VLOOKUP(F878,'validation code'!$A$22:$B$79,2,0))</f>
        <v/>
      </c>
      <c r="AU878" s="77" t="s">
        <v>40</v>
      </c>
      <c r="AV878" s="77" t="str">
        <f>IF(ISBLANK($B$2)=TRUE,"",VLOOKUP($B$2,'validation code'!$W$54:$X$69,2,0))</f>
        <v>PRB</v>
      </c>
      <c r="AW878" s="77" t="str">
        <f t="shared" si="558"/>
        <v>01</v>
      </c>
      <c r="AX878" s="77" t="str">
        <f t="shared" si="559"/>
        <v/>
      </c>
      <c r="AY878" s="77" t="str">
        <f t="shared" si="560"/>
        <v>0877</v>
      </c>
      <c r="AZ878" s="77" t="str">
        <f t="shared" si="561"/>
        <v>EX-22-PRB-01--0877</v>
      </c>
      <c r="BA878" s="77" t="str">
        <f t="shared" si="562"/>
        <v>Not Completed</v>
      </c>
      <c r="BB878" s="19">
        <f t="shared" si="563"/>
        <v>0</v>
      </c>
      <c r="BC878" s="19">
        <f t="shared" si="564"/>
        <v>0</v>
      </c>
      <c r="BD878" s="19">
        <f t="shared" si="565"/>
        <v>0</v>
      </c>
      <c r="BE878" s="19">
        <f t="shared" si="566"/>
        <v>1</v>
      </c>
      <c r="BF878" s="19">
        <f t="shared" si="567"/>
        <v>0</v>
      </c>
      <c r="BG878" s="19">
        <f t="shared" si="568"/>
        <v>0</v>
      </c>
      <c r="BH878" s="19">
        <f t="shared" si="569"/>
        <v>0</v>
      </c>
      <c r="BI878" s="19">
        <f t="shared" si="570"/>
        <v>0</v>
      </c>
      <c r="BJ878" s="19">
        <f t="shared" si="571"/>
        <v>0</v>
      </c>
      <c r="BK878" s="19">
        <f t="shared" si="572"/>
        <v>0</v>
      </c>
      <c r="BL878" s="19">
        <f t="shared" si="573"/>
        <v>0</v>
      </c>
      <c r="BM878" s="19">
        <f t="shared" si="574"/>
        <v>0</v>
      </c>
      <c r="BN878" s="19">
        <f t="shared" si="575"/>
        <v>1</v>
      </c>
      <c r="BO878" s="19">
        <f t="shared" si="576"/>
        <v>1</v>
      </c>
      <c r="BP878" s="19">
        <f t="shared" si="577"/>
        <v>0</v>
      </c>
      <c r="BQ878" s="19">
        <f t="shared" si="578"/>
        <v>1</v>
      </c>
      <c r="BR878" s="19">
        <f t="shared" si="579"/>
        <v>0</v>
      </c>
      <c r="BS878" s="19">
        <f t="shared" si="580"/>
        <v>0</v>
      </c>
      <c r="BT878" s="19">
        <f t="shared" si="581"/>
        <v>0</v>
      </c>
      <c r="BU878" s="19">
        <f t="shared" si="582"/>
        <v>0</v>
      </c>
      <c r="BV878" s="19">
        <f t="shared" si="583"/>
        <v>0</v>
      </c>
      <c r="BW878" s="19">
        <f t="shared" si="584"/>
        <v>0</v>
      </c>
      <c r="BY878" s="12" t="str">
        <f t="shared" si="585"/>
        <v/>
      </c>
      <c r="BZ878" s="12"/>
      <c r="CA878" s="12" t="str">
        <f t="shared" si="586"/>
        <v/>
      </c>
      <c r="CB878" s="12" t="str">
        <f t="shared" si="587"/>
        <v>PRD_BODY</v>
      </c>
      <c r="CC878" s="12" t="str">
        <f t="shared" si="588"/>
        <v>PRD_BODY</v>
      </c>
    </row>
    <row r="879" spans="1:81" ht="14.25" customHeight="1" x14ac:dyDescent="0.35">
      <c r="A879" s="77" t="str">
        <f t="shared" si="552"/>
        <v>Not Completed</v>
      </c>
      <c r="C879" s="19">
        <f t="shared" si="589"/>
        <v>878</v>
      </c>
      <c r="D879" s="14" t="str">
        <f t="shared" si="553"/>
        <v/>
      </c>
      <c r="E879" s="15"/>
      <c r="F879" s="15"/>
      <c r="G879" s="15"/>
      <c r="H879" s="20" t="str">
        <f t="shared" si="554"/>
        <v/>
      </c>
      <c r="I879" s="15"/>
      <c r="J879" s="15"/>
      <c r="K879" s="65"/>
      <c r="L879" s="65"/>
      <c r="M879" s="15"/>
      <c r="N879" s="15"/>
      <c r="O879" s="15"/>
      <c r="P879" s="16"/>
      <c r="Q879" s="21" t="str">
        <f>IF(ISBLANK(O879)=TRUE,"",VLOOKUP(O879,'validation code'!$X$35:$Y$38,2,0))</f>
        <v/>
      </c>
      <c r="R879" s="84" t="e">
        <f t="shared" si="555"/>
        <v>#VALUE!</v>
      </c>
      <c r="S879" s="16"/>
      <c r="T879" s="83" t="e">
        <f t="shared" si="556"/>
        <v>#VALUE!</v>
      </c>
      <c r="U879" s="66"/>
      <c r="V879" s="66"/>
      <c r="W879" s="66"/>
      <c r="X879" s="66"/>
      <c r="Y879" s="76"/>
      <c r="Z879" s="66"/>
      <c r="AA879" s="76"/>
      <c r="AB879" s="79">
        <f t="shared" si="591"/>
        <v>0</v>
      </c>
      <c r="AC879" s="79">
        <f t="shared" si="591"/>
        <v>0</v>
      </c>
      <c r="AD879" s="79">
        <f t="shared" si="591"/>
        <v>0</v>
      </c>
      <c r="AE879" s="79">
        <f t="shared" si="591"/>
        <v>0</v>
      </c>
      <c r="AF879" s="79">
        <f t="shared" si="591"/>
        <v>0</v>
      </c>
      <c r="AG879" s="79">
        <f t="shared" si="591"/>
        <v>0</v>
      </c>
      <c r="AH879" s="79">
        <f t="shared" si="591"/>
        <v>0</v>
      </c>
      <c r="AI879" s="79">
        <f t="shared" si="591"/>
        <v>0</v>
      </c>
      <c r="AJ879" s="79">
        <f t="shared" si="591"/>
        <v>0</v>
      </c>
      <c r="AK879" s="79">
        <f t="shared" si="591"/>
        <v>0</v>
      </c>
      <c r="AL879" s="79">
        <f t="shared" si="591"/>
        <v>0</v>
      </c>
      <c r="AM879" s="79">
        <f t="shared" si="591"/>
        <v>0</v>
      </c>
      <c r="AN879" s="68" t="e">
        <f t="shared" si="557"/>
        <v>#VALUE!</v>
      </c>
      <c r="AP879" s="77" t="str">
        <f>IF(ISBLANK(F879),"",VLOOKUP(F879,'validation code'!$T$64:$U$120,2,0))</f>
        <v/>
      </c>
      <c r="AQ879" s="77" t="str">
        <f>IF(ISBLANK(F879),"",VLOOKUP(F879,'validation code'!$T$3:$U$59,2,0))</f>
        <v/>
      </c>
      <c r="AR879" s="77" t="str">
        <f>IF(ISBLANK(M879)=TRUE,"",VLOOKUP(M879,'validation code'!$X$48:$Y$49,2,0))</f>
        <v/>
      </c>
      <c r="AS879" s="77" t="str">
        <f>IF(ISBLANK(F879)=TRUE,"",VLOOKUP(F879,'validation code'!$A$22:$B$79,2,0))</f>
        <v/>
      </c>
      <c r="AU879" s="77" t="s">
        <v>40</v>
      </c>
      <c r="AV879" s="77" t="str">
        <f>IF(ISBLANK($B$2)=TRUE,"",VLOOKUP($B$2,'validation code'!$W$54:$X$69,2,0))</f>
        <v>PRB</v>
      </c>
      <c r="AW879" s="77" t="str">
        <f t="shared" si="558"/>
        <v>01</v>
      </c>
      <c r="AX879" s="77" t="str">
        <f t="shared" si="559"/>
        <v/>
      </c>
      <c r="AY879" s="77" t="str">
        <f t="shared" si="560"/>
        <v>0878</v>
      </c>
      <c r="AZ879" s="77" t="str">
        <f t="shared" si="561"/>
        <v>EX-22-PRB-01--0878</v>
      </c>
      <c r="BA879" s="77" t="str">
        <f t="shared" si="562"/>
        <v>Not Completed</v>
      </c>
      <c r="BB879" s="19">
        <f t="shared" si="563"/>
        <v>0</v>
      </c>
      <c r="BC879" s="19">
        <f t="shared" si="564"/>
        <v>0</v>
      </c>
      <c r="BD879" s="19">
        <f t="shared" si="565"/>
        <v>0</v>
      </c>
      <c r="BE879" s="19">
        <f t="shared" si="566"/>
        <v>1</v>
      </c>
      <c r="BF879" s="19">
        <f t="shared" si="567"/>
        <v>0</v>
      </c>
      <c r="BG879" s="19">
        <f t="shared" si="568"/>
        <v>0</v>
      </c>
      <c r="BH879" s="19">
        <f t="shared" si="569"/>
        <v>0</v>
      </c>
      <c r="BI879" s="19">
        <f t="shared" si="570"/>
        <v>0</v>
      </c>
      <c r="BJ879" s="19">
        <f t="shared" si="571"/>
        <v>0</v>
      </c>
      <c r="BK879" s="19">
        <f t="shared" si="572"/>
        <v>0</v>
      </c>
      <c r="BL879" s="19">
        <f t="shared" si="573"/>
        <v>0</v>
      </c>
      <c r="BM879" s="19">
        <f t="shared" si="574"/>
        <v>0</v>
      </c>
      <c r="BN879" s="19">
        <f t="shared" si="575"/>
        <v>1</v>
      </c>
      <c r="BO879" s="19">
        <f t="shared" si="576"/>
        <v>1</v>
      </c>
      <c r="BP879" s="19">
        <f t="shared" si="577"/>
        <v>0</v>
      </c>
      <c r="BQ879" s="19">
        <f t="shared" si="578"/>
        <v>1</v>
      </c>
      <c r="BR879" s="19">
        <f t="shared" si="579"/>
        <v>0</v>
      </c>
      <c r="BS879" s="19">
        <f t="shared" si="580"/>
        <v>0</v>
      </c>
      <c r="BT879" s="19">
        <f t="shared" si="581"/>
        <v>0</v>
      </c>
      <c r="BU879" s="19">
        <f t="shared" si="582"/>
        <v>0</v>
      </c>
      <c r="BV879" s="19">
        <f t="shared" si="583"/>
        <v>0</v>
      </c>
      <c r="BW879" s="19">
        <f t="shared" si="584"/>
        <v>0</v>
      </c>
      <c r="BY879" s="12" t="str">
        <f t="shared" si="585"/>
        <v/>
      </c>
      <c r="BZ879" s="12"/>
      <c r="CA879" s="12" t="str">
        <f t="shared" si="586"/>
        <v/>
      </c>
      <c r="CB879" s="12" t="str">
        <f t="shared" si="587"/>
        <v>PRD_BODY</v>
      </c>
      <c r="CC879" s="12" t="str">
        <f t="shared" si="588"/>
        <v>PRD_BODY</v>
      </c>
    </row>
    <row r="880" spans="1:81" ht="14.25" customHeight="1" x14ac:dyDescent="0.35">
      <c r="A880" s="77" t="str">
        <f t="shared" si="552"/>
        <v>Not Completed</v>
      </c>
      <c r="C880" s="19">
        <f t="shared" si="589"/>
        <v>879</v>
      </c>
      <c r="D880" s="14" t="str">
        <f t="shared" si="553"/>
        <v/>
      </c>
      <c r="E880" s="15"/>
      <c r="F880" s="15"/>
      <c r="G880" s="15"/>
      <c r="H880" s="20" t="str">
        <f t="shared" si="554"/>
        <v/>
      </c>
      <c r="I880" s="15"/>
      <c r="J880" s="15"/>
      <c r="K880" s="65"/>
      <c r="L880" s="65"/>
      <c r="M880" s="15"/>
      <c r="N880" s="15"/>
      <c r="O880" s="15"/>
      <c r="P880" s="16"/>
      <c r="Q880" s="21" t="str">
        <f>IF(ISBLANK(O880)=TRUE,"",VLOOKUP(O880,'validation code'!$X$35:$Y$38,2,0))</f>
        <v/>
      </c>
      <c r="R880" s="84" t="e">
        <f t="shared" si="555"/>
        <v>#VALUE!</v>
      </c>
      <c r="S880" s="16"/>
      <c r="T880" s="83" t="e">
        <f t="shared" si="556"/>
        <v>#VALUE!</v>
      </c>
      <c r="U880" s="66"/>
      <c r="V880" s="66"/>
      <c r="W880" s="66"/>
      <c r="X880" s="66"/>
      <c r="Y880" s="76"/>
      <c r="Z880" s="66"/>
      <c r="AA880" s="76"/>
      <c r="AB880" s="79">
        <f t="shared" si="591"/>
        <v>0</v>
      </c>
      <c r="AC880" s="79">
        <f t="shared" si="591"/>
        <v>0</v>
      </c>
      <c r="AD880" s="79">
        <f t="shared" si="591"/>
        <v>0</v>
      </c>
      <c r="AE880" s="79">
        <f t="shared" si="591"/>
        <v>0</v>
      </c>
      <c r="AF880" s="79">
        <f t="shared" si="591"/>
        <v>0</v>
      </c>
      <c r="AG880" s="79">
        <f t="shared" si="591"/>
        <v>0</v>
      </c>
      <c r="AH880" s="79">
        <f t="shared" si="591"/>
        <v>0</v>
      </c>
      <c r="AI880" s="79">
        <f t="shared" si="591"/>
        <v>0</v>
      </c>
      <c r="AJ880" s="79">
        <f t="shared" si="591"/>
        <v>0</v>
      </c>
      <c r="AK880" s="79">
        <f t="shared" si="591"/>
        <v>0</v>
      </c>
      <c r="AL880" s="79">
        <f t="shared" si="591"/>
        <v>0</v>
      </c>
      <c r="AM880" s="79">
        <f t="shared" si="591"/>
        <v>0</v>
      </c>
      <c r="AN880" s="68" t="e">
        <f t="shared" si="557"/>
        <v>#VALUE!</v>
      </c>
      <c r="AP880" s="77" t="str">
        <f>IF(ISBLANK(F880),"",VLOOKUP(F880,'validation code'!$T$64:$U$120,2,0))</f>
        <v/>
      </c>
      <c r="AQ880" s="77" t="str">
        <f>IF(ISBLANK(F880),"",VLOOKUP(F880,'validation code'!$T$3:$U$59,2,0))</f>
        <v/>
      </c>
      <c r="AR880" s="77" t="str">
        <f>IF(ISBLANK(M880)=TRUE,"",VLOOKUP(M880,'validation code'!$X$48:$Y$49,2,0))</f>
        <v/>
      </c>
      <c r="AS880" s="77" t="str">
        <f>IF(ISBLANK(F880)=TRUE,"",VLOOKUP(F880,'validation code'!$A$22:$B$79,2,0))</f>
        <v/>
      </c>
      <c r="AU880" s="77" t="s">
        <v>40</v>
      </c>
      <c r="AV880" s="77" t="str">
        <f>IF(ISBLANK($B$2)=TRUE,"",VLOOKUP($B$2,'validation code'!$W$54:$X$69,2,0))</f>
        <v>PRB</v>
      </c>
      <c r="AW880" s="77" t="str">
        <f t="shared" si="558"/>
        <v>01</v>
      </c>
      <c r="AX880" s="77" t="str">
        <f t="shared" si="559"/>
        <v/>
      </c>
      <c r="AY880" s="77" t="str">
        <f t="shared" si="560"/>
        <v>0879</v>
      </c>
      <c r="AZ880" s="77" t="str">
        <f t="shared" si="561"/>
        <v>EX-22-PRB-01--0879</v>
      </c>
      <c r="BA880" s="77" t="str">
        <f t="shared" si="562"/>
        <v>Not Completed</v>
      </c>
      <c r="BB880" s="19">
        <f t="shared" si="563"/>
        <v>0</v>
      </c>
      <c r="BC880" s="19">
        <f t="shared" si="564"/>
        <v>0</v>
      </c>
      <c r="BD880" s="19">
        <f t="shared" si="565"/>
        <v>0</v>
      </c>
      <c r="BE880" s="19">
        <f t="shared" si="566"/>
        <v>1</v>
      </c>
      <c r="BF880" s="19">
        <f t="shared" si="567"/>
        <v>0</v>
      </c>
      <c r="BG880" s="19">
        <f t="shared" si="568"/>
        <v>0</v>
      </c>
      <c r="BH880" s="19">
        <f t="shared" si="569"/>
        <v>0</v>
      </c>
      <c r="BI880" s="19">
        <f t="shared" si="570"/>
        <v>0</v>
      </c>
      <c r="BJ880" s="19">
        <f t="shared" si="571"/>
        <v>0</v>
      </c>
      <c r="BK880" s="19">
        <f t="shared" si="572"/>
        <v>0</v>
      </c>
      <c r="BL880" s="19">
        <f t="shared" si="573"/>
        <v>0</v>
      </c>
      <c r="BM880" s="19">
        <f t="shared" si="574"/>
        <v>0</v>
      </c>
      <c r="BN880" s="19">
        <f t="shared" si="575"/>
        <v>1</v>
      </c>
      <c r="BO880" s="19">
        <f t="shared" si="576"/>
        <v>1</v>
      </c>
      <c r="BP880" s="19">
        <f t="shared" si="577"/>
        <v>0</v>
      </c>
      <c r="BQ880" s="19">
        <f t="shared" si="578"/>
        <v>1</v>
      </c>
      <c r="BR880" s="19">
        <f t="shared" si="579"/>
        <v>0</v>
      </c>
      <c r="BS880" s="19">
        <f t="shared" si="580"/>
        <v>0</v>
      </c>
      <c r="BT880" s="19">
        <f t="shared" si="581"/>
        <v>0</v>
      </c>
      <c r="BU880" s="19">
        <f t="shared" si="582"/>
        <v>0</v>
      </c>
      <c r="BV880" s="19">
        <f t="shared" si="583"/>
        <v>0</v>
      </c>
      <c r="BW880" s="19">
        <f t="shared" si="584"/>
        <v>0</v>
      </c>
      <c r="BY880" s="12" t="str">
        <f t="shared" si="585"/>
        <v/>
      </c>
      <c r="BZ880" s="12"/>
      <c r="CA880" s="12" t="str">
        <f t="shared" si="586"/>
        <v/>
      </c>
      <c r="CB880" s="12" t="str">
        <f t="shared" si="587"/>
        <v>PRD_BODY</v>
      </c>
      <c r="CC880" s="12" t="str">
        <f t="shared" si="588"/>
        <v>PRD_BODY</v>
      </c>
    </row>
    <row r="881" spans="1:81" ht="14.25" customHeight="1" x14ac:dyDescent="0.35">
      <c r="A881" s="77" t="str">
        <f t="shared" si="552"/>
        <v>Not Completed</v>
      </c>
      <c r="C881" s="19">
        <f t="shared" si="589"/>
        <v>880</v>
      </c>
      <c r="D881" s="14" t="str">
        <f t="shared" si="553"/>
        <v/>
      </c>
      <c r="E881" s="15"/>
      <c r="F881" s="15"/>
      <c r="G881" s="15"/>
      <c r="H881" s="20" t="str">
        <f t="shared" si="554"/>
        <v/>
      </c>
      <c r="I881" s="15"/>
      <c r="J881" s="15"/>
      <c r="K881" s="65"/>
      <c r="L881" s="65"/>
      <c r="M881" s="15"/>
      <c r="N881" s="15"/>
      <c r="O881" s="15"/>
      <c r="P881" s="16"/>
      <c r="Q881" s="21" t="str">
        <f>IF(ISBLANK(O881)=TRUE,"",VLOOKUP(O881,'validation code'!$X$35:$Y$38,2,0))</f>
        <v/>
      </c>
      <c r="R881" s="84" t="e">
        <f t="shared" si="555"/>
        <v>#VALUE!</v>
      </c>
      <c r="S881" s="16"/>
      <c r="T881" s="83" t="e">
        <f t="shared" si="556"/>
        <v>#VALUE!</v>
      </c>
      <c r="U881" s="66"/>
      <c r="V881" s="66"/>
      <c r="W881" s="66"/>
      <c r="X881" s="66"/>
      <c r="Y881" s="76"/>
      <c r="Z881" s="66"/>
      <c r="AA881" s="76"/>
      <c r="AB881" s="79">
        <f t="shared" si="591"/>
        <v>0</v>
      </c>
      <c r="AC881" s="79">
        <f t="shared" si="591"/>
        <v>0</v>
      </c>
      <c r="AD881" s="79">
        <f t="shared" si="591"/>
        <v>0</v>
      </c>
      <c r="AE881" s="79">
        <f t="shared" si="591"/>
        <v>0</v>
      </c>
      <c r="AF881" s="79">
        <f t="shared" si="591"/>
        <v>0</v>
      </c>
      <c r="AG881" s="79">
        <f t="shared" si="591"/>
        <v>0</v>
      </c>
      <c r="AH881" s="79">
        <f t="shared" si="591"/>
        <v>0</v>
      </c>
      <c r="AI881" s="79">
        <f t="shared" si="591"/>
        <v>0</v>
      </c>
      <c r="AJ881" s="79">
        <f t="shared" si="591"/>
        <v>0</v>
      </c>
      <c r="AK881" s="79">
        <f t="shared" si="591"/>
        <v>0</v>
      </c>
      <c r="AL881" s="79">
        <f t="shared" si="591"/>
        <v>0</v>
      </c>
      <c r="AM881" s="79">
        <f t="shared" si="591"/>
        <v>0</v>
      </c>
      <c r="AN881" s="68" t="e">
        <f t="shared" si="557"/>
        <v>#VALUE!</v>
      </c>
      <c r="AP881" s="77" t="str">
        <f>IF(ISBLANK(F881),"",VLOOKUP(F881,'validation code'!$T$64:$U$120,2,0))</f>
        <v/>
      </c>
      <c r="AQ881" s="77" t="str">
        <f>IF(ISBLANK(F881),"",VLOOKUP(F881,'validation code'!$T$3:$U$59,2,0))</f>
        <v/>
      </c>
      <c r="AR881" s="77" t="str">
        <f>IF(ISBLANK(M881)=TRUE,"",VLOOKUP(M881,'validation code'!$X$48:$Y$49,2,0))</f>
        <v/>
      </c>
      <c r="AS881" s="77" t="str">
        <f>IF(ISBLANK(F881)=TRUE,"",VLOOKUP(F881,'validation code'!$A$22:$B$79,2,0))</f>
        <v/>
      </c>
      <c r="AU881" s="77" t="s">
        <v>40</v>
      </c>
      <c r="AV881" s="77" t="str">
        <f>IF(ISBLANK($B$2)=TRUE,"",VLOOKUP($B$2,'validation code'!$W$54:$X$69,2,0))</f>
        <v>PRB</v>
      </c>
      <c r="AW881" s="77" t="str">
        <f t="shared" si="558"/>
        <v>01</v>
      </c>
      <c r="AX881" s="77" t="str">
        <f t="shared" si="559"/>
        <v/>
      </c>
      <c r="AY881" s="77" t="str">
        <f t="shared" si="560"/>
        <v>0880</v>
      </c>
      <c r="AZ881" s="77" t="str">
        <f t="shared" si="561"/>
        <v>EX-22-PRB-01--0880</v>
      </c>
      <c r="BA881" s="77" t="str">
        <f t="shared" si="562"/>
        <v>Not Completed</v>
      </c>
      <c r="BB881" s="19">
        <f t="shared" si="563"/>
        <v>0</v>
      </c>
      <c r="BC881" s="19">
        <f t="shared" si="564"/>
        <v>0</v>
      </c>
      <c r="BD881" s="19">
        <f t="shared" si="565"/>
        <v>0</v>
      </c>
      <c r="BE881" s="19">
        <f t="shared" si="566"/>
        <v>1</v>
      </c>
      <c r="BF881" s="19">
        <f t="shared" si="567"/>
        <v>0</v>
      </c>
      <c r="BG881" s="19">
        <f t="shared" si="568"/>
        <v>0</v>
      </c>
      <c r="BH881" s="19">
        <f t="shared" si="569"/>
        <v>0</v>
      </c>
      <c r="BI881" s="19">
        <f t="shared" si="570"/>
        <v>0</v>
      </c>
      <c r="BJ881" s="19">
        <f t="shared" si="571"/>
        <v>0</v>
      </c>
      <c r="BK881" s="19">
        <f t="shared" si="572"/>
        <v>0</v>
      </c>
      <c r="BL881" s="19">
        <f t="shared" si="573"/>
        <v>0</v>
      </c>
      <c r="BM881" s="19">
        <f t="shared" si="574"/>
        <v>0</v>
      </c>
      <c r="BN881" s="19">
        <f t="shared" si="575"/>
        <v>1</v>
      </c>
      <c r="BO881" s="19">
        <f t="shared" si="576"/>
        <v>1</v>
      </c>
      <c r="BP881" s="19">
        <f t="shared" si="577"/>
        <v>0</v>
      </c>
      <c r="BQ881" s="19">
        <f t="shared" si="578"/>
        <v>1</v>
      </c>
      <c r="BR881" s="19">
        <f t="shared" si="579"/>
        <v>0</v>
      </c>
      <c r="BS881" s="19">
        <f t="shared" si="580"/>
        <v>0</v>
      </c>
      <c r="BT881" s="19">
        <f t="shared" si="581"/>
        <v>0</v>
      </c>
      <c r="BU881" s="19">
        <f t="shared" si="582"/>
        <v>0</v>
      </c>
      <c r="BV881" s="19">
        <f t="shared" si="583"/>
        <v>0</v>
      </c>
      <c r="BW881" s="19">
        <f t="shared" si="584"/>
        <v>0</v>
      </c>
      <c r="BY881" s="12" t="str">
        <f t="shared" si="585"/>
        <v/>
      </c>
      <c r="BZ881" s="12"/>
      <c r="CA881" s="12" t="str">
        <f t="shared" si="586"/>
        <v/>
      </c>
      <c r="CB881" s="12" t="str">
        <f t="shared" si="587"/>
        <v>PRD_BODY</v>
      </c>
      <c r="CC881" s="12" t="str">
        <f t="shared" si="588"/>
        <v>PRD_BODY</v>
      </c>
    </row>
    <row r="882" spans="1:81" ht="14.25" customHeight="1" x14ac:dyDescent="0.35">
      <c r="A882" s="77" t="str">
        <f t="shared" si="552"/>
        <v>Not Completed</v>
      </c>
      <c r="C882" s="19">
        <f t="shared" si="589"/>
        <v>881</v>
      </c>
      <c r="D882" s="14" t="str">
        <f t="shared" si="553"/>
        <v/>
      </c>
      <c r="E882" s="15"/>
      <c r="F882" s="15"/>
      <c r="G882" s="15"/>
      <c r="H882" s="20" t="str">
        <f t="shared" si="554"/>
        <v/>
      </c>
      <c r="I882" s="15"/>
      <c r="J882" s="15"/>
      <c r="K882" s="65"/>
      <c r="L882" s="65"/>
      <c r="M882" s="15"/>
      <c r="N882" s="15"/>
      <c r="O882" s="15"/>
      <c r="P882" s="16"/>
      <c r="Q882" s="21" t="str">
        <f>IF(ISBLANK(O882)=TRUE,"",VLOOKUP(O882,'validation code'!$X$35:$Y$38,2,0))</f>
        <v/>
      </c>
      <c r="R882" s="84" t="e">
        <f t="shared" si="555"/>
        <v>#VALUE!</v>
      </c>
      <c r="S882" s="16"/>
      <c r="T882" s="83" t="e">
        <f t="shared" si="556"/>
        <v>#VALUE!</v>
      </c>
      <c r="U882" s="66"/>
      <c r="V882" s="66"/>
      <c r="W882" s="66"/>
      <c r="X882" s="66"/>
      <c r="Y882" s="76"/>
      <c r="Z882" s="66"/>
      <c r="AA882" s="76"/>
      <c r="AB882" s="79">
        <f t="shared" si="591"/>
        <v>0</v>
      </c>
      <c r="AC882" s="79">
        <f t="shared" si="591"/>
        <v>0</v>
      </c>
      <c r="AD882" s="79">
        <f t="shared" si="591"/>
        <v>0</v>
      </c>
      <c r="AE882" s="79">
        <f t="shared" si="591"/>
        <v>0</v>
      </c>
      <c r="AF882" s="79">
        <f t="shared" si="591"/>
        <v>0</v>
      </c>
      <c r="AG882" s="79">
        <f t="shared" si="591"/>
        <v>0</v>
      </c>
      <c r="AH882" s="79">
        <f t="shared" si="591"/>
        <v>0</v>
      </c>
      <c r="AI882" s="79">
        <f t="shared" si="591"/>
        <v>0</v>
      </c>
      <c r="AJ882" s="79">
        <f t="shared" si="591"/>
        <v>0</v>
      </c>
      <c r="AK882" s="79">
        <f t="shared" si="591"/>
        <v>0</v>
      </c>
      <c r="AL882" s="79">
        <f t="shared" si="591"/>
        <v>0</v>
      </c>
      <c r="AM882" s="79">
        <f t="shared" si="591"/>
        <v>0</v>
      </c>
      <c r="AN882" s="68" t="e">
        <f t="shared" si="557"/>
        <v>#VALUE!</v>
      </c>
      <c r="AP882" s="77" t="str">
        <f>IF(ISBLANK(F882),"",VLOOKUP(F882,'validation code'!$T$64:$U$120,2,0))</f>
        <v/>
      </c>
      <c r="AQ882" s="77" t="str">
        <f>IF(ISBLANK(F882),"",VLOOKUP(F882,'validation code'!$T$3:$U$59,2,0))</f>
        <v/>
      </c>
      <c r="AR882" s="77" t="str">
        <f>IF(ISBLANK(M882)=TRUE,"",VLOOKUP(M882,'validation code'!$X$48:$Y$49,2,0))</f>
        <v/>
      </c>
      <c r="AS882" s="77" t="str">
        <f>IF(ISBLANK(F882)=TRUE,"",VLOOKUP(F882,'validation code'!$A$22:$B$79,2,0))</f>
        <v/>
      </c>
      <c r="AU882" s="77" t="s">
        <v>40</v>
      </c>
      <c r="AV882" s="77" t="str">
        <f>IF(ISBLANK($B$2)=TRUE,"",VLOOKUP($B$2,'validation code'!$W$54:$X$69,2,0))</f>
        <v>PRB</v>
      </c>
      <c r="AW882" s="77" t="str">
        <f t="shared" si="558"/>
        <v>01</v>
      </c>
      <c r="AX882" s="77" t="str">
        <f t="shared" si="559"/>
        <v/>
      </c>
      <c r="AY882" s="77" t="str">
        <f t="shared" si="560"/>
        <v>0881</v>
      </c>
      <c r="AZ882" s="77" t="str">
        <f t="shared" si="561"/>
        <v>EX-22-PRB-01--0881</v>
      </c>
      <c r="BA882" s="77" t="str">
        <f t="shared" si="562"/>
        <v>Not Completed</v>
      </c>
      <c r="BB882" s="19">
        <f t="shared" si="563"/>
        <v>0</v>
      </c>
      <c r="BC882" s="19">
        <f t="shared" si="564"/>
        <v>0</v>
      </c>
      <c r="BD882" s="19">
        <f t="shared" si="565"/>
        <v>0</v>
      </c>
      <c r="BE882" s="19">
        <f t="shared" si="566"/>
        <v>1</v>
      </c>
      <c r="BF882" s="19">
        <f t="shared" si="567"/>
        <v>0</v>
      </c>
      <c r="BG882" s="19">
        <f t="shared" si="568"/>
        <v>0</v>
      </c>
      <c r="BH882" s="19">
        <f t="shared" si="569"/>
        <v>0</v>
      </c>
      <c r="BI882" s="19">
        <f t="shared" si="570"/>
        <v>0</v>
      </c>
      <c r="BJ882" s="19">
        <f t="shared" si="571"/>
        <v>0</v>
      </c>
      <c r="BK882" s="19">
        <f t="shared" si="572"/>
        <v>0</v>
      </c>
      <c r="BL882" s="19">
        <f t="shared" si="573"/>
        <v>0</v>
      </c>
      <c r="BM882" s="19">
        <f t="shared" si="574"/>
        <v>0</v>
      </c>
      <c r="BN882" s="19">
        <f t="shared" si="575"/>
        <v>1</v>
      </c>
      <c r="BO882" s="19">
        <f t="shared" si="576"/>
        <v>1</v>
      </c>
      <c r="BP882" s="19">
        <f t="shared" si="577"/>
        <v>0</v>
      </c>
      <c r="BQ882" s="19">
        <f t="shared" si="578"/>
        <v>1</v>
      </c>
      <c r="BR882" s="19">
        <f t="shared" si="579"/>
        <v>0</v>
      </c>
      <c r="BS882" s="19">
        <f t="shared" si="580"/>
        <v>0</v>
      </c>
      <c r="BT882" s="19">
        <f t="shared" si="581"/>
        <v>0</v>
      </c>
      <c r="BU882" s="19">
        <f t="shared" si="582"/>
        <v>0</v>
      </c>
      <c r="BV882" s="19">
        <f t="shared" si="583"/>
        <v>0</v>
      </c>
      <c r="BW882" s="19">
        <f t="shared" si="584"/>
        <v>0</v>
      </c>
      <c r="BY882" s="12" t="str">
        <f t="shared" si="585"/>
        <v/>
      </c>
      <c r="BZ882" s="12"/>
      <c r="CA882" s="12" t="str">
        <f t="shared" si="586"/>
        <v/>
      </c>
      <c r="CB882" s="12" t="str">
        <f t="shared" si="587"/>
        <v>PRD_BODY</v>
      </c>
      <c r="CC882" s="12" t="str">
        <f t="shared" si="588"/>
        <v>PRD_BODY</v>
      </c>
    </row>
    <row r="883" spans="1:81" ht="14.25" customHeight="1" x14ac:dyDescent="0.35">
      <c r="A883" s="77" t="str">
        <f t="shared" si="552"/>
        <v>Not Completed</v>
      </c>
      <c r="C883" s="19">
        <f t="shared" si="589"/>
        <v>882</v>
      </c>
      <c r="D883" s="14" t="str">
        <f t="shared" si="553"/>
        <v/>
      </c>
      <c r="E883" s="15"/>
      <c r="F883" s="15"/>
      <c r="G883" s="15"/>
      <c r="H883" s="20" t="str">
        <f t="shared" si="554"/>
        <v/>
      </c>
      <c r="I883" s="15"/>
      <c r="J883" s="15"/>
      <c r="K883" s="65"/>
      <c r="L883" s="65"/>
      <c r="M883" s="15"/>
      <c r="N883" s="15"/>
      <c r="O883" s="15"/>
      <c r="P883" s="16"/>
      <c r="Q883" s="21" t="str">
        <f>IF(ISBLANK(O883)=TRUE,"",VLOOKUP(O883,'validation code'!$X$35:$Y$38,2,0))</f>
        <v/>
      </c>
      <c r="R883" s="84" t="e">
        <f t="shared" si="555"/>
        <v>#VALUE!</v>
      </c>
      <c r="S883" s="16"/>
      <c r="T883" s="83" t="e">
        <f t="shared" si="556"/>
        <v>#VALUE!</v>
      </c>
      <c r="U883" s="66"/>
      <c r="V883" s="66"/>
      <c r="W883" s="66"/>
      <c r="X883" s="66"/>
      <c r="Y883" s="76"/>
      <c r="Z883" s="66"/>
      <c r="AA883" s="76"/>
      <c r="AB883" s="79">
        <f t="shared" si="591"/>
        <v>0</v>
      </c>
      <c r="AC883" s="79">
        <f t="shared" si="591"/>
        <v>0</v>
      </c>
      <c r="AD883" s="79">
        <f t="shared" si="591"/>
        <v>0</v>
      </c>
      <c r="AE883" s="79">
        <f t="shared" si="591"/>
        <v>0</v>
      </c>
      <c r="AF883" s="79">
        <f t="shared" si="591"/>
        <v>0</v>
      </c>
      <c r="AG883" s="79">
        <f t="shared" si="591"/>
        <v>0</v>
      </c>
      <c r="AH883" s="79">
        <f t="shared" si="591"/>
        <v>0</v>
      </c>
      <c r="AI883" s="79">
        <f t="shared" si="591"/>
        <v>0</v>
      </c>
      <c r="AJ883" s="79">
        <f t="shared" si="591"/>
        <v>0</v>
      </c>
      <c r="AK883" s="79">
        <f t="shared" si="591"/>
        <v>0</v>
      </c>
      <c r="AL883" s="79">
        <f t="shared" si="591"/>
        <v>0</v>
      </c>
      <c r="AM883" s="79">
        <f t="shared" si="591"/>
        <v>0</v>
      </c>
      <c r="AN883" s="68" t="e">
        <f t="shared" si="557"/>
        <v>#VALUE!</v>
      </c>
      <c r="AP883" s="77" t="str">
        <f>IF(ISBLANK(F883),"",VLOOKUP(F883,'validation code'!$T$64:$U$120,2,0))</f>
        <v/>
      </c>
      <c r="AQ883" s="77" t="str">
        <f>IF(ISBLANK(F883),"",VLOOKUP(F883,'validation code'!$T$3:$U$59,2,0))</f>
        <v/>
      </c>
      <c r="AR883" s="77" t="str">
        <f>IF(ISBLANK(M883)=TRUE,"",VLOOKUP(M883,'validation code'!$X$48:$Y$49,2,0))</f>
        <v/>
      </c>
      <c r="AS883" s="77" t="str">
        <f>IF(ISBLANK(F883)=TRUE,"",VLOOKUP(F883,'validation code'!$A$22:$B$79,2,0))</f>
        <v/>
      </c>
      <c r="AU883" s="77" t="s">
        <v>40</v>
      </c>
      <c r="AV883" s="77" t="str">
        <f>IF(ISBLANK($B$2)=TRUE,"",VLOOKUP($B$2,'validation code'!$W$54:$X$69,2,0))</f>
        <v>PRB</v>
      </c>
      <c r="AW883" s="77" t="str">
        <f t="shared" si="558"/>
        <v>01</v>
      </c>
      <c r="AX883" s="77" t="str">
        <f t="shared" si="559"/>
        <v/>
      </c>
      <c r="AY883" s="77" t="str">
        <f t="shared" si="560"/>
        <v>0882</v>
      </c>
      <c r="AZ883" s="77" t="str">
        <f t="shared" si="561"/>
        <v>EX-22-PRB-01--0882</v>
      </c>
      <c r="BA883" s="77" t="str">
        <f t="shared" si="562"/>
        <v>Not Completed</v>
      </c>
      <c r="BB883" s="19">
        <f t="shared" si="563"/>
        <v>0</v>
      </c>
      <c r="BC883" s="19">
        <f t="shared" si="564"/>
        <v>0</v>
      </c>
      <c r="BD883" s="19">
        <f t="shared" si="565"/>
        <v>0</v>
      </c>
      <c r="BE883" s="19">
        <f t="shared" si="566"/>
        <v>1</v>
      </c>
      <c r="BF883" s="19">
        <f t="shared" si="567"/>
        <v>0</v>
      </c>
      <c r="BG883" s="19">
        <f t="shared" si="568"/>
        <v>0</v>
      </c>
      <c r="BH883" s="19">
        <f t="shared" si="569"/>
        <v>0</v>
      </c>
      <c r="BI883" s="19">
        <f t="shared" si="570"/>
        <v>0</v>
      </c>
      <c r="BJ883" s="19">
        <f t="shared" si="571"/>
        <v>0</v>
      </c>
      <c r="BK883" s="19">
        <f t="shared" si="572"/>
        <v>0</v>
      </c>
      <c r="BL883" s="19">
        <f t="shared" si="573"/>
        <v>0</v>
      </c>
      <c r="BM883" s="19">
        <f t="shared" si="574"/>
        <v>0</v>
      </c>
      <c r="BN883" s="19">
        <f t="shared" si="575"/>
        <v>1</v>
      </c>
      <c r="BO883" s="19">
        <f t="shared" si="576"/>
        <v>1</v>
      </c>
      <c r="BP883" s="19">
        <f t="shared" si="577"/>
        <v>0</v>
      </c>
      <c r="BQ883" s="19">
        <f t="shared" si="578"/>
        <v>1</v>
      </c>
      <c r="BR883" s="19">
        <f t="shared" si="579"/>
        <v>0</v>
      </c>
      <c r="BS883" s="19">
        <f t="shared" si="580"/>
        <v>0</v>
      </c>
      <c r="BT883" s="19">
        <f t="shared" si="581"/>
        <v>0</v>
      </c>
      <c r="BU883" s="19">
        <f t="shared" si="582"/>
        <v>0</v>
      </c>
      <c r="BV883" s="19">
        <f t="shared" si="583"/>
        <v>0</v>
      </c>
      <c r="BW883" s="19">
        <f t="shared" si="584"/>
        <v>0</v>
      </c>
      <c r="BY883" s="12" t="str">
        <f t="shared" si="585"/>
        <v/>
      </c>
      <c r="BZ883" s="12"/>
      <c r="CA883" s="12" t="str">
        <f t="shared" si="586"/>
        <v/>
      </c>
      <c r="CB883" s="12" t="str">
        <f t="shared" si="587"/>
        <v>PRD_BODY</v>
      </c>
      <c r="CC883" s="12" t="str">
        <f t="shared" si="588"/>
        <v>PRD_BODY</v>
      </c>
    </row>
    <row r="884" spans="1:81" ht="14.25" customHeight="1" x14ac:dyDescent="0.35">
      <c r="A884" s="77" t="str">
        <f t="shared" si="552"/>
        <v>Not Completed</v>
      </c>
      <c r="C884" s="19">
        <f t="shared" si="589"/>
        <v>883</v>
      </c>
      <c r="D884" s="14" t="str">
        <f t="shared" si="553"/>
        <v/>
      </c>
      <c r="E884" s="15"/>
      <c r="F884" s="15"/>
      <c r="G884" s="15"/>
      <c r="H884" s="20" t="str">
        <f t="shared" si="554"/>
        <v/>
      </c>
      <c r="I884" s="15"/>
      <c r="J884" s="15"/>
      <c r="K884" s="65"/>
      <c r="L884" s="65"/>
      <c r="M884" s="15"/>
      <c r="N884" s="15"/>
      <c r="O884" s="15"/>
      <c r="P884" s="16"/>
      <c r="Q884" s="21" t="str">
        <f>IF(ISBLANK(O884)=TRUE,"",VLOOKUP(O884,'validation code'!$X$35:$Y$38,2,0))</f>
        <v/>
      </c>
      <c r="R884" s="84" t="e">
        <f t="shared" si="555"/>
        <v>#VALUE!</v>
      </c>
      <c r="S884" s="16"/>
      <c r="T884" s="83" t="e">
        <f t="shared" si="556"/>
        <v>#VALUE!</v>
      </c>
      <c r="U884" s="66"/>
      <c r="V884" s="66"/>
      <c r="W884" s="66"/>
      <c r="X884" s="66"/>
      <c r="Y884" s="76"/>
      <c r="Z884" s="66"/>
      <c r="AA884" s="76"/>
      <c r="AB884" s="79">
        <f t="shared" si="591"/>
        <v>0</v>
      </c>
      <c r="AC884" s="79">
        <f t="shared" si="591"/>
        <v>0</v>
      </c>
      <c r="AD884" s="79">
        <f t="shared" si="591"/>
        <v>0</v>
      </c>
      <c r="AE884" s="79">
        <f t="shared" si="591"/>
        <v>0</v>
      </c>
      <c r="AF884" s="79">
        <f t="shared" si="591"/>
        <v>0</v>
      </c>
      <c r="AG884" s="79">
        <f t="shared" si="591"/>
        <v>0</v>
      </c>
      <c r="AH884" s="79">
        <f t="shared" si="591"/>
        <v>0</v>
      </c>
      <c r="AI884" s="79">
        <f t="shared" si="591"/>
        <v>0</v>
      </c>
      <c r="AJ884" s="79">
        <f t="shared" si="591"/>
        <v>0</v>
      </c>
      <c r="AK884" s="79">
        <f t="shared" si="591"/>
        <v>0</v>
      </c>
      <c r="AL884" s="79">
        <f t="shared" si="591"/>
        <v>0</v>
      </c>
      <c r="AM884" s="79">
        <f t="shared" si="591"/>
        <v>0</v>
      </c>
      <c r="AN884" s="68" t="e">
        <f t="shared" si="557"/>
        <v>#VALUE!</v>
      </c>
      <c r="AP884" s="77" t="str">
        <f>IF(ISBLANK(F884),"",VLOOKUP(F884,'validation code'!$T$64:$U$120,2,0))</f>
        <v/>
      </c>
      <c r="AQ884" s="77" t="str">
        <f>IF(ISBLANK(F884),"",VLOOKUP(F884,'validation code'!$T$3:$U$59,2,0))</f>
        <v/>
      </c>
      <c r="AR884" s="77" t="str">
        <f>IF(ISBLANK(M884)=TRUE,"",VLOOKUP(M884,'validation code'!$X$48:$Y$49,2,0))</f>
        <v/>
      </c>
      <c r="AS884" s="77" t="str">
        <f>IF(ISBLANK(F884)=TRUE,"",VLOOKUP(F884,'validation code'!$A$22:$B$79,2,0))</f>
        <v/>
      </c>
      <c r="AU884" s="77" t="s">
        <v>40</v>
      </c>
      <c r="AV884" s="77" t="str">
        <f>IF(ISBLANK($B$2)=TRUE,"",VLOOKUP($B$2,'validation code'!$W$54:$X$69,2,0))</f>
        <v>PRB</v>
      </c>
      <c r="AW884" s="77" t="str">
        <f t="shared" si="558"/>
        <v>01</v>
      </c>
      <c r="AX884" s="77" t="str">
        <f t="shared" si="559"/>
        <v/>
      </c>
      <c r="AY884" s="77" t="str">
        <f t="shared" si="560"/>
        <v>0883</v>
      </c>
      <c r="AZ884" s="77" t="str">
        <f t="shared" si="561"/>
        <v>EX-22-PRB-01--0883</v>
      </c>
      <c r="BA884" s="77" t="str">
        <f t="shared" si="562"/>
        <v>Not Completed</v>
      </c>
      <c r="BB884" s="19">
        <f t="shared" si="563"/>
        <v>0</v>
      </c>
      <c r="BC884" s="19">
        <f t="shared" si="564"/>
        <v>0</v>
      </c>
      <c r="BD884" s="19">
        <f t="shared" si="565"/>
        <v>0</v>
      </c>
      <c r="BE884" s="19">
        <f t="shared" si="566"/>
        <v>1</v>
      </c>
      <c r="BF884" s="19">
        <f t="shared" si="567"/>
        <v>0</v>
      </c>
      <c r="BG884" s="19">
        <f t="shared" si="568"/>
        <v>0</v>
      </c>
      <c r="BH884" s="19">
        <f t="shared" si="569"/>
        <v>0</v>
      </c>
      <c r="BI884" s="19">
        <f t="shared" si="570"/>
        <v>0</v>
      </c>
      <c r="BJ884" s="19">
        <f t="shared" si="571"/>
        <v>0</v>
      </c>
      <c r="BK884" s="19">
        <f t="shared" si="572"/>
        <v>0</v>
      </c>
      <c r="BL884" s="19">
        <f t="shared" si="573"/>
        <v>0</v>
      </c>
      <c r="BM884" s="19">
        <f t="shared" si="574"/>
        <v>0</v>
      </c>
      <c r="BN884" s="19">
        <f t="shared" si="575"/>
        <v>1</v>
      </c>
      <c r="BO884" s="19">
        <f t="shared" si="576"/>
        <v>1</v>
      </c>
      <c r="BP884" s="19">
        <f t="shared" si="577"/>
        <v>0</v>
      </c>
      <c r="BQ884" s="19">
        <f t="shared" si="578"/>
        <v>1</v>
      </c>
      <c r="BR884" s="19">
        <f t="shared" si="579"/>
        <v>0</v>
      </c>
      <c r="BS884" s="19">
        <f t="shared" si="580"/>
        <v>0</v>
      </c>
      <c r="BT884" s="19">
        <f t="shared" si="581"/>
        <v>0</v>
      </c>
      <c r="BU884" s="19">
        <f t="shared" si="582"/>
        <v>0</v>
      </c>
      <c r="BV884" s="19">
        <f t="shared" si="583"/>
        <v>0</v>
      </c>
      <c r="BW884" s="19">
        <f t="shared" si="584"/>
        <v>0</v>
      </c>
      <c r="BY884" s="12" t="str">
        <f t="shared" si="585"/>
        <v/>
      </c>
      <c r="BZ884" s="12"/>
      <c r="CA884" s="12" t="str">
        <f t="shared" si="586"/>
        <v/>
      </c>
      <c r="CB884" s="12" t="str">
        <f t="shared" si="587"/>
        <v>PRD_BODY</v>
      </c>
      <c r="CC884" s="12" t="str">
        <f t="shared" si="588"/>
        <v>PRD_BODY</v>
      </c>
    </row>
    <row r="885" spans="1:81" ht="14.25" customHeight="1" x14ac:dyDescent="0.35">
      <c r="A885" s="77" t="str">
        <f t="shared" si="552"/>
        <v>Not Completed</v>
      </c>
      <c r="C885" s="19">
        <f t="shared" si="589"/>
        <v>884</v>
      </c>
      <c r="D885" s="14" t="str">
        <f t="shared" si="553"/>
        <v/>
      </c>
      <c r="E885" s="15"/>
      <c r="F885" s="15"/>
      <c r="G885" s="15"/>
      <c r="H885" s="20" t="str">
        <f t="shared" si="554"/>
        <v/>
      </c>
      <c r="I885" s="15"/>
      <c r="J885" s="15"/>
      <c r="K885" s="65"/>
      <c r="L885" s="65"/>
      <c r="M885" s="15"/>
      <c r="N885" s="15"/>
      <c r="O885" s="15"/>
      <c r="P885" s="16"/>
      <c r="Q885" s="21" t="str">
        <f>IF(ISBLANK(O885)=TRUE,"",VLOOKUP(O885,'validation code'!$X$35:$Y$38,2,0))</f>
        <v/>
      </c>
      <c r="R885" s="84" t="e">
        <f t="shared" si="555"/>
        <v>#VALUE!</v>
      </c>
      <c r="S885" s="16"/>
      <c r="T885" s="83" t="e">
        <f t="shared" si="556"/>
        <v>#VALUE!</v>
      </c>
      <c r="U885" s="66"/>
      <c r="V885" s="66"/>
      <c r="W885" s="66"/>
      <c r="X885" s="66"/>
      <c r="Y885" s="76"/>
      <c r="Z885" s="66"/>
      <c r="AA885" s="76"/>
      <c r="AB885" s="79">
        <f t="shared" si="591"/>
        <v>0</v>
      </c>
      <c r="AC885" s="79">
        <f t="shared" si="591"/>
        <v>0</v>
      </c>
      <c r="AD885" s="79">
        <f t="shared" si="591"/>
        <v>0</v>
      </c>
      <c r="AE885" s="79">
        <f t="shared" si="591"/>
        <v>0</v>
      </c>
      <c r="AF885" s="79">
        <f t="shared" si="591"/>
        <v>0</v>
      </c>
      <c r="AG885" s="79">
        <f t="shared" si="591"/>
        <v>0</v>
      </c>
      <c r="AH885" s="79">
        <f t="shared" si="591"/>
        <v>0</v>
      </c>
      <c r="AI885" s="79">
        <f t="shared" si="591"/>
        <v>0</v>
      </c>
      <c r="AJ885" s="79">
        <f t="shared" si="591"/>
        <v>0</v>
      </c>
      <c r="AK885" s="79">
        <f t="shared" si="591"/>
        <v>0</v>
      </c>
      <c r="AL885" s="79">
        <f t="shared" si="591"/>
        <v>0</v>
      </c>
      <c r="AM885" s="79">
        <f t="shared" si="591"/>
        <v>0</v>
      </c>
      <c r="AN885" s="68" t="e">
        <f t="shared" si="557"/>
        <v>#VALUE!</v>
      </c>
      <c r="AP885" s="77" t="str">
        <f>IF(ISBLANK(F885),"",VLOOKUP(F885,'validation code'!$T$64:$U$120,2,0))</f>
        <v/>
      </c>
      <c r="AQ885" s="77" t="str">
        <f>IF(ISBLANK(F885),"",VLOOKUP(F885,'validation code'!$T$3:$U$59,2,0))</f>
        <v/>
      </c>
      <c r="AR885" s="77" t="str">
        <f>IF(ISBLANK(M885)=TRUE,"",VLOOKUP(M885,'validation code'!$X$48:$Y$49,2,0))</f>
        <v/>
      </c>
      <c r="AS885" s="77" t="str">
        <f>IF(ISBLANK(F885)=TRUE,"",VLOOKUP(F885,'validation code'!$A$22:$B$79,2,0))</f>
        <v/>
      </c>
      <c r="AU885" s="77" t="s">
        <v>40</v>
      </c>
      <c r="AV885" s="77" t="str">
        <f>IF(ISBLANK($B$2)=TRUE,"",VLOOKUP($B$2,'validation code'!$W$54:$X$69,2,0))</f>
        <v>PRB</v>
      </c>
      <c r="AW885" s="77" t="str">
        <f t="shared" si="558"/>
        <v>01</v>
      </c>
      <c r="AX885" s="77" t="str">
        <f t="shared" si="559"/>
        <v/>
      </c>
      <c r="AY885" s="77" t="str">
        <f t="shared" si="560"/>
        <v>0884</v>
      </c>
      <c r="AZ885" s="77" t="str">
        <f t="shared" si="561"/>
        <v>EX-22-PRB-01--0884</v>
      </c>
      <c r="BA885" s="77" t="str">
        <f t="shared" si="562"/>
        <v>Not Completed</v>
      </c>
      <c r="BB885" s="19">
        <f t="shared" si="563"/>
        <v>0</v>
      </c>
      <c r="BC885" s="19">
        <f t="shared" si="564"/>
        <v>0</v>
      </c>
      <c r="BD885" s="19">
        <f t="shared" si="565"/>
        <v>0</v>
      </c>
      <c r="BE885" s="19">
        <f t="shared" si="566"/>
        <v>1</v>
      </c>
      <c r="BF885" s="19">
        <f t="shared" si="567"/>
        <v>0</v>
      </c>
      <c r="BG885" s="19">
        <f t="shared" si="568"/>
        <v>0</v>
      </c>
      <c r="BH885" s="19">
        <f t="shared" si="569"/>
        <v>0</v>
      </c>
      <c r="BI885" s="19">
        <f t="shared" si="570"/>
        <v>0</v>
      </c>
      <c r="BJ885" s="19">
        <f t="shared" si="571"/>
        <v>0</v>
      </c>
      <c r="BK885" s="19">
        <f t="shared" si="572"/>
        <v>0</v>
      </c>
      <c r="BL885" s="19">
        <f t="shared" si="573"/>
        <v>0</v>
      </c>
      <c r="BM885" s="19">
        <f t="shared" si="574"/>
        <v>0</v>
      </c>
      <c r="BN885" s="19">
        <f t="shared" si="575"/>
        <v>1</v>
      </c>
      <c r="BO885" s="19">
        <f t="shared" si="576"/>
        <v>1</v>
      </c>
      <c r="BP885" s="19">
        <f t="shared" si="577"/>
        <v>0</v>
      </c>
      <c r="BQ885" s="19">
        <f t="shared" si="578"/>
        <v>1</v>
      </c>
      <c r="BR885" s="19">
        <f t="shared" si="579"/>
        <v>0</v>
      </c>
      <c r="BS885" s="19">
        <f t="shared" si="580"/>
        <v>0</v>
      </c>
      <c r="BT885" s="19">
        <f t="shared" si="581"/>
        <v>0</v>
      </c>
      <c r="BU885" s="19">
        <f t="shared" si="582"/>
        <v>0</v>
      </c>
      <c r="BV885" s="19">
        <f t="shared" si="583"/>
        <v>0</v>
      </c>
      <c r="BW885" s="19">
        <f t="shared" si="584"/>
        <v>0</v>
      </c>
      <c r="BY885" s="12" t="str">
        <f t="shared" si="585"/>
        <v/>
      </c>
      <c r="BZ885" s="12"/>
      <c r="CA885" s="12" t="str">
        <f t="shared" si="586"/>
        <v/>
      </c>
      <c r="CB885" s="12" t="str">
        <f t="shared" si="587"/>
        <v>PRD_BODY</v>
      </c>
      <c r="CC885" s="12" t="str">
        <f t="shared" si="588"/>
        <v>PRD_BODY</v>
      </c>
    </row>
    <row r="886" spans="1:81" ht="14.25" customHeight="1" x14ac:dyDescent="0.35">
      <c r="A886" s="77" t="str">
        <f t="shared" si="552"/>
        <v>Not Completed</v>
      </c>
      <c r="C886" s="19">
        <f t="shared" si="589"/>
        <v>885</v>
      </c>
      <c r="D886" s="14" t="str">
        <f t="shared" si="553"/>
        <v/>
      </c>
      <c r="E886" s="15"/>
      <c r="F886" s="15"/>
      <c r="G886" s="15"/>
      <c r="H886" s="20" t="str">
        <f t="shared" si="554"/>
        <v/>
      </c>
      <c r="I886" s="15"/>
      <c r="J886" s="15"/>
      <c r="K886" s="65"/>
      <c r="L886" s="65"/>
      <c r="M886" s="15"/>
      <c r="N886" s="15"/>
      <c r="O886" s="15"/>
      <c r="P886" s="16"/>
      <c r="Q886" s="21" t="str">
        <f>IF(ISBLANK(O886)=TRUE,"",VLOOKUP(O886,'validation code'!$X$35:$Y$38,2,0))</f>
        <v/>
      </c>
      <c r="R886" s="84" t="e">
        <f t="shared" si="555"/>
        <v>#VALUE!</v>
      </c>
      <c r="S886" s="16"/>
      <c r="T886" s="83" t="e">
        <f t="shared" si="556"/>
        <v>#VALUE!</v>
      </c>
      <c r="U886" s="66"/>
      <c r="V886" s="66"/>
      <c r="W886" s="66"/>
      <c r="X886" s="66"/>
      <c r="Y886" s="76"/>
      <c r="Z886" s="66"/>
      <c r="AA886" s="76"/>
      <c r="AB886" s="79">
        <f t="shared" si="591"/>
        <v>0</v>
      </c>
      <c r="AC886" s="79">
        <f t="shared" si="591"/>
        <v>0</v>
      </c>
      <c r="AD886" s="79">
        <f t="shared" si="591"/>
        <v>0</v>
      </c>
      <c r="AE886" s="79">
        <f t="shared" si="591"/>
        <v>0</v>
      </c>
      <c r="AF886" s="79">
        <f t="shared" si="591"/>
        <v>0</v>
      </c>
      <c r="AG886" s="79">
        <f t="shared" si="591"/>
        <v>0</v>
      </c>
      <c r="AH886" s="79">
        <f t="shared" si="591"/>
        <v>0</v>
      </c>
      <c r="AI886" s="79">
        <f t="shared" si="591"/>
        <v>0</v>
      </c>
      <c r="AJ886" s="79">
        <f t="shared" si="591"/>
        <v>0</v>
      </c>
      <c r="AK886" s="79">
        <f t="shared" si="591"/>
        <v>0</v>
      </c>
      <c r="AL886" s="79">
        <f t="shared" si="591"/>
        <v>0</v>
      </c>
      <c r="AM886" s="79">
        <f t="shared" si="591"/>
        <v>0</v>
      </c>
      <c r="AN886" s="68" t="e">
        <f t="shared" si="557"/>
        <v>#VALUE!</v>
      </c>
      <c r="AP886" s="77" t="str">
        <f>IF(ISBLANK(F886),"",VLOOKUP(F886,'validation code'!$T$64:$U$120,2,0))</f>
        <v/>
      </c>
      <c r="AQ886" s="77" t="str">
        <f>IF(ISBLANK(F886),"",VLOOKUP(F886,'validation code'!$T$3:$U$59,2,0))</f>
        <v/>
      </c>
      <c r="AR886" s="77" t="str">
        <f>IF(ISBLANK(M886)=TRUE,"",VLOOKUP(M886,'validation code'!$X$48:$Y$49,2,0))</f>
        <v/>
      </c>
      <c r="AS886" s="77" t="str">
        <f>IF(ISBLANK(F886)=TRUE,"",VLOOKUP(F886,'validation code'!$A$22:$B$79,2,0))</f>
        <v/>
      </c>
      <c r="AU886" s="77" t="s">
        <v>40</v>
      </c>
      <c r="AV886" s="77" t="str">
        <f>IF(ISBLANK($B$2)=TRUE,"",VLOOKUP($B$2,'validation code'!$W$54:$X$69,2,0))</f>
        <v>PRB</v>
      </c>
      <c r="AW886" s="77" t="str">
        <f t="shared" si="558"/>
        <v>01</v>
      </c>
      <c r="AX886" s="77" t="str">
        <f t="shared" si="559"/>
        <v/>
      </c>
      <c r="AY886" s="77" t="str">
        <f t="shared" si="560"/>
        <v>0885</v>
      </c>
      <c r="AZ886" s="77" t="str">
        <f t="shared" si="561"/>
        <v>EX-22-PRB-01--0885</v>
      </c>
      <c r="BA886" s="77" t="str">
        <f t="shared" si="562"/>
        <v>Not Completed</v>
      </c>
      <c r="BB886" s="19">
        <f t="shared" si="563"/>
        <v>0</v>
      </c>
      <c r="BC886" s="19">
        <f t="shared" si="564"/>
        <v>0</v>
      </c>
      <c r="BD886" s="19">
        <f t="shared" si="565"/>
        <v>0</v>
      </c>
      <c r="BE886" s="19">
        <f t="shared" si="566"/>
        <v>1</v>
      </c>
      <c r="BF886" s="19">
        <f t="shared" si="567"/>
        <v>0</v>
      </c>
      <c r="BG886" s="19">
        <f t="shared" si="568"/>
        <v>0</v>
      </c>
      <c r="BH886" s="19">
        <f t="shared" si="569"/>
        <v>0</v>
      </c>
      <c r="BI886" s="19">
        <f t="shared" si="570"/>
        <v>0</v>
      </c>
      <c r="BJ886" s="19">
        <f t="shared" si="571"/>
        <v>0</v>
      </c>
      <c r="BK886" s="19">
        <f t="shared" si="572"/>
        <v>0</v>
      </c>
      <c r="BL886" s="19">
        <f t="shared" si="573"/>
        <v>0</v>
      </c>
      <c r="BM886" s="19">
        <f t="shared" si="574"/>
        <v>0</v>
      </c>
      <c r="BN886" s="19">
        <f t="shared" si="575"/>
        <v>1</v>
      </c>
      <c r="BO886" s="19">
        <f t="shared" si="576"/>
        <v>1</v>
      </c>
      <c r="BP886" s="19">
        <f t="shared" si="577"/>
        <v>0</v>
      </c>
      <c r="BQ886" s="19">
        <f t="shared" si="578"/>
        <v>1</v>
      </c>
      <c r="BR886" s="19">
        <f t="shared" si="579"/>
        <v>0</v>
      </c>
      <c r="BS886" s="19">
        <f t="shared" si="580"/>
        <v>0</v>
      </c>
      <c r="BT886" s="19">
        <f t="shared" si="581"/>
        <v>0</v>
      </c>
      <c r="BU886" s="19">
        <f t="shared" si="582"/>
        <v>0</v>
      </c>
      <c r="BV886" s="19">
        <f t="shared" si="583"/>
        <v>0</v>
      </c>
      <c r="BW886" s="19">
        <f t="shared" si="584"/>
        <v>0</v>
      </c>
      <c r="BY886" s="12" t="str">
        <f t="shared" si="585"/>
        <v/>
      </c>
      <c r="BZ886" s="12"/>
      <c r="CA886" s="12" t="str">
        <f t="shared" si="586"/>
        <v/>
      </c>
      <c r="CB886" s="12" t="str">
        <f t="shared" si="587"/>
        <v>PRD_BODY</v>
      </c>
      <c r="CC886" s="12" t="str">
        <f t="shared" si="588"/>
        <v>PRD_BODY</v>
      </c>
    </row>
    <row r="887" spans="1:81" ht="14.25" customHeight="1" x14ac:dyDescent="0.35">
      <c r="A887" s="77" t="str">
        <f t="shared" si="552"/>
        <v>Not Completed</v>
      </c>
      <c r="C887" s="19">
        <f t="shared" si="589"/>
        <v>886</v>
      </c>
      <c r="D887" s="14" t="str">
        <f t="shared" si="553"/>
        <v/>
      </c>
      <c r="E887" s="15"/>
      <c r="F887" s="15"/>
      <c r="G887" s="15"/>
      <c r="H887" s="20" t="str">
        <f t="shared" si="554"/>
        <v/>
      </c>
      <c r="I887" s="15"/>
      <c r="J887" s="15"/>
      <c r="K887" s="65"/>
      <c r="L887" s="65"/>
      <c r="M887" s="15"/>
      <c r="N887" s="15"/>
      <c r="O887" s="15"/>
      <c r="P887" s="16"/>
      <c r="Q887" s="21" t="str">
        <f>IF(ISBLANK(O887)=TRUE,"",VLOOKUP(O887,'validation code'!$X$35:$Y$38,2,0))</f>
        <v/>
      </c>
      <c r="R887" s="84" t="e">
        <f t="shared" si="555"/>
        <v>#VALUE!</v>
      </c>
      <c r="S887" s="16"/>
      <c r="T887" s="83" t="e">
        <f t="shared" si="556"/>
        <v>#VALUE!</v>
      </c>
      <c r="U887" s="66"/>
      <c r="V887" s="66"/>
      <c r="W887" s="66"/>
      <c r="X887" s="66"/>
      <c r="Y887" s="76"/>
      <c r="Z887" s="66"/>
      <c r="AA887" s="76"/>
      <c r="AB887" s="79">
        <f t="shared" si="591"/>
        <v>0</v>
      </c>
      <c r="AC887" s="79">
        <f t="shared" si="591"/>
        <v>0</v>
      </c>
      <c r="AD887" s="79">
        <f t="shared" si="591"/>
        <v>0</v>
      </c>
      <c r="AE887" s="79">
        <f t="shared" si="591"/>
        <v>0</v>
      </c>
      <c r="AF887" s="79">
        <f t="shared" si="591"/>
        <v>0</v>
      </c>
      <c r="AG887" s="79">
        <f t="shared" si="591"/>
        <v>0</v>
      </c>
      <c r="AH887" s="79">
        <f t="shared" si="591"/>
        <v>0</v>
      </c>
      <c r="AI887" s="79">
        <f t="shared" si="591"/>
        <v>0</v>
      </c>
      <c r="AJ887" s="79">
        <f t="shared" si="591"/>
        <v>0</v>
      </c>
      <c r="AK887" s="79">
        <f t="shared" si="591"/>
        <v>0</v>
      </c>
      <c r="AL887" s="79">
        <f t="shared" si="591"/>
        <v>0</v>
      </c>
      <c r="AM887" s="79">
        <f t="shared" si="591"/>
        <v>0</v>
      </c>
      <c r="AN887" s="68" t="e">
        <f t="shared" si="557"/>
        <v>#VALUE!</v>
      </c>
      <c r="AP887" s="77" t="str">
        <f>IF(ISBLANK(F887),"",VLOOKUP(F887,'validation code'!$T$64:$U$120,2,0))</f>
        <v/>
      </c>
      <c r="AQ887" s="77" t="str">
        <f>IF(ISBLANK(F887),"",VLOOKUP(F887,'validation code'!$T$3:$U$59,2,0))</f>
        <v/>
      </c>
      <c r="AR887" s="77" t="str">
        <f>IF(ISBLANK(M887)=TRUE,"",VLOOKUP(M887,'validation code'!$X$48:$Y$49,2,0))</f>
        <v/>
      </c>
      <c r="AS887" s="77" t="str">
        <f>IF(ISBLANK(F887)=TRUE,"",VLOOKUP(F887,'validation code'!$A$22:$B$79,2,0))</f>
        <v/>
      </c>
      <c r="AU887" s="77" t="s">
        <v>40</v>
      </c>
      <c r="AV887" s="77" t="str">
        <f>IF(ISBLANK($B$2)=TRUE,"",VLOOKUP($B$2,'validation code'!$W$54:$X$69,2,0))</f>
        <v>PRB</v>
      </c>
      <c r="AW887" s="77" t="str">
        <f t="shared" si="558"/>
        <v>01</v>
      </c>
      <c r="AX887" s="77" t="str">
        <f t="shared" si="559"/>
        <v/>
      </c>
      <c r="AY887" s="77" t="str">
        <f t="shared" si="560"/>
        <v>0886</v>
      </c>
      <c r="AZ887" s="77" t="str">
        <f t="shared" si="561"/>
        <v>EX-22-PRB-01--0886</v>
      </c>
      <c r="BA887" s="77" t="str">
        <f t="shared" si="562"/>
        <v>Not Completed</v>
      </c>
      <c r="BB887" s="19">
        <f t="shared" si="563"/>
        <v>0</v>
      </c>
      <c r="BC887" s="19">
        <f t="shared" si="564"/>
        <v>0</v>
      </c>
      <c r="BD887" s="19">
        <f t="shared" si="565"/>
        <v>0</v>
      </c>
      <c r="BE887" s="19">
        <f t="shared" si="566"/>
        <v>1</v>
      </c>
      <c r="BF887" s="19">
        <f t="shared" si="567"/>
        <v>0</v>
      </c>
      <c r="BG887" s="19">
        <f t="shared" si="568"/>
        <v>0</v>
      </c>
      <c r="BH887" s="19">
        <f t="shared" si="569"/>
        <v>0</v>
      </c>
      <c r="BI887" s="19">
        <f t="shared" si="570"/>
        <v>0</v>
      </c>
      <c r="BJ887" s="19">
        <f t="shared" si="571"/>
        <v>0</v>
      </c>
      <c r="BK887" s="19">
        <f t="shared" si="572"/>
        <v>0</v>
      </c>
      <c r="BL887" s="19">
        <f t="shared" si="573"/>
        <v>0</v>
      </c>
      <c r="BM887" s="19">
        <f t="shared" si="574"/>
        <v>0</v>
      </c>
      <c r="BN887" s="19">
        <f t="shared" si="575"/>
        <v>1</v>
      </c>
      <c r="BO887" s="19">
        <f t="shared" si="576"/>
        <v>1</v>
      </c>
      <c r="BP887" s="19">
        <f t="shared" si="577"/>
        <v>0</v>
      </c>
      <c r="BQ887" s="19">
        <f t="shared" si="578"/>
        <v>1</v>
      </c>
      <c r="BR887" s="19">
        <f t="shared" si="579"/>
        <v>0</v>
      </c>
      <c r="BS887" s="19">
        <f t="shared" si="580"/>
        <v>0</v>
      </c>
      <c r="BT887" s="19">
        <f t="shared" si="581"/>
        <v>0</v>
      </c>
      <c r="BU887" s="19">
        <f t="shared" si="582"/>
        <v>0</v>
      </c>
      <c r="BV887" s="19">
        <f t="shared" si="583"/>
        <v>0</v>
      </c>
      <c r="BW887" s="19">
        <f t="shared" si="584"/>
        <v>0</v>
      </c>
      <c r="BY887" s="12" t="str">
        <f t="shared" si="585"/>
        <v/>
      </c>
      <c r="BZ887" s="12"/>
      <c r="CA887" s="12" t="str">
        <f t="shared" si="586"/>
        <v/>
      </c>
      <c r="CB887" s="12" t="str">
        <f t="shared" si="587"/>
        <v>PRD_BODY</v>
      </c>
      <c r="CC887" s="12" t="str">
        <f t="shared" si="588"/>
        <v>PRD_BODY</v>
      </c>
    </row>
    <row r="888" spans="1:81" ht="14.25" customHeight="1" x14ac:dyDescent="0.35">
      <c r="A888" s="77" t="str">
        <f t="shared" si="552"/>
        <v>Not Completed</v>
      </c>
      <c r="C888" s="19">
        <f t="shared" si="589"/>
        <v>887</v>
      </c>
      <c r="D888" s="14" t="str">
        <f t="shared" si="553"/>
        <v/>
      </c>
      <c r="E888" s="15"/>
      <c r="F888" s="15"/>
      <c r="G888" s="15"/>
      <c r="H888" s="20" t="str">
        <f t="shared" si="554"/>
        <v/>
      </c>
      <c r="I888" s="15"/>
      <c r="J888" s="15"/>
      <c r="K888" s="65"/>
      <c r="L888" s="65"/>
      <c r="M888" s="15"/>
      <c r="N888" s="15"/>
      <c r="O888" s="15"/>
      <c r="P888" s="16"/>
      <c r="Q888" s="21" t="str">
        <f>IF(ISBLANK(O888)=TRUE,"",VLOOKUP(O888,'validation code'!$X$35:$Y$38,2,0))</f>
        <v/>
      </c>
      <c r="R888" s="84" t="e">
        <f t="shared" si="555"/>
        <v>#VALUE!</v>
      </c>
      <c r="S888" s="16"/>
      <c r="T888" s="83" t="e">
        <f t="shared" si="556"/>
        <v>#VALUE!</v>
      </c>
      <c r="U888" s="66"/>
      <c r="V888" s="66"/>
      <c r="W888" s="66"/>
      <c r="X888" s="66"/>
      <c r="Y888" s="76"/>
      <c r="Z888" s="66"/>
      <c r="AA888" s="76"/>
      <c r="AB888" s="79">
        <f t="shared" si="591"/>
        <v>0</v>
      </c>
      <c r="AC888" s="79">
        <f t="shared" si="591"/>
        <v>0</v>
      </c>
      <c r="AD888" s="79">
        <f t="shared" si="591"/>
        <v>0</v>
      </c>
      <c r="AE888" s="79">
        <f t="shared" si="591"/>
        <v>0</v>
      </c>
      <c r="AF888" s="79">
        <f t="shared" si="591"/>
        <v>0</v>
      </c>
      <c r="AG888" s="79">
        <f t="shared" si="591"/>
        <v>0</v>
      </c>
      <c r="AH888" s="79">
        <f t="shared" si="591"/>
        <v>0</v>
      </c>
      <c r="AI888" s="79">
        <f t="shared" si="591"/>
        <v>0</v>
      </c>
      <c r="AJ888" s="79">
        <f t="shared" si="591"/>
        <v>0</v>
      </c>
      <c r="AK888" s="79">
        <f t="shared" si="591"/>
        <v>0</v>
      </c>
      <c r="AL888" s="79">
        <f t="shared" si="591"/>
        <v>0</v>
      </c>
      <c r="AM888" s="79">
        <f t="shared" si="591"/>
        <v>0</v>
      </c>
      <c r="AN888" s="68" t="e">
        <f t="shared" si="557"/>
        <v>#VALUE!</v>
      </c>
      <c r="AP888" s="77" t="str">
        <f>IF(ISBLANK(F888),"",VLOOKUP(F888,'validation code'!$T$64:$U$120,2,0))</f>
        <v/>
      </c>
      <c r="AQ888" s="77" t="str">
        <f>IF(ISBLANK(F888),"",VLOOKUP(F888,'validation code'!$T$3:$U$59,2,0))</f>
        <v/>
      </c>
      <c r="AR888" s="77" t="str">
        <f>IF(ISBLANK(M888)=TRUE,"",VLOOKUP(M888,'validation code'!$X$48:$Y$49,2,0))</f>
        <v/>
      </c>
      <c r="AS888" s="77" t="str">
        <f>IF(ISBLANK(F888)=TRUE,"",VLOOKUP(F888,'validation code'!$A$22:$B$79,2,0))</f>
        <v/>
      </c>
      <c r="AU888" s="77" t="s">
        <v>40</v>
      </c>
      <c r="AV888" s="77" t="str">
        <f>IF(ISBLANK($B$2)=TRUE,"",VLOOKUP($B$2,'validation code'!$W$54:$X$69,2,0))</f>
        <v>PRB</v>
      </c>
      <c r="AW888" s="77" t="str">
        <f t="shared" si="558"/>
        <v>01</v>
      </c>
      <c r="AX888" s="77" t="str">
        <f t="shared" si="559"/>
        <v/>
      </c>
      <c r="AY888" s="77" t="str">
        <f t="shared" si="560"/>
        <v>0887</v>
      </c>
      <c r="AZ888" s="77" t="str">
        <f t="shared" si="561"/>
        <v>EX-22-PRB-01--0887</v>
      </c>
      <c r="BA888" s="77" t="str">
        <f t="shared" si="562"/>
        <v>Not Completed</v>
      </c>
      <c r="BB888" s="19">
        <f t="shared" si="563"/>
        <v>0</v>
      </c>
      <c r="BC888" s="19">
        <f t="shared" si="564"/>
        <v>0</v>
      </c>
      <c r="BD888" s="19">
        <f t="shared" si="565"/>
        <v>0</v>
      </c>
      <c r="BE888" s="19">
        <f t="shared" si="566"/>
        <v>1</v>
      </c>
      <c r="BF888" s="19">
        <f t="shared" si="567"/>
        <v>0</v>
      </c>
      <c r="BG888" s="19">
        <f t="shared" si="568"/>
        <v>0</v>
      </c>
      <c r="BH888" s="19">
        <f t="shared" si="569"/>
        <v>0</v>
      </c>
      <c r="BI888" s="19">
        <f t="shared" si="570"/>
        <v>0</v>
      </c>
      <c r="BJ888" s="19">
        <f t="shared" si="571"/>
        <v>0</v>
      </c>
      <c r="BK888" s="19">
        <f t="shared" si="572"/>
        <v>0</v>
      </c>
      <c r="BL888" s="19">
        <f t="shared" si="573"/>
        <v>0</v>
      </c>
      <c r="BM888" s="19">
        <f t="shared" si="574"/>
        <v>0</v>
      </c>
      <c r="BN888" s="19">
        <f t="shared" si="575"/>
        <v>1</v>
      </c>
      <c r="BO888" s="19">
        <f t="shared" si="576"/>
        <v>1</v>
      </c>
      <c r="BP888" s="19">
        <f t="shared" si="577"/>
        <v>0</v>
      </c>
      <c r="BQ888" s="19">
        <f t="shared" si="578"/>
        <v>1</v>
      </c>
      <c r="BR888" s="19">
        <f t="shared" si="579"/>
        <v>0</v>
      </c>
      <c r="BS888" s="19">
        <f t="shared" si="580"/>
        <v>0</v>
      </c>
      <c r="BT888" s="19">
        <f t="shared" si="581"/>
        <v>0</v>
      </c>
      <c r="BU888" s="19">
        <f t="shared" si="582"/>
        <v>0</v>
      </c>
      <c r="BV888" s="19">
        <f t="shared" si="583"/>
        <v>0</v>
      </c>
      <c r="BW888" s="19">
        <f t="shared" si="584"/>
        <v>0</v>
      </c>
      <c r="BY888" s="12" t="str">
        <f t="shared" si="585"/>
        <v/>
      </c>
      <c r="BZ888" s="12"/>
      <c r="CA888" s="12" t="str">
        <f t="shared" si="586"/>
        <v/>
      </c>
      <c r="CB888" s="12" t="str">
        <f t="shared" si="587"/>
        <v>PRD_BODY</v>
      </c>
      <c r="CC888" s="12" t="str">
        <f t="shared" si="588"/>
        <v>PRD_BODY</v>
      </c>
    </row>
    <row r="889" spans="1:81" ht="14.25" customHeight="1" x14ac:dyDescent="0.35">
      <c r="A889" s="77" t="str">
        <f t="shared" si="552"/>
        <v>Not Completed</v>
      </c>
      <c r="C889" s="19">
        <f t="shared" si="589"/>
        <v>888</v>
      </c>
      <c r="D889" s="14" t="str">
        <f t="shared" si="553"/>
        <v/>
      </c>
      <c r="E889" s="15"/>
      <c r="F889" s="15"/>
      <c r="G889" s="15"/>
      <c r="H889" s="20" t="str">
        <f t="shared" si="554"/>
        <v/>
      </c>
      <c r="I889" s="15"/>
      <c r="J889" s="15"/>
      <c r="K889" s="65"/>
      <c r="L889" s="65"/>
      <c r="M889" s="15"/>
      <c r="N889" s="15"/>
      <c r="O889" s="15"/>
      <c r="P889" s="16"/>
      <c r="Q889" s="21" t="str">
        <f>IF(ISBLANK(O889)=TRUE,"",VLOOKUP(O889,'validation code'!$X$35:$Y$38,2,0))</f>
        <v/>
      </c>
      <c r="R889" s="84" t="e">
        <f t="shared" si="555"/>
        <v>#VALUE!</v>
      </c>
      <c r="S889" s="16"/>
      <c r="T889" s="83" t="e">
        <f t="shared" si="556"/>
        <v>#VALUE!</v>
      </c>
      <c r="U889" s="66"/>
      <c r="V889" s="66"/>
      <c r="W889" s="66"/>
      <c r="X889" s="66"/>
      <c r="Y889" s="76"/>
      <c r="Z889" s="66"/>
      <c r="AA889" s="76"/>
      <c r="AB889" s="79">
        <f t="shared" si="591"/>
        <v>0</v>
      </c>
      <c r="AC889" s="79">
        <f t="shared" si="591"/>
        <v>0</v>
      </c>
      <c r="AD889" s="79">
        <f t="shared" si="591"/>
        <v>0</v>
      </c>
      <c r="AE889" s="79">
        <f t="shared" si="591"/>
        <v>0</v>
      </c>
      <c r="AF889" s="79">
        <f t="shared" si="591"/>
        <v>0</v>
      </c>
      <c r="AG889" s="79">
        <f t="shared" si="591"/>
        <v>0</v>
      </c>
      <c r="AH889" s="79">
        <f t="shared" si="591"/>
        <v>0</v>
      </c>
      <c r="AI889" s="79">
        <f t="shared" si="591"/>
        <v>0</v>
      </c>
      <c r="AJ889" s="79">
        <f t="shared" si="591"/>
        <v>0</v>
      </c>
      <c r="AK889" s="79">
        <f t="shared" si="591"/>
        <v>0</v>
      </c>
      <c r="AL889" s="79">
        <f t="shared" si="591"/>
        <v>0</v>
      </c>
      <c r="AM889" s="79">
        <f t="shared" si="591"/>
        <v>0</v>
      </c>
      <c r="AN889" s="68" t="e">
        <f t="shared" si="557"/>
        <v>#VALUE!</v>
      </c>
      <c r="AP889" s="77" t="str">
        <f>IF(ISBLANK(F889),"",VLOOKUP(F889,'validation code'!$T$64:$U$120,2,0))</f>
        <v/>
      </c>
      <c r="AQ889" s="77" t="str">
        <f>IF(ISBLANK(F889),"",VLOOKUP(F889,'validation code'!$T$3:$U$59,2,0))</f>
        <v/>
      </c>
      <c r="AR889" s="77" t="str">
        <f>IF(ISBLANK(M889)=TRUE,"",VLOOKUP(M889,'validation code'!$X$48:$Y$49,2,0))</f>
        <v/>
      </c>
      <c r="AS889" s="77" t="str">
        <f>IF(ISBLANK(F889)=TRUE,"",VLOOKUP(F889,'validation code'!$A$22:$B$79,2,0))</f>
        <v/>
      </c>
      <c r="AU889" s="77" t="s">
        <v>40</v>
      </c>
      <c r="AV889" s="77" t="str">
        <f>IF(ISBLANK($B$2)=TRUE,"",VLOOKUP($B$2,'validation code'!$W$54:$X$69,2,0))</f>
        <v>PRB</v>
      </c>
      <c r="AW889" s="77" t="str">
        <f t="shared" si="558"/>
        <v>01</v>
      </c>
      <c r="AX889" s="77" t="str">
        <f t="shared" si="559"/>
        <v/>
      </c>
      <c r="AY889" s="77" t="str">
        <f t="shared" si="560"/>
        <v>0888</v>
      </c>
      <c r="AZ889" s="77" t="str">
        <f t="shared" si="561"/>
        <v>EX-22-PRB-01--0888</v>
      </c>
      <c r="BA889" s="77" t="str">
        <f t="shared" si="562"/>
        <v>Not Completed</v>
      </c>
      <c r="BB889" s="19">
        <f t="shared" si="563"/>
        <v>0</v>
      </c>
      <c r="BC889" s="19">
        <f t="shared" si="564"/>
        <v>0</v>
      </c>
      <c r="BD889" s="19">
        <f t="shared" si="565"/>
        <v>0</v>
      </c>
      <c r="BE889" s="19">
        <f t="shared" si="566"/>
        <v>1</v>
      </c>
      <c r="BF889" s="19">
        <f t="shared" si="567"/>
        <v>0</v>
      </c>
      <c r="BG889" s="19">
        <f t="shared" si="568"/>
        <v>0</v>
      </c>
      <c r="BH889" s="19">
        <f t="shared" si="569"/>
        <v>0</v>
      </c>
      <c r="BI889" s="19">
        <f t="shared" si="570"/>
        <v>0</v>
      </c>
      <c r="BJ889" s="19">
        <f t="shared" si="571"/>
        <v>0</v>
      </c>
      <c r="BK889" s="19">
        <f t="shared" si="572"/>
        <v>0</v>
      </c>
      <c r="BL889" s="19">
        <f t="shared" si="573"/>
        <v>0</v>
      </c>
      <c r="BM889" s="19">
        <f t="shared" si="574"/>
        <v>0</v>
      </c>
      <c r="BN889" s="19">
        <f t="shared" si="575"/>
        <v>1</v>
      </c>
      <c r="BO889" s="19">
        <f t="shared" si="576"/>
        <v>1</v>
      </c>
      <c r="BP889" s="19">
        <f t="shared" si="577"/>
        <v>0</v>
      </c>
      <c r="BQ889" s="19">
        <f t="shared" si="578"/>
        <v>1</v>
      </c>
      <c r="BR889" s="19">
        <f t="shared" si="579"/>
        <v>0</v>
      </c>
      <c r="BS889" s="19">
        <f t="shared" si="580"/>
        <v>0</v>
      </c>
      <c r="BT889" s="19">
        <f t="shared" si="581"/>
        <v>0</v>
      </c>
      <c r="BU889" s="19">
        <f t="shared" si="582"/>
        <v>0</v>
      </c>
      <c r="BV889" s="19">
        <f t="shared" si="583"/>
        <v>0</v>
      </c>
      <c r="BW889" s="19">
        <f t="shared" si="584"/>
        <v>0</v>
      </c>
      <c r="BY889" s="12" t="str">
        <f t="shared" si="585"/>
        <v/>
      </c>
      <c r="BZ889" s="12"/>
      <c r="CA889" s="12" t="str">
        <f t="shared" si="586"/>
        <v/>
      </c>
      <c r="CB889" s="12" t="str">
        <f t="shared" si="587"/>
        <v>PRD_BODY</v>
      </c>
      <c r="CC889" s="12" t="str">
        <f t="shared" si="588"/>
        <v>PRD_BODY</v>
      </c>
    </row>
    <row r="890" spans="1:81" ht="14.25" customHeight="1" x14ac:dyDescent="0.35">
      <c r="A890" s="77" t="str">
        <f t="shared" si="552"/>
        <v>Not Completed</v>
      </c>
      <c r="C890" s="19">
        <f t="shared" si="589"/>
        <v>889</v>
      </c>
      <c r="D890" s="14" t="str">
        <f t="shared" si="553"/>
        <v/>
      </c>
      <c r="E890" s="15"/>
      <c r="F890" s="15"/>
      <c r="G890" s="15"/>
      <c r="H890" s="20" t="str">
        <f t="shared" si="554"/>
        <v/>
      </c>
      <c r="I890" s="15"/>
      <c r="J890" s="15"/>
      <c r="K890" s="65"/>
      <c r="L890" s="65"/>
      <c r="M890" s="15"/>
      <c r="N890" s="15"/>
      <c r="O890" s="15"/>
      <c r="P890" s="16"/>
      <c r="Q890" s="21" t="str">
        <f>IF(ISBLANK(O890)=TRUE,"",VLOOKUP(O890,'validation code'!$X$35:$Y$38,2,0))</f>
        <v/>
      </c>
      <c r="R890" s="84" t="e">
        <f t="shared" si="555"/>
        <v>#VALUE!</v>
      </c>
      <c r="S890" s="16"/>
      <c r="T890" s="83" t="e">
        <f t="shared" si="556"/>
        <v>#VALUE!</v>
      </c>
      <c r="U890" s="66"/>
      <c r="V890" s="66"/>
      <c r="W890" s="66"/>
      <c r="X890" s="66"/>
      <c r="Y890" s="76"/>
      <c r="Z890" s="66"/>
      <c r="AA890" s="76"/>
      <c r="AB890" s="79">
        <f t="shared" si="591"/>
        <v>0</v>
      </c>
      <c r="AC890" s="79">
        <f t="shared" si="591"/>
        <v>0</v>
      </c>
      <c r="AD890" s="79">
        <f t="shared" si="591"/>
        <v>0</v>
      </c>
      <c r="AE890" s="79">
        <f t="shared" si="591"/>
        <v>0</v>
      </c>
      <c r="AF890" s="79">
        <f t="shared" si="591"/>
        <v>0</v>
      </c>
      <c r="AG890" s="79">
        <f t="shared" si="591"/>
        <v>0</v>
      </c>
      <c r="AH890" s="79">
        <f t="shared" si="591"/>
        <v>0</v>
      </c>
      <c r="AI890" s="79">
        <f t="shared" si="591"/>
        <v>0</v>
      </c>
      <c r="AJ890" s="79">
        <f t="shared" si="591"/>
        <v>0</v>
      </c>
      <c r="AK890" s="79">
        <f t="shared" si="591"/>
        <v>0</v>
      </c>
      <c r="AL890" s="79">
        <f t="shared" si="591"/>
        <v>0</v>
      </c>
      <c r="AM890" s="79">
        <f t="shared" si="591"/>
        <v>0</v>
      </c>
      <c r="AN890" s="68" t="e">
        <f t="shared" si="557"/>
        <v>#VALUE!</v>
      </c>
      <c r="AP890" s="77" t="str">
        <f>IF(ISBLANK(F890),"",VLOOKUP(F890,'validation code'!$T$64:$U$120,2,0))</f>
        <v/>
      </c>
      <c r="AQ890" s="77" t="str">
        <f>IF(ISBLANK(F890),"",VLOOKUP(F890,'validation code'!$T$3:$U$59,2,0))</f>
        <v/>
      </c>
      <c r="AR890" s="77" t="str">
        <f>IF(ISBLANK(M890)=TRUE,"",VLOOKUP(M890,'validation code'!$X$48:$Y$49,2,0))</f>
        <v/>
      </c>
      <c r="AS890" s="77" t="str">
        <f>IF(ISBLANK(F890)=TRUE,"",VLOOKUP(F890,'validation code'!$A$22:$B$79,2,0))</f>
        <v/>
      </c>
      <c r="AU890" s="77" t="s">
        <v>40</v>
      </c>
      <c r="AV890" s="77" t="str">
        <f>IF(ISBLANK($B$2)=TRUE,"",VLOOKUP($B$2,'validation code'!$W$54:$X$69,2,0))</f>
        <v>PRB</v>
      </c>
      <c r="AW890" s="77" t="str">
        <f t="shared" si="558"/>
        <v>01</v>
      </c>
      <c r="AX890" s="77" t="str">
        <f t="shared" si="559"/>
        <v/>
      </c>
      <c r="AY890" s="77" t="str">
        <f t="shared" si="560"/>
        <v>0889</v>
      </c>
      <c r="AZ890" s="77" t="str">
        <f t="shared" si="561"/>
        <v>EX-22-PRB-01--0889</v>
      </c>
      <c r="BA890" s="77" t="str">
        <f t="shared" si="562"/>
        <v>Not Completed</v>
      </c>
      <c r="BB890" s="19">
        <f t="shared" si="563"/>
        <v>0</v>
      </c>
      <c r="BC890" s="19">
        <f t="shared" si="564"/>
        <v>0</v>
      </c>
      <c r="BD890" s="19">
        <f t="shared" si="565"/>
        <v>0</v>
      </c>
      <c r="BE890" s="19">
        <f t="shared" si="566"/>
        <v>1</v>
      </c>
      <c r="BF890" s="19">
        <f t="shared" si="567"/>
        <v>0</v>
      </c>
      <c r="BG890" s="19">
        <f t="shared" si="568"/>
        <v>0</v>
      </c>
      <c r="BH890" s="19">
        <f t="shared" si="569"/>
        <v>0</v>
      </c>
      <c r="BI890" s="19">
        <f t="shared" si="570"/>
        <v>0</v>
      </c>
      <c r="BJ890" s="19">
        <f t="shared" si="571"/>
        <v>0</v>
      </c>
      <c r="BK890" s="19">
        <f t="shared" si="572"/>
        <v>0</v>
      </c>
      <c r="BL890" s="19">
        <f t="shared" si="573"/>
        <v>0</v>
      </c>
      <c r="BM890" s="19">
        <f t="shared" si="574"/>
        <v>0</v>
      </c>
      <c r="BN890" s="19">
        <f t="shared" si="575"/>
        <v>1</v>
      </c>
      <c r="BO890" s="19">
        <f t="shared" si="576"/>
        <v>1</v>
      </c>
      <c r="BP890" s="19">
        <f t="shared" si="577"/>
        <v>0</v>
      </c>
      <c r="BQ890" s="19">
        <f t="shared" si="578"/>
        <v>1</v>
      </c>
      <c r="BR890" s="19">
        <f t="shared" si="579"/>
        <v>0</v>
      </c>
      <c r="BS890" s="19">
        <f t="shared" si="580"/>
        <v>0</v>
      </c>
      <c r="BT890" s="19">
        <f t="shared" si="581"/>
        <v>0</v>
      </c>
      <c r="BU890" s="19">
        <f t="shared" si="582"/>
        <v>0</v>
      </c>
      <c r="BV890" s="19">
        <f t="shared" si="583"/>
        <v>0</v>
      </c>
      <c r="BW890" s="19">
        <f t="shared" si="584"/>
        <v>0</v>
      </c>
      <c r="BY890" s="12" t="str">
        <f t="shared" si="585"/>
        <v/>
      </c>
      <c r="BZ890" s="12"/>
      <c r="CA890" s="12" t="str">
        <f t="shared" si="586"/>
        <v/>
      </c>
      <c r="CB890" s="12" t="str">
        <f t="shared" si="587"/>
        <v>PRD_BODY</v>
      </c>
      <c r="CC890" s="12" t="str">
        <f t="shared" si="588"/>
        <v>PRD_BODY</v>
      </c>
    </row>
    <row r="891" spans="1:81" ht="14.25" customHeight="1" x14ac:dyDescent="0.35">
      <c r="A891" s="77" t="str">
        <f t="shared" si="552"/>
        <v>Not Completed</v>
      </c>
      <c r="C891" s="19">
        <f t="shared" si="589"/>
        <v>890</v>
      </c>
      <c r="D891" s="14" t="str">
        <f t="shared" si="553"/>
        <v/>
      </c>
      <c r="E891" s="15"/>
      <c r="F891" s="15"/>
      <c r="G891" s="15"/>
      <c r="H891" s="20" t="str">
        <f t="shared" si="554"/>
        <v/>
      </c>
      <c r="I891" s="15"/>
      <c r="J891" s="15"/>
      <c r="K891" s="65"/>
      <c r="L891" s="65"/>
      <c r="M891" s="15"/>
      <c r="N891" s="15"/>
      <c r="O891" s="15"/>
      <c r="P891" s="16"/>
      <c r="Q891" s="21" t="str">
        <f>IF(ISBLANK(O891)=TRUE,"",VLOOKUP(O891,'validation code'!$X$35:$Y$38,2,0))</f>
        <v/>
      </c>
      <c r="R891" s="84" t="e">
        <f t="shared" si="555"/>
        <v>#VALUE!</v>
      </c>
      <c r="S891" s="16"/>
      <c r="T891" s="83" t="e">
        <f t="shared" si="556"/>
        <v>#VALUE!</v>
      </c>
      <c r="U891" s="66"/>
      <c r="V891" s="66"/>
      <c r="W891" s="66"/>
      <c r="X891" s="66"/>
      <c r="Y891" s="76"/>
      <c r="Z891" s="66"/>
      <c r="AA891" s="76"/>
      <c r="AB891" s="79">
        <f t="shared" si="591"/>
        <v>0</v>
      </c>
      <c r="AC891" s="79">
        <f t="shared" si="591"/>
        <v>0</v>
      </c>
      <c r="AD891" s="79">
        <f t="shared" si="591"/>
        <v>0</v>
      </c>
      <c r="AE891" s="79">
        <f t="shared" si="591"/>
        <v>0</v>
      </c>
      <c r="AF891" s="79">
        <f t="shared" si="591"/>
        <v>0</v>
      </c>
      <c r="AG891" s="79">
        <f t="shared" si="591"/>
        <v>0</v>
      </c>
      <c r="AH891" s="79">
        <f t="shared" si="591"/>
        <v>0</v>
      </c>
      <c r="AI891" s="79">
        <f t="shared" si="591"/>
        <v>0</v>
      </c>
      <c r="AJ891" s="79">
        <f t="shared" si="591"/>
        <v>0</v>
      </c>
      <c r="AK891" s="79">
        <f t="shared" si="591"/>
        <v>0</v>
      </c>
      <c r="AL891" s="79">
        <f t="shared" si="591"/>
        <v>0</v>
      </c>
      <c r="AM891" s="79">
        <f t="shared" si="591"/>
        <v>0</v>
      </c>
      <c r="AN891" s="68" t="e">
        <f t="shared" si="557"/>
        <v>#VALUE!</v>
      </c>
      <c r="AP891" s="77" t="str">
        <f>IF(ISBLANK(F891),"",VLOOKUP(F891,'validation code'!$T$64:$U$120,2,0))</f>
        <v/>
      </c>
      <c r="AQ891" s="77" t="str">
        <f>IF(ISBLANK(F891),"",VLOOKUP(F891,'validation code'!$T$3:$U$59,2,0))</f>
        <v/>
      </c>
      <c r="AR891" s="77" t="str">
        <f>IF(ISBLANK(M891)=TRUE,"",VLOOKUP(M891,'validation code'!$X$48:$Y$49,2,0))</f>
        <v/>
      </c>
      <c r="AS891" s="77" t="str">
        <f>IF(ISBLANK(F891)=TRUE,"",VLOOKUP(F891,'validation code'!$A$22:$B$79,2,0))</f>
        <v/>
      </c>
      <c r="AU891" s="77" t="s">
        <v>40</v>
      </c>
      <c r="AV891" s="77" t="str">
        <f>IF(ISBLANK($B$2)=TRUE,"",VLOOKUP($B$2,'validation code'!$W$54:$X$69,2,0))</f>
        <v>PRB</v>
      </c>
      <c r="AW891" s="77" t="str">
        <f t="shared" si="558"/>
        <v>01</v>
      </c>
      <c r="AX891" s="77" t="str">
        <f t="shared" si="559"/>
        <v/>
      </c>
      <c r="AY891" s="77" t="str">
        <f t="shared" si="560"/>
        <v>0890</v>
      </c>
      <c r="AZ891" s="77" t="str">
        <f t="shared" si="561"/>
        <v>EX-22-PRB-01--0890</v>
      </c>
      <c r="BA891" s="77" t="str">
        <f t="shared" si="562"/>
        <v>Not Completed</v>
      </c>
      <c r="BB891" s="19">
        <f t="shared" si="563"/>
        <v>0</v>
      </c>
      <c r="BC891" s="19">
        <f t="shared" si="564"/>
        <v>0</v>
      </c>
      <c r="BD891" s="19">
        <f t="shared" si="565"/>
        <v>0</v>
      </c>
      <c r="BE891" s="19">
        <f t="shared" si="566"/>
        <v>1</v>
      </c>
      <c r="BF891" s="19">
        <f t="shared" si="567"/>
        <v>0</v>
      </c>
      <c r="BG891" s="19">
        <f t="shared" si="568"/>
        <v>0</v>
      </c>
      <c r="BH891" s="19">
        <f t="shared" si="569"/>
        <v>0</v>
      </c>
      <c r="BI891" s="19">
        <f t="shared" si="570"/>
        <v>0</v>
      </c>
      <c r="BJ891" s="19">
        <f t="shared" si="571"/>
        <v>0</v>
      </c>
      <c r="BK891" s="19">
        <f t="shared" si="572"/>
        <v>0</v>
      </c>
      <c r="BL891" s="19">
        <f t="shared" si="573"/>
        <v>0</v>
      </c>
      <c r="BM891" s="19">
        <f t="shared" si="574"/>
        <v>0</v>
      </c>
      <c r="BN891" s="19">
        <f t="shared" si="575"/>
        <v>1</v>
      </c>
      <c r="BO891" s="19">
        <f t="shared" si="576"/>
        <v>1</v>
      </c>
      <c r="BP891" s="19">
        <f t="shared" si="577"/>
        <v>0</v>
      </c>
      <c r="BQ891" s="19">
        <f t="shared" si="578"/>
        <v>1</v>
      </c>
      <c r="BR891" s="19">
        <f t="shared" si="579"/>
        <v>0</v>
      </c>
      <c r="BS891" s="19">
        <f t="shared" si="580"/>
        <v>0</v>
      </c>
      <c r="BT891" s="19">
        <f t="shared" si="581"/>
        <v>0</v>
      </c>
      <c r="BU891" s="19">
        <f t="shared" si="582"/>
        <v>0</v>
      </c>
      <c r="BV891" s="19">
        <f t="shared" si="583"/>
        <v>0</v>
      </c>
      <c r="BW891" s="19">
        <f t="shared" si="584"/>
        <v>0</v>
      </c>
      <c r="BY891" s="12" t="str">
        <f t="shared" si="585"/>
        <v/>
      </c>
      <c r="BZ891" s="12"/>
      <c r="CA891" s="12" t="str">
        <f t="shared" si="586"/>
        <v/>
      </c>
      <c r="CB891" s="12" t="str">
        <f t="shared" si="587"/>
        <v>PRD_BODY</v>
      </c>
      <c r="CC891" s="12" t="str">
        <f t="shared" si="588"/>
        <v>PRD_BODY</v>
      </c>
    </row>
    <row r="892" spans="1:81" ht="14.25" customHeight="1" x14ac:dyDescent="0.35">
      <c r="A892" s="77" t="str">
        <f t="shared" si="552"/>
        <v>Not Completed</v>
      </c>
      <c r="C892" s="19">
        <f t="shared" si="589"/>
        <v>891</v>
      </c>
      <c r="D892" s="14" t="str">
        <f t="shared" si="553"/>
        <v/>
      </c>
      <c r="E892" s="15"/>
      <c r="F892" s="15"/>
      <c r="G892" s="15"/>
      <c r="H892" s="20" t="str">
        <f t="shared" si="554"/>
        <v/>
      </c>
      <c r="I892" s="15"/>
      <c r="J892" s="15"/>
      <c r="K892" s="65"/>
      <c r="L892" s="65"/>
      <c r="M892" s="15"/>
      <c r="N892" s="15"/>
      <c r="O892" s="15"/>
      <c r="P892" s="16"/>
      <c r="Q892" s="21" t="str">
        <f>IF(ISBLANK(O892)=TRUE,"",VLOOKUP(O892,'validation code'!$X$35:$Y$38,2,0))</f>
        <v/>
      </c>
      <c r="R892" s="84" t="e">
        <f t="shared" si="555"/>
        <v>#VALUE!</v>
      </c>
      <c r="S892" s="16"/>
      <c r="T892" s="83" t="e">
        <f t="shared" si="556"/>
        <v>#VALUE!</v>
      </c>
      <c r="U892" s="66"/>
      <c r="V892" s="66"/>
      <c r="W892" s="66"/>
      <c r="X892" s="66"/>
      <c r="Y892" s="76"/>
      <c r="Z892" s="66"/>
      <c r="AA892" s="76"/>
      <c r="AB892" s="79">
        <f t="shared" si="591"/>
        <v>0</v>
      </c>
      <c r="AC892" s="79">
        <f t="shared" si="591"/>
        <v>0</v>
      </c>
      <c r="AD892" s="79">
        <f t="shared" si="591"/>
        <v>0</v>
      </c>
      <c r="AE892" s="79">
        <f t="shared" si="591"/>
        <v>0</v>
      </c>
      <c r="AF892" s="79">
        <f t="shared" si="591"/>
        <v>0</v>
      </c>
      <c r="AG892" s="79">
        <f t="shared" si="591"/>
        <v>0</v>
      </c>
      <c r="AH892" s="79">
        <f t="shared" si="591"/>
        <v>0</v>
      </c>
      <c r="AI892" s="79">
        <f t="shared" si="591"/>
        <v>0</v>
      </c>
      <c r="AJ892" s="79">
        <f t="shared" si="591"/>
        <v>0</v>
      </c>
      <c r="AK892" s="79">
        <f t="shared" si="591"/>
        <v>0</v>
      </c>
      <c r="AL892" s="79">
        <f t="shared" si="591"/>
        <v>0</v>
      </c>
      <c r="AM892" s="79">
        <f t="shared" si="591"/>
        <v>0</v>
      </c>
      <c r="AN892" s="68" t="e">
        <f t="shared" si="557"/>
        <v>#VALUE!</v>
      </c>
      <c r="AP892" s="77" t="str">
        <f>IF(ISBLANK(F892),"",VLOOKUP(F892,'validation code'!$T$64:$U$120,2,0))</f>
        <v/>
      </c>
      <c r="AQ892" s="77" t="str">
        <f>IF(ISBLANK(F892),"",VLOOKUP(F892,'validation code'!$T$3:$U$59,2,0))</f>
        <v/>
      </c>
      <c r="AR892" s="77" t="str">
        <f>IF(ISBLANK(M892)=TRUE,"",VLOOKUP(M892,'validation code'!$X$48:$Y$49,2,0))</f>
        <v/>
      </c>
      <c r="AS892" s="77" t="str">
        <f>IF(ISBLANK(F892)=TRUE,"",VLOOKUP(F892,'validation code'!$A$22:$B$79,2,0))</f>
        <v/>
      </c>
      <c r="AU892" s="77" t="s">
        <v>40</v>
      </c>
      <c r="AV892" s="77" t="str">
        <f>IF(ISBLANK($B$2)=TRUE,"",VLOOKUP($B$2,'validation code'!$W$54:$X$69,2,0))</f>
        <v>PRB</v>
      </c>
      <c r="AW892" s="77" t="str">
        <f t="shared" si="558"/>
        <v>01</v>
      </c>
      <c r="AX892" s="77" t="str">
        <f t="shared" si="559"/>
        <v/>
      </c>
      <c r="AY892" s="77" t="str">
        <f t="shared" si="560"/>
        <v>0891</v>
      </c>
      <c r="AZ892" s="77" t="str">
        <f t="shared" si="561"/>
        <v>EX-22-PRB-01--0891</v>
      </c>
      <c r="BA892" s="77" t="str">
        <f t="shared" si="562"/>
        <v>Not Completed</v>
      </c>
      <c r="BB892" s="19">
        <f t="shared" si="563"/>
        <v>0</v>
      </c>
      <c r="BC892" s="19">
        <f t="shared" si="564"/>
        <v>0</v>
      </c>
      <c r="BD892" s="19">
        <f t="shared" si="565"/>
        <v>0</v>
      </c>
      <c r="BE892" s="19">
        <f t="shared" si="566"/>
        <v>1</v>
      </c>
      <c r="BF892" s="19">
        <f t="shared" si="567"/>
        <v>0</v>
      </c>
      <c r="BG892" s="19">
        <f t="shared" si="568"/>
        <v>0</v>
      </c>
      <c r="BH892" s="19">
        <f t="shared" si="569"/>
        <v>0</v>
      </c>
      <c r="BI892" s="19">
        <f t="shared" si="570"/>
        <v>0</v>
      </c>
      <c r="BJ892" s="19">
        <f t="shared" si="571"/>
        <v>0</v>
      </c>
      <c r="BK892" s="19">
        <f t="shared" si="572"/>
        <v>0</v>
      </c>
      <c r="BL892" s="19">
        <f t="shared" si="573"/>
        <v>0</v>
      </c>
      <c r="BM892" s="19">
        <f t="shared" si="574"/>
        <v>0</v>
      </c>
      <c r="BN892" s="19">
        <f t="shared" si="575"/>
        <v>1</v>
      </c>
      <c r="BO892" s="19">
        <f t="shared" si="576"/>
        <v>1</v>
      </c>
      <c r="BP892" s="19">
        <f t="shared" si="577"/>
        <v>0</v>
      </c>
      <c r="BQ892" s="19">
        <f t="shared" si="578"/>
        <v>1</v>
      </c>
      <c r="BR892" s="19">
        <f t="shared" si="579"/>
        <v>0</v>
      </c>
      <c r="BS892" s="19">
        <f t="shared" si="580"/>
        <v>0</v>
      </c>
      <c r="BT892" s="19">
        <f t="shared" si="581"/>
        <v>0</v>
      </c>
      <c r="BU892" s="19">
        <f t="shared" si="582"/>
        <v>0</v>
      </c>
      <c r="BV892" s="19">
        <f t="shared" si="583"/>
        <v>0</v>
      </c>
      <c r="BW892" s="19">
        <f t="shared" si="584"/>
        <v>0</v>
      </c>
      <c r="BY892" s="12" t="str">
        <f t="shared" si="585"/>
        <v/>
      </c>
      <c r="BZ892" s="12"/>
      <c r="CA892" s="12" t="str">
        <f t="shared" si="586"/>
        <v/>
      </c>
      <c r="CB892" s="12" t="str">
        <f t="shared" si="587"/>
        <v>PRD_BODY</v>
      </c>
      <c r="CC892" s="12" t="str">
        <f t="shared" si="588"/>
        <v>PRD_BODY</v>
      </c>
    </row>
    <row r="893" spans="1:81" ht="14.25" customHeight="1" x14ac:dyDescent="0.35">
      <c r="A893" s="77" t="str">
        <f t="shared" si="552"/>
        <v>Not Completed</v>
      </c>
      <c r="C893" s="19">
        <f t="shared" si="589"/>
        <v>892</v>
      </c>
      <c r="D893" s="14" t="str">
        <f t="shared" si="553"/>
        <v/>
      </c>
      <c r="E893" s="15"/>
      <c r="F893" s="15"/>
      <c r="G893" s="15"/>
      <c r="H893" s="20" t="str">
        <f t="shared" si="554"/>
        <v/>
      </c>
      <c r="I893" s="15"/>
      <c r="J893" s="15"/>
      <c r="K893" s="65"/>
      <c r="L893" s="65"/>
      <c r="M893" s="15"/>
      <c r="N893" s="15"/>
      <c r="O893" s="15"/>
      <c r="P893" s="16"/>
      <c r="Q893" s="21" t="str">
        <f>IF(ISBLANK(O893)=TRUE,"",VLOOKUP(O893,'validation code'!$X$35:$Y$38,2,0))</f>
        <v/>
      </c>
      <c r="R893" s="84" t="e">
        <f t="shared" si="555"/>
        <v>#VALUE!</v>
      </c>
      <c r="S893" s="16"/>
      <c r="T893" s="83" t="e">
        <f t="shared" si="556"/>
        <v>#VALUE!</v>
      </c>
      <c r="U893" s="66"/>
      <c r="V893" s="66"/>
      <c r="W893" s="66"/>
      <c r="X893" s="66"/>
      <c r="Y893" s="76"/>
      <c r="Z893" s="66"/>
      <c r="AA893" s="76"/>
      <c r="AB893" s="79">
        <f t="shared" si="591"/>
        <v>0</v>
      </c>
      <c r="AC893" s="79">
        <f t="shared" si="591"/>
        <v>0</v>
      </c>
      <c r="AD893" s="79">
        <f t="shared" si="591"/>
        <v>0</v>
      </c>
      <c r="AE893" s="79">
        <f t="shared" si="591"/>
        <v>0</v>
      </c>
      <c r="AF893" s="79">
        <f t="shared" si="591"/>
        <v>0</v>
      </c>
      <c r="AG893" s="79">
        <f t="shared" si="591"/>
        <v>0</v>
      </c>
      <c r="AH893" s="79">
        <f t="shared" si="591"/>
        <v>0</v>
      </c>
      <c r="AI893" s="79">
        <f t="shared" si="591"/>
        <v>0</v>
      </c>
      <c r="AJ893" s="79">
        <f t="shared" si="591"/>
        <v>0</v>
      </c>
      <c r="AK893" s="79">
        <f t="shared" si="591"/>
        <v>0</v>
      </c>
      <c r="AL893" s="79">
        <f t="shared" si="591"/>
        <v>0</v>
      </c>
      <c r="AM893" s="79">
        <f t="shared" si="591"/>
        <v>0</v>
      </c>
      <c r="AN893" s="68" t="e">
        <f t="shared" si="557"/>
        <v>#VALUE!</v>
      </c>
      <c r="AP893" s="77" t="str">
        <f>IF(ISBLANK(F893),"",VLOOKUP(F893,'validation code'!$T$64:$U$120,2,0))</f>
        <v/>
      </c>
      <c r="AQ893" s="77" t="str">
        <f>IF(ISBLANK(F893),"",VLOOKUP(F893,'validation code'!$T$3:$U$59,2,0))</f>
        <v/>
      </c>
      <c r="AR893" s="77" t="str">
        <f>IF(ISBLANK(M893)=TRUE,"",VLOOKUP(M893,'validation code'!$X$48:$Y$49,2,0))</f>
        <v/>
      </c>
      <c r="AS893" s="77" t="str">
        <f>IF(ISBLANK(F893)=TRUE,"",VLOOKUP(F893,'validation code'!$A$22:$B$79,2,0))</f>
        <v/>
      </c>
      <c r="AU893" s="77" t="s">
        <v>40</v>
      </c>
      <c r="AV893" s="77" t="str">
        <f>IF(ISBLANK($B$2)=TRUE,"",VLOOKUP($B$2,'validation code'!$W$54:$X$69,2,0))</f>
        <v>PRB</v>
      </c>
      <c r="AW893" s="77" t="str">
        <f t="shared" si="558"/>
        <v>01</v>
      </c>
      <c r="AX893" s="77" t="str">
        <f t="shared" si="559"/>
        <v/>
      </c>
      <c r="AY893" s="77" t="str">
        <f t="shared" si="560"/>
        <v>0892</v>
      </c>
      <c r="AZ893" s="77" t="str">
        <f t="shared" si="561"/>
        <v>EX-22-PRB-01--0892</v>
      </c>
      <c r="BA893" s="77" t="str">
        <f t="shared" si="562"/>
        <v>Not Completed</v>
      </c>
      <c r="BB893" s="19">
        <f t="shared" si="563"/>
        <v>0</v>
      </c>
      <c r="BC893" s="19">
        <f t="shared" si="564"/>
        <v>0</v>
      </c>
      <c r="BD893" s="19">
        <f t="shared" si="565"/>
        <v>0</v>
      </c>
      <c r="BE893" s="19">
        <f t="shared" si="566"/>
        <v>1</v>
      </c>
      <c r="BF893" s="19">
        <f t="shared" si="567"/>
        <v>0</v>
      </c>
      <c r="BG893" s="19">
        <f t="shared" si="568"/>
        <v>0</v>
      </c>
      <c r="BH893" s="19">
        <f t="shared" si="569"/>
        <v>0</v>
      </c>
      <c r="BI893" s="19">
        <f t="shared" si="570"/>
        <v>0</v>
      </c>
      <c r="BJ893" s="19">
        <f t="shared" si="571"/>
        <v>0</v>
      </c>
      <c r="BK893" s="19">
        <f t="shared" si="572"/>
        <v>0</v>
      </c>
      <c r="BL893" s="19">
        <f t="shared" si="573"/>
        <v>0</v>
      </c>
      <c r="BM893" s="19">
        <f t="shared" si="574"/>
        <v>0</v>
      </c>
      <c r="BN893" s="19">
        <f t="shared" si="575"/>
        <v>1</v>
      </c>
      <c r="BO893" s="19">
        <f t="shared" si="576"/>
        <v>1</v>
      </c>
      <c r="BP893" s="19">
        <f t="shared" si="577"/>
        <v>0</v>
      </c>
      <c r="BQ893" s="19">
        <f t="shared" si="578"/>
        <v>1</v>
      </c>
      <c r="BR893" s="19">
        <f t="shared" si="579"/>
        <v>0</v>
      </c>
      <c r="BS893" s="19">
        <f t="shared" si="580"/>
        <v>0</v>
      </c>
      <c r="BT893" s="19">
        <f t="shared" si="581"/>
        <v>0</v>
      </c>
      <c r="BU893" s="19">
        <f t="shared" si="582"/>
        <v>0</v>
      </c>
      <c r="BV893" s="19">
        <f t="shared" si="583"/>
        <v>0</v>
      </c>
      <c r="BW893" s="19">
        <f t="shared" si="584"/>
        <v>0</v>
      </c>
      <c r="BY893" s="12" t="str">
        <f t="shared" si="585"/>
        <v/>
      </c>
      <c r="BZ893" s="12"/>
      <c r="CA893" s="12" t="str">
        <f t="shared" si="586"/>
        <v/>
      </c>
      <c r="CB893" s="12" t="str">
        <f t="shared" si="587"/>
        <v>PRD_BODY</v>
      </c>
      <c r="CC893" s="12" t="str">
        <f t="shared" si="588"/>
        <v>PRD_BODY</v>
      </c>
    </row>
    <row r="894" spans="1:81" ht="14.25" customHeight="1" x14ac:dyDescent="0.35">
      <c r="A894" s="77" t="str">
        <f t="shared" si="552"/>
        <v>Not Completed</v>
      </c>
      <c r="C894" s="19">
        <f t="shared" si="589"/>
        <v>893</v>
      </c>
      <c r="D894" s="14" t="str">
        <f t="shared" si="553"/>
        <v/>
      </c>
      <c r="E894" s="15"/>
      <c r="F894" s="15"/>
      <c r="G894" s="15"/>
      <c r="H894" s="20" t="str">
        <f t="shared" si="554"/>
        <v/>
      </c>
      <c r="I894" s="15"/>
      <c r="J894" s="15"/>
      <c r="K894" s="65"/>
      <c r="L894" s="65"/>
      <c r="M894" s="15"/>
      <c r="N894" s="15"/>
      <c r="O894" s="15"/>
      <c r="P894" s="16"/>
      <c r="Q894" s="21" t="str">
        <f>IF(ISBLANK(O894)=TRUE,"",VLOOKUP(O894,'validation code'!$X$35:$Y$38,2,0))</f>
        <v/>
      </c>
      <c r="R894" s="84" t="e">
        <f t="shared" si="555"/>
        <v>#VALUE!</v>
      </c>
      <c r="S894" s="16"/>
      <c r="T894" s="83" t="e">
        <f t="shared" si="556"/>
        <v>#VALUE!</v>
      </c>
      <c r="U894" s="66"/>
      <c r="V894" s="66"/>
      <c r="W894" s="66"/>
      <c r="X894" s="66"/>
      <c r="Y894" s="76"/>
      <c r="Z894" s="66"/>
      <c r="AA894" s="76"/>
      <c r="AB894" s="79">
        <f t="shared" si="591"/>
        <v>0</v>
      </c>
      <c r="AC894" s="79">
        <f t="shared" si="591"/>
        <v>0</v>
      </c>
      <c r="AD894" s="79">
        <f t="shared" si="591"/>
        <v>0</v>
      </c>
      <c r="AE894" s="79">
        <f t="shared" si="591"/>
        <v>0</v>
      </c>
      <c r="AF894" s="79">
        <f t="shared" si="591"/>
        <v>0</v>
      </c>
      <c r="AG894" s="79">
        <f t="shared" si="591"/>
        <v>0</v>
      </c>
      <c r="AH894" s="79">
        <f t="shared" si="591"/>
        <v>0</v>
      </c>
      <c r="AI894" s="79">
        <f t="shared" si="591"/>
        <v>0</v>
      </c>
      <c r="AJ894" s="79">
        <f t="shared" si="591"/>
        <v>0</v>
      </c>
      <c r="AK894" s="79">
        <f t="shared" si="591"/>
        <v>0</v>
      </c>
      <c r="AL894" s="79">
        <f t="shared" si="591"/>
        <v>0</v>
      </c>
      <c r="AM894" s="79">
        <f t="shared" si="591"/>
        <v>0</v>
      </c>
      <c r="AN894" s="68" t="e">
        <f t="shared" si="557"/>
        <v>#VALUE!</v>
      </c>
      <c r="AP894" s="77" t="str">
        <f>IF(ISBLANK(F894),"",VLOOKUP(F894,'validation code'!$T$64:$U$120,2,0))</f>
        <v/>
      </c>
      <c r="AQ894" s="77" t="str">
        <f>IF(ISBLANK(F894),"",VLOOKUP(F894,'validation code'!$T$3:$U$59,2,0))</f>
        <v/>
      </c>
      <c r="AR894" s="77" t="str">
        <f>IF(ISBLANK(M894)=TRUE,"",VLOOKUP(M894,'validation code'!$X$48:$Y$49,2,0))</f>
        <v/>
      </c>
      <c r="AS894" s="77" t="str">
        <f>IF(ISBLANK(F894)=TRUE,"",VLOOKUP(F894,'validation code'!$A$22:$B$79,2,0))</f>
        <v/>
      </c>
      <c r="AU894" s="77" t="s">
        <v>40</v>
      </c>
      <c r="AV894" s="77" t="str">
        <f>IF(ISBLANK($B$2)=TRUE,"",VLOOKUP($B$2,'validation code'!$W$54:$X$69,2,0))</f>
        <v>PRB</v>
      </c>
      <c r="AW894" s="77" t="str">
        <f t="shared" si="558"/>
        <v>01</v>
      </c>
      <c r="AX894" s="77" t="str">
        <f t="shared" si="559"/>
        <v/>
      </c>
      <c r="AY894" s="77" t="str">
        <f t="shared" si="560"/>
        <v>0893</v>
      </c>
      <c r="AZ894" s="77" t="str">
        <f t="shared" si="561"/>
        <v>EX-22-PRB-01--0893</v>
      </c>
      <c r="BA894" s="77" t="str">
        <f t="shared" si="562"/>
        <v>Not Completed</v>
      </c>
      <c r="BB894" s="19">
        <f t="shared" si="563"/>
        <v>0</v>
      </c>
      <c r="BC894" s="19">
        <f t="shared" si="564"/>
        <v>0</v>
      </c>
      <c r="BD894" s="19">
        <f t="shared" si="565"/>
        <v>0</v>
      </c>
      <c r="BE894" s="19">
        <f t="shared" si="566"/>
        <v>1</v>
      </c>
      <c r="BF894" s="19">
        <f t="shared" si="567"/>
        <v>0</v>
      </c>
      <c r="BG894" s="19">
        <f t="shared" si="568"/>
        <v>0</v>
      </c>
      <c r="BH894" s="19">
        <f t="shared" si="569"/>
        <v>0</v>
      </c>
      <c r="BI894" s="19">
        <f t="shared" si="570"/>
        <v>0</v>
      </c>
      <c r="BJ894" s="19">
        <f t="shared" si="571"/>
        <v>0</v>
      </c>
      <c r="BK894" s="19">
        <f t="shared" si="572"/>
        <v>0</v>
      </c>
      <c r="BL894" s="19">
        <f t="shared" si="573"/>
        <v>0</v>
      </c>
      <c r="BM894" s="19">
        <f t="shared" si="574"/>
        <v>0</v>
      </c>
      <c r="BN894" s="19">
        <f t="shared" si="575"/>
        <v>1</v>
      </c>
      <c r="BO894" s="19">
        <f t="shared" si="576"/>
        <v>1</v>
      </c>
      <c r="BP894" s="19">
        <f t="shared" si="577"/>
        <v>0</v>
      </c>
      <c r="BQ894" s="19">
        <f t="shared" si="578"/>
        <v>1</v>
      </c>
      <c r="BR894" s="19">
        <f t="shared" si="579"/>
        <v>0</v>
      </c>
      <c r="BS894" s="19">
        <f t="shared" si="580"/>
        <v>0</v>
      </c>
      <c r="BT894" s="19">
        <f t="shared" si="581"/>
        <v>0</v>
      </c>
      <c r="BU894" s="19">
        <f t="shared" si="582"/>
        <v>0</v>
      </c>
      <c r="BV894" s="19">
        <f t="shared" si="583"/>
        <v>0</v>
      </c>
      <c r="BW894" s="19">
        <f t="shared" si="584"/>
        <v>0</v>
      </c>
      <c r="BY894" s="12" t="str">
        <f t="shared" si="585"/>
        <v/>
      </c>
      <c r="BZ894" s="12"/>
      <c r="CA894" s="12" t="str">
        <f t="shared" si="586"/>
        <v/>
      </c>
      <c r="CB894" s="12" t="str">
        <f t="shared" si="587"/>
        <v>PRD_BODY</v>
      </c>
      <c r="CC894" s="12" t="str">
        <f t="shared" si="588"/>
        <v>PRD_BODY</v>
      </c>
    </row>
    <row r="895" spans="1:81" ht="14.25" customHeight="1" x14ac:dyDescent="0.35">
      <c r="A895" s="77" t="str">
        <f t="shared" si="552"/>
        <v>Not Completed</v>
      </c>
      <c r="C895" s="19">
        <f t="shared" si="589"/>
        <v>894</v>
      </c>
      <c r="D895" s="14" t="str">
        <f t="shared" si="553"/>
        <v/>
      </c>
      <c r="E895" s="15"/>
      <c r="F895" s="15"/>
      <c r="G895" s="15"/>
      <c r="H895" s="20" t="str">
        <f t="shared" si="554"/>
        <v/>
      </c>
      <c r="I895" s="15"/>
      <c r="J895" s="15"/>
      <c r="K895" s="65"/>
      <c r="L895" s="65"/>
      <c r="M895" s="15"/>
      <c r="N895" s="15"/>
      <c r="O895" s="15"/>
      <c r="P895" s="16"/>
      <c r="Q895" s="21" t="str">
        <f>IF(ISBLANK(O895)=TRUE,"",VLOOKUP(O895,'validation code'!$X$35:$Y$38,2,0))</f>
        <v/>
      </c>
      <c r="R895" s="84" t="e">
        <f t="shared" si="555"/>
        <v>#VALUE!</v>
      </c>
      <c r="S895" s="16"/>
      <c r="T895" s="83" t="e">
        <f t="shared" si="556"/>
        <v>#VALUE!</v>
      </c>
      <c r="U895" s="66"/>
      <c r="V895" s="66"/>
      <c r="W895" s="66"/>
      <c r="X895" s="66"/>
      <c r="Y895" s="76"/>
      <c r="Z895" s="66"/>
      <c r="AA895" s="76"/>
      <c r="AB895" s="79">
        <f t="shared" si="591"/>
        <v>0</v>
      </c>
      <c r="AC895" s="79">
        <f t="shared" si="591"/>
        <v>0</v>
      </c>
      <c r="AD895" s="79">
        <f t="shared" si="591"/>
        <v>0</v>
      </c>
      <c r="AE895" s="79">
        <f t="shared" si="591"/>
        <v>0</v>
      </c>
      <c r="AF895" s="79">
        <f t="shared" si="591"/>
        <v>0</v>
      </c>
      <c r="AG895" s="79">
        <f t="shared" si="591"/>
        <v>0</v>
      </c>
      <c r="AH895" s="79">
        <f t="shared" si="591"/>
        <v>0</v>
      </c>
      <c r="AI895" s="79">
        <f t="shared" si="591"/>
        <v>0</v>
      </c>
      <c r="AJ895" s="79">
        <f t="shared" si="591"/>
        <v>0</v>
      </c>
      <c r="AK895" s="79">
        <f t="shared" si="591"/>
        <v>0</v>
      </c>
      <c r="AL895" s="79">
        <f t="shared" si="591"/>
        <v>0</v>
      </c>
      <c r="AM895" s="79">
        <f t="shared" si="591"/>
        <v>0</v>
      </c>
      <c r="AN895" s="68" t="e">
        <f t="shared" si="557"/>
        <v>#VALUE!</v>
      </c>
      <c r="AP895" s="77" t="str">
        <f>IF(ISBLANK(F895),"",VLOOKUP(F895,'validation code'!$T$64:$U$120,2,0))</f>
        <v/>
      </c>
      <c r="AQ895" s="77" t="str">
        <f>IF(ISBLANK(F895),"",VLOOKUP(F895,'validation code'!$T$3:$U$59,2,0))</f>
        <v/>
      </c>
      <c r="AR895" s="77" t="str">
        <f>IF(ISBLANK(M895)=TRUE,"",VLOOKUP(M895,'validation code'!$X$48:$Y$49,2,0))</f>
        <v/>
      </c>
      <c r="AS895" s="77" t="str">
        <f>IF(ISBLANK(F895)=TRUE,"",VLOOKUP(F895,'validation code'!$A$22:$B$79,2,0))</f>
        <v/>
      </c>
      <c r="AU895" s="77" t="s">
        <v>40</v>
      </c>
      <c r="AV895" s="77" t="str">
        <f>IF(ISBLANK($B$2)=TRUE,"",VLOOKUP($B$2,'validation code'!$W$54:$X$69,2,0))</f>
        <v>PRB</v>
      </c>
      <c r="AW895" s="77" t="str">
        <f t="shared" si="558"/>
        <v>01</v>
      </c>
      <c r="AX895" s="77" t="str">
        <f t="shared" si="559"/>
        <v/>
      </c>
      <c r="AY895" s="77" t="str">
        <f t="shared" si="560"/>
        <v>0894</v>
      </c>
      <c r="AZ895" s="77" t="str">
        <f t="shared" si="561"/>
        <v>EX-22-PRB-01--0894</v>
      </c>
      <c r="BA895" s="77" t="str">
        <f t="shared" si="562"/>
        <v>Not Completed</v>
      </c>
      <c r="BB895" s="19">
        <f t="shared" si="563"/>
        <v>0</v>
      </c>
      <c r="BC895" s="19">
        <f t="shared" si="564"/>
        <v>0</v>
      </c>
      <c r="BD895" s="19">
        <f t="shared" si="565"/>
        <v>0</v>
      </c>
      <c r="BE895" s="19">
        <f t="shared" si="566"/>
        <v>1</v>
      </c>
      <c r="BF895" s="19">
        <f t="shared" si="567"/>
        <v>0</v>
      </c>
      <c r="BG895" s="19">
        <f t="shared" si="568"/>
        <v>0</v>
      </c>
      <c r="BH895" s="19">
        <f t="shared" si="569"/>
        <v>0</v>
      </c>
      <c r="BI895" s="19">
        <f t="shared" si="570"/>
        <v>0</v>
      </c>
      <c r="BJ895" s="19">
        <f t="shared" si="571"/>
        <v>0</v>
      </c>
      <c r="BK895" s="19">
        <f t="shared" si="572"/>
        <v>0</v>
      </c>
      <c r="BL895" s="19">
        <f t="shared" si="573"/>
        <v>0</v>
      </c>
      <c r="BM895" s="19">
        <f t="shared" si="574"/>
        <v>0</v>
      </c>
      <c r="BN895" s="19">
        <f t="shared" si="575"/>
        <v>1</v>
      </c>
      <c r="BO895" s="19">
        <f t="shared" si="576"/>
        <v>1</v>
      </c>
      <c r="BP895" s="19">
        <f t="shared" si="577"/>
        <v>0</v>
      </c>
      <c r="BQ895" s="19">
        <f t="shared" si="578"/>
        <v>1</v>
      </c>
      <c r="BR895" s="19">
        <f t="shared" si="579"/>
        <v>0</v>
      </c>
      <c r="BS895" s="19">
        <f t="shared" si="580"/>
        <v>0</v>
      </c>
      <c r="BT895" s="19">
        <f t="shared" si="581"/>
        <v>0</v>
      </c>
      <c r="BU895" s="19">
        <f t="shared" si="582"/>
        <v>0</v>
      </c>
      <c r="BV895" s="19">
        <f t="shared" si="583"/>
        <v>0</v>
      </c>
      <c r="BW895" s="19">
        <f t="shared" si="584"/>
        <v>0</v>
      </c>
      <c r="BY895" s="12" t="str">
        <f t="shared" si="585"/>
        <v/>
      </c>
      <c r="BZ895" s="12"/>
      <c r="CA895" s="12" t="str">
        <f t="shared" si="586"/>
        <v/>
      </c>
      <c r="CB895" s="12" t="str">
        <f t="shared" si="587"/>
        <v>PRD_BODY</v>
      </c>
      <c r="CC895" s="12" t="str">
        <f t="shared" si="588"/>
        <v>PRD_BODY</v>
      </c>
    </row>
    <row r="896" spans="1:81" ht="14.25" customHeight="1" x14ac:dyDescent="0.35">
      <c r="A896" s="77" t="str">
        <f t="shared" si="552"/>
        <v>Not Completed</v>
      </c>
      <c r="C896" s="19">
        <f t="shared" si="589"/>
        <v>895</v>
      </c>
      <c r="D896" s="14" t="str">
        <f t="shared" si="553"/>
        <v/>
      </c>
      <c r="E896" s="15"/>
      <c r="F896" s="15"/>
      <c r="G896" s="15"/>
      <c r="H896" s="20" t="str">
        <f t="shared" si="554"/>
        <v/>
      </c>
      <c r="I896" s="15"/>
      <c r="J896" s="15"/>
      <c r="K896" s="65"/>
      <c r="L896" s="65"/>
      <c r="M896" s="15"/>
      <c r="N896" s="15"/>
      <c r="O896" s="15"/>
      <c r="P896" s="16"/>
      <c r="Q896" s="21" t="str">
        <f>IF(ISBLANK(O896)=TRUE,"",VLOOKUP(O896,'validation code'!$X$35:$Y$38,2,0))</f>
        <v/>
      </c>
      <c r="R896" s="84" t="e">
        <f t="shared" si="555"/>
        <v>#VALUE!</v>
      </c>
      <c r="S896" s="16"/>
      <c r="T896" s="83" t="e">
        <f t="shared" si="556"/>
        <v>#VALUE!</v>
      </c>
      <c r="U896" s="66"/>
      <c r="V896" s="66"/>
      <c r="W896" s="66"/>
      <c r="X896" s="66"/>
      <c r="Y896" s="76"/>
      <c r="Z896" s="66"/>
      <c r="AA896" s="76"/>
      <c r="AB896" s="79">
        <f t="shared" si="591"/>
        <v>0</v>
      </c>
      <c r="AC896" s="79">
        <f t="shared" si="591"/>
        <v>0</v>
      </c>
      <c r="AD896" s="79">
        <f t="shared" si="591"/>
        <v>0</v>
      </c>
      <c r="AE896" s="79">
        <f t="shared" si="591"/>
        <v>0</v>
      </c>
      <c r="AF896" s="79">
        <f t="shared" si="591"/>
        <v>0</v>
      </c>
      <c r="AG896" s="79">
        <f t="shared" si="591"/>
        <v>0</v>
      </c>
      <c r="AH896" s="79">
        <f t="shared" ref="AB896:AM917" si="592">IFERROR(ROUND(IF(OR(ISBLANK($V896)=TRUE,$V896&lt;&gt;AH$1=TRUE,ISBLANK($T896)=TRUE),"",IF(AH$1=$V896,$T896,0)),0),0)</f>
        <v>0</v>
      </c>
      <c r="AI896" s="79">
        <f t="shared" si="592"/>
        <v>0</v>
      </c>
      <c r="AJ896" s="79">
        <f t="shared" si="592"/>
        <v>0</v>
      </c>
      <c r="AK896" s="79">
        <f t="shared" si="592"/>
        <v>0</v>
      </c>
      <c r="AL896" s="79">
        <f t="shared" si="592"/>
        <v>0</v>
      </c>
      <c r="AM896" s="79">
        <f t="shared" si="592"/>
        <v>0</v>
      </c>
      <c r="AN896" s="68" t="e">
        <f t="shared" si="557"/>
        <v>#VALUE!</v>
      </c>
      <c r="AP896" s="77" t="str">
        <f>IF(ISBLANK(F896),"",VLOOKUP(F896,'validation code'!$T$64:$U$120,2,0))</f>
        <v/>
      </c>
      <c r="AQ896" s="77" t="str">
        <f>IF(ISBLANK(F896),"",VLOOKUP(F896,'validation code'!$T$3:$U$59,2,0))</f>
        <v/>
      </c>
      <c r="AR896" s="77" t="str">
        <f>IF(ISBLANK(M896)=TRUE,"",VLOOKUP(M896,'validation code'!$X$48:$Y$49,2,0))</f>
        <v/>
      </c>
      <c r="AS896" s="77" t="str">
        <f>IF(ISBLANK(F896)=TRUE,"",VLOOKUP(F896,'validation code'!$A$22:$B$79,2,0))</f>
        <v/>
      </c>
      <c r="AU896" s="77" t="s">
        <v>40</v>
      </c>
      <c r="AV896" s="77" t="str">
        <f>IF(ISBLANK($B$2)=TRUE,"",VLOOKUP($B$2,'validation code'!$W$54:$X$69,2,0))</f>
        <v>PRB</v>
      </c>
      <c r="AW896" s="77" t="str">
        <f t="shared" si="558"/>
        <v>01</v>
      </c>
      <c r="AX896" s="77" t="str">
        <f t="shared" si="559"/>
        <v/>
      </c>
      <c r="AY896" s="77" t="str">
        <f t="shared" si="560"/>
        <v>0895</v>
      </c>
      <c r="AZ896" s="77" t="str">
        <f t="shared" si="561"/>
        <v>EX-22-PRB-01--0895</v>
      </c>
      <c r="BA896" s="77" t="str">
        <f t="shared" si="562"/>
        <v>Not Completed</v>
      </c>
      <c r="BB896" s="19">
        <f t="shared" si="563"/>
        <v>0</v>
      </c>
      <c r="BC896" s="19">
        <f t="shared" si="564"/>
        <v>0</v>
      </c>
      <c r="BD896" s="19">
        <f t="shared" si="565"/>
        <v>0</v>
      </c>
      <c r="BE896" s="19">
        <f t="shared" si="566"/>
        <v>1</v>
      </c>
      <c r="BF896" s="19">
        <f t="shared" si="567"/>
        <v>0</v>
      </c>
      <c r="BG896" s="19">
        <f t="shared" si="568"/>
        <v>0</v>
      </c>
      <c r="BH896" s="19">
        <f t="shared" si="569"/>
        <v>0</v>
      </c>
      <c r="BI896" s="19">
        <f t="shared" si="570"/>
        <v>0</v>
      </c>
      <c r="BJ896" s="19">
        <f t="shared" si="571"/>
        <v>0</v>
      </c>
      <c r="BK896" s="19">
        <f t="shared" si="572"/>
        <v>0</v>
      </c>
      <c r="BL896" s="19">
        <f t="shared" si="573"/>
        <v>0</v>
      </c>
      <c r="BM896" s="19">
        <f t="shared" si="574"/>
        <v>0</v>
      </c>
      <c r="BN896" s="19">
        <f t="shared" si="575"/>
        <v>1</v>
      </c>
      <c r="BO896" s="19">
        <f t="shared" si="576"/>
        <v>1</v>
      </c>
      <c r="BP896" s="19">
        <f t="shared" si="577"/>
        <v>0</v>
      </c>
      <c r="BQ896" s="19">
        <f t="shared" si="578"/>
        <v>1</v>
      </c>
      <c r="BR896" s="19">
        <f t="shared" si="579"/>
        <v>0</v>
      </c>
      <c r="BS896" s="19">
        <f t="shared" si="580"/>
        <v>0</v>
      </c>
      <c r="BT896" s="19">
        <f t="shared" si="581"/>
        <v>0</v>
      </c>
      <c r="BU896" s="19">
        <f t="shared" si="582"/>
        <v>0</v>
      </c>
      <c r="BV896" s="19">
        <f t="shared" si="583"/>
        <v>0</v>
      </c>
      <c r="BW896" s="19">
        <f t="shared" si="584"/>
        <v>0</v>
      </c>
      <c r="BY896" s="12" t="str">
        <f t="shared" si="585"/>
        <v/>
      </c>
      <c r="BZ896" s="12"/>
      <c r="CA896" s="12" t="str">
        <f t="shared" si="586"/>
        <v/>
      </c>
      <c r="CB896" s="12" t="str">
        <f t="shared" si="587"/>
        <v>PRD_BODY</v>
      </c>
      <c r="CC896" s="12" t="str">
        <f t="shared" si="588"/>
        <v>PRD_BODY</v>
      </c>
    </row>
    <row r="897" spans="1:81" ht="14.25" customHeight="1" x14ac:dyDescent="0.35">
      <c r="A897" s="77" t="str">
        <f t="shared" si="552"/>
        <v>Not Completed</v>
      </c>
      <c r="C897" s="19">
        <f t="shared" si="589"/>
        <v>896</v>
      </c>
      <c r="D897" s="14" t="str">
        <f t="shared" si="553"/>
        <v/>
      </c>
      <c r="E897" s="15"/>
      <c r="F897" s="15"/>
      <c r="G897" s="15"/>
      <c r="H897" s="20" t="str">
        <f t="shared" si="554"/>
        <v/>
      </c>
      <c r="I897" s="15"/>
      <c r="J897" s="15"/>
      <c r="K897" s="65"/>
      <c r="L897" s="65"/>
      <c r="M897" s="15"/>
      <c r="N897" s="15"/>
      <c r="O897" s="15"/>
      <c r="P897" s="16"/>
      <c r="Q897" s="21" t="str">
        <f>IF(ISBLANK(O897)=TRUE,"",VLOOKUP(O897,'validation code'!$X$35:$Y$38,2,0))</f>
        <v/>
      </c>
      <c r="R897" s="84" t="e">
        <f t="shared" si="555"/>
        <v>#VALUE!</v>
      </c>
      <c r="S897" s="16"/>
      <c r="T897" s="83" t="e">
        <f t="shared" si="556"/>
        <v>#VALUE!</v>
      </c>
      <c r="U897" s="66"/>
      <c r="V897" s="66"/>
      <c r="W897" s="66"/>
      <c r="X897" s="66"/>
      <c r="Y897" s="76"/>
      <c r="Z897" s="66"/>
      <c r="AA897" s="76"/>
      <c r="AB897" s="79">
        <f t="shared" si="592"/>
        <v>0</v>
      </c>
      <c r="AC897" s="79">
        <f t="shared" si="592"/>
        <v>0</v>
      </c>
      <c r="AD897" s="79">
        <f t="shared" si="592"/>
        <v>0</v>
      </c>
      <c r="AE897" s="79">
        <f t="shared" si="592"/>
        <v>0</v>
      </c>
      <c r="AF897" s="79">
        <f t="shared" si="592"/>
        <v>0</v>
      </c>
      <c r="AG897" s="79">
        <f t="shared" si="592"/>
        <v>0</v>
      </c>
      <c r="AH897" s="79">
        <f t="shared" si="592"/>
        <v>0</v>
      </c>
      <c r="AI897" s="79">
        <f t="shared" si="592"/>
        <v>0</v>
      </c>
      <c r="AJ897" s="79">
        <f t="shared" si="592"/>
        <v>0</v>
      </c>
      <c r="AK897" s="79">
        <f t="shared" si="592"/>
        <v>0</v>
      </c>
      <c r="AL897" s="79">
        <f t="shared" si="592"/>
        <v>0</v>
      </c>
      <c r="AM897" s="79">
        <f t="shared" si="592"/>
        <v>0</v>
      </c>
      <c r="AN897" s="68" t="e">
        <f t="shared" si="557"/>
        <v>#VALUE!</v>
      </c>
      <c r="AP897" s="77" t="str">
        <f>IF(ISBLANK(F897),"",VLOOKUP(F897,'validation code'!$T$64:$U$120,2,0))</f>
        <v/>
      </c>
      <c r="AQ897" s="77" t="str">
        <f>IF(ISBLANK(F897),"",VLOOKUP(F897,'validation code'!$T$3:$U$59,2,0))</f>
        <v/>
      </c>
      <c r="AR897" s="77" t="str">
        <f>IF(ISBLANK(M897)=TRUE,"",VLOOKUP(M897,'validation code'!$X$48:$Y$49,2,0))</f>
        <v/>
      </c>
      <c r="AS897" s="77" t="str">
        <f>IF(ISBLANK(F897)=TRUE,"",VLOOKUP(F897,'validation code'!$A$22:$B$79,2,0))</f>
        <v/>
      </c>
      <c r="AU897" s="77" t="s">
        <v>40</v>
      </c>
      <c r="AV897" s="77" t="str">
        <f>IF(ISBLANK($B$2)=TRUE,"",VLOOKUP($B$2,'validation code'!$W$54:$X$69,2,0))</f>
        <v>PRB</v>
      </c>
      <c r="AW897" s="77" t="str">
        <f t="shared" si="558"/>
        <v>01</v>
      </c>
      <c r="AX897" s="77" t="str">
        <f t="shared" si="559"/>
        <v/>
      </c>
      <c r="AY897" s="77" t="str">
        <f t="shared" si="560"/>
        <v>0896</v>
      </c>
      <c r="AZ897" s="77" t="str">
        <f t="shared" si="561"/>
        <v>EX-22-PRB-01--0896</v>
      </c>
      <c r="BA897" s="77" t="str">
        <f t="shared" si="562"/>
        <v>Not Completed</v>
      </c>
      <c r="BB897" s="19">
        <f t="shared" si="563"/>
        <v>0</v>
      </c>
      <c r="BC897" s="19">
        <f t="shared" si="564"/>
        <v>0</v>
      </c>
      <c r="BD897" s="19">
        <f t="shared" si="565"/>
        <v>0</v>
      </c>
      <c r="BE897" s="19">
        <f t="shared" si="566"/>
        <v>1</v>
      </c>
      <c r="BF897" s="19">
        <f t="shared" si="567"/>
        <v>0</v>
      </c>
      <c r="BG897" s="19">
        <f t="shared" si="568"/>
        <v>0</v>
      </c>
      <c r="BH897" s="19">
        <f t="shared" si="569"/>
        <v>0</v>
      </c>
      <c r="BI897" s="19">
        <f t="shared" si="570"/>
        <v>0</v>
      </c>
      <c r="BJ897" s="19">
        <f t="shared" si="571"/>
        <v>0</v>
      </c>
      <c r="BK897" s="19">
        <f t="shared" si="572"/>
        <v>0</v>
      </c>
      <c r="BL897" s="19">
        <f t="shared" si="573"/>
        <v>0</v>
      </c>
      <c r="BM897" s="19">
        <f t="shared" si="574"/>
        <v>0</v>
      </c>
      <c r="BN897" s="19">
        <f t="shared" si="575"/>
        <v>1</v>
      </c>
      <c r="BO897" s="19">
        <f t="shared" si="576"/>
        <v>1</v>
      </c>
      <c r="BP897" s="19">
        <f t="shared" si="577"/>
        <v>0</v>
      </c>
      <c r="BQ897" s="19">
        <f t="shared" si="578"/>
        <v>1</v>
      </c>
      <c r="BR897" s="19">
        <f t="shared" si="579"/>
        <v>0</v>
      </c>
      <c r="BS897" s="19">
        <f t="shared" si="580"/>
        <v>0</v>
      </c>
      <c r="BT897" s="19">
        <f t="shared" si="581"/>
        <v>0</v>
      </c>
      <c r="BU897" s="19">
        <f t="shared" si="582"/>
        <v>0</v>
      </c>
      <c r="BV897" s="19">
        <f t="shared" si="583"/>
        <v>0</v>
      </c>
      <c r="BW897" s="19">
        <f t="shared" si="584"/>
        <v>0</v>
      </c>
      <c r="BY897" s="12" t="str">
        <f t="shared" si="585"/>
        <v/>
      </c>
      <c r="BZ897" s="12"/>
      <c r="CA897" s="12" t="str">
        <f t="shared" si="586"/>
        <v/>
      </c>
      <c r="CB897" s="12" t="str">
        <f t="shared" si="587"/>
        <v>PRD_BODY</v>
      </c>
      <c r="CC897" s="12" t="str">
        <f t="shared" si="588"/>
        <v>PRD_BODY</v>
      </c>
    </row>
    <row r="898" spans="1:81" ht="14.25" customHeight="1" x14ac:dyDescent="0.35">
      <c r="A898" s="77" t="str">
        <f t="shared" si="552"/>
        <v>Not Completed</v>
      </c>
      <c r="C898" s="19">
        <f t="shared" si="589"/>
        <v>897</v>
      </c>
      <c r="D898" s="14" t="str">
        <f t="shared" si="553"/>
        <v/>
      </c>
      <c r="E898" s="15"/>
      <c r="F898" s="15"/>
      <c r="G898" s="15"/>
      <c r="H898" s="20" t="str">
        <f t="shared" si="554"/>
        <v/>
      </c>
      <c r="I898" s="15"/>
      <c r="J898" s="15"/>
      <c r="K898" s="65"/>
      <c r="L898" s="65"/>
      <c r="M898" s="15"/>
      <c r="N898" s="15"/>
      <c r="O898" s="15"/>
      <c r="P898" s="16"/>
      <c r="Q898" s="21" t="str">
        <f>IF(ISBLANK(O898)=TRUE,"",VLOOKUP(O898,'validation code'!$X$35:$Y$38,2,0))</f>
        <v/>
      </c>
      <c r="R898" s="84" t="e">
        <f t="shared" si="555"/>
        <v>#VALUE!</v>
      </c>
      <c r="S898" s="16"/>
      <c r="T898" s="83" t="e">
        <f t="shared" si="556"/>
        <v>#VALUE!</v>
      </c>
      <c r="U898" s="66"/>
      <c r="V898" s="66"/>
      <c r="W898" s="66"/>
      <c r="X898" s="66"/>
      <c r="Y898" s="76"/>
      <c r="Z898" s="66"/>
      <c r="AA898" s="76"/>
      <c r="AB898" s="79">
        <f t="shared" si="592"/>
        <v>0</v>
      </c>
      <c r="AC898" s="79">
        <f t="shared" si="592"/>
        <v>0</v>
      </c>
      <c r="AD898" s="79">
        <f t="shared" si="592"/>
        <v>0</v>
      </c>
      <c r="AE898" s="79">
        <f t="shared" si="592"/>
        <v>0</v>
      </c>
      <c r="AF898" s="79">
        <f t="shared" si="592"/>
        <v>0</v>
      </c>
      <c r="AG898" s="79">
        <f t="shared" si="592"/>
        <v>0</v>
      </c>
      <c r="AH898" s="79">
        <f t="shared" si="592"/>
        <v>0</v>
      </c>
      <c r="AI898" s="79">
        <f t="shared" si="592"/>
        <v>0</v>
      </c>
      <c r="AJ898" s="79">
        <f t="shared" si="592"/>
        <v>0</v>
      </c>
      <c r="AK898" s="79">
        <f t="shared" si="592"/>
        <v>0</v>
      </c>
      <c r="AL898" s="79">
        <f t="shared" si="592"/>
        <v>0</v>
      </c>
      <c r="AM898" s="79">
        <f t="shared" si="592"/>
        <v>0</v>
      </c>
      <c r="AN898" s="68" t="e">
        <f t="shared" si="557"/>
        <v>#VALUE!</v>
      </c>
      <c r="AP898" s="77" t="str">
        <f>IF(ISBLANK(F898),"",VLOOKUP(F898,'validation code'!$T$64:$U$120,2,0))</f>
        <v/>
      </c>
      <c r="AQ898" s="77" t="str">
        <f>IF(ISBLANK(F898),"",VLOOKUP(F898,'validation code'!$T$3:$U$59,2,0))</f>
        <v/>
      </c>
      <c r="AR898" s="77" t="str">
        <f>IF(ISBLANK(M898)=TRUE,"",VLOOKUP(M898,'validation code'!$X$48:$Y$49,2,0))</f>
        <v/>
      </c>
      <c r="AS898" s="77" t="str">
        <f>IF(ISBLANK(F898)=TRUE,"",VLOOKUP(F898,'validation code'!$A$22:$B$79,2,0))</f>
        <v/>
      </c>
      <c r="AU898" s="77" t="s">
        <v>40</v>
      </c>
      <c r="AV898" s="77" t="str">
        <f>IF(ISBLANK($B$2)=TRUE,"",VLOOKUP($B$2,'validation code'!$W$54:$X$69,2,0))</f>
        <v>PRB</v>
      </c>
      <c r="AW898" s="77" t="str">
        <f t="shared" si="558"/>
        <v>01</v>
      </c>
      <c r="AX898" s="77" t="str">
        <f t="shared" si="559"/>
        <v/>
      </c>
      <c r="AY898" s="77" t="str">
        <f t="shared" si="560"/>
        <v>0897</v>
      </c>
      <c r="AZ898" s="77" t="str">
        <f t="shared" si="561"/>
        <v>EX-22-PRB-01--0897</v>
      </c>
      <c r="BA898" s="77" t="str">
        <f t="shared" si="562"/>
        <v>Not Completed</v>
      </c>
      <c r="BB898" s="19">
        <f t="shared" si="563"/>
        <v>0</v>
      </c>
      <c r="BC898" s="19">
        <f t="shared" si="564"/>
        <v>0</v>
      </c>
      <c r="BD898" s="19">
        <f t="shared" si="565"/>
        <v>0</v>
      </c>
      <c r="BE898" s="19">
        <f t="shared" si="566"/>
        <v>1</v>
      </c>
      <c r="BF898" s="19">
        <f t="shared" si="567"/>
        <v>0</v>
      </c>
      <c r="BG898" s="19">
        <f t="shared" si="568"/>
        <v>0</v>
      </c>
      <c r="BH898" s="19">
        <f t="shared" si="569"/>
        <v>0</v>
      </c>
      <c r="BI898" s="19">
        <f t="shared" si="570"/>
        <v>0</v>
      </c>
      <c r="BJ898" s="19">
        <f t="shared" si="571"/>
        <v>0</v>
      </c>
      <c r="BK898" s="19">
        <f t="shared" si="572"/>
        <v>0</v>
      </c>
      <c r="BL898" s="19">
        <f t="shared" si="573"/>
        <v>0</v>
      </c>
      <c r="BM898" s="19">
        <f t="shared" si="574"/>
        <v>0</v>
      </c>
      <c r="BN898" s="19">
        <f t="shared" si="575"/>
        <v>1</v>
      </c>
      <c r="BO898" s="19">
        <f t="shared" si="576"/>
        <v>1</v>
      </c>
      <c r="BP898" s="19">
        <f t="shared" si="577"/>
        <v>0</v>
      </c>
      <c r="BQ898" s="19">
        <f t="shared" si="578"/>
        <v>1</v>
      </c>
      <c r="BR898" s="19">
        <f t="shared" si="579"/>
        <v>0</v>
      </c>
      <c r="BS898" s="19">
        <f t="shared" si="580"/>
        <v>0</v>
      </c>
      <c r="BT898" s="19">
        <f t="shared" si="581"/>
        <v>0</v>
      </c>
      <c r="BU898" s="19">
        <f t="shared" si="582"/>
        <v>0</v>
      </c>
      <c r="BV898" s="19">
        <f t="shared" si="583"/>
        <v>0</v>
      </c>
      <c r="BW898" s="19">
        <f t="shared" si="584"/>
        <v>0</v>
      </c>
      <c r="BY898" s="12" t="str">
        <f t="shared" si="585"/>
        <v/>
      </c>
      <c r="BZ898" s="12"/>
      <c r="CA898" s="12" t="str">
        <f t="shared" si="586"/>
        <v/>
      </c>
      <c r="CB898" s="12" t="str">
        <f t="shared" si="587"/>
        <v>PRD_BODY</v>
      </c>
      <c r="CC898" s="12" t="str">
        <f t="shared" si="588"/>
        <v>PRD_BODY</v>
      </c>
    </row>
    <row r="899" spans="1:81" ht="14.25" customHeight="1" x14ac:dyDescent="0.35">
      <c r="A899" s="77" t="str">
        <f t="shared" si="552"/>
        <v>Not Completed</v>
      </c>
      <c r="C899" s="19">
        <f t="shared" si="589"/>
        <v>898</v>
      </c>
      <c r="D899" s="14" t="str">
        <f t="shared" si="553"/>
        <v/>
      </c>
      <c r="E899" s="15"/>
      <c r="F899" s="15"/>
      <c r="G899" s="15"/>
      <c r="H899" s="20" t="str">
        <f t="shared" si="554"/>
        <v/>
      </c>
      <c r="I899" s="15"/>
      <c r="J899" s="15"/>
      <c r="K899" s="65"/>
      <c r="L899" s="65"/>
      <c r="M899" s="15"/>
      <c r="N899" s="15"/>
      <c r="O899" s="15"/>
      <c r="P899" s="16"/>
      <c r="Q899" s="21" t="str">
        <f>IF(ISBLANK(O899)=TRUE,"",VLOOKUP(O899,'validation code'!$X$35:$Y$38,2,0))</f>
        <v/>
      </c>
      <c r="R899" s="84" t="e">
        <f t="shared" si="555"/>
        <v>#VALUE!</v>
      </c>
      <c r="S899" s="16"/>
      <c r="T899" s="83" t="e">
        <f t="shared" si="556"/>
        <v>#VALUE!</v>
      </c>
      <c r="U899" s="66"/>
      <c r="V899" s="66"/>
      <c r="W899" s="66"/>
      <c r="X899" s="66"/>
      <c r="Y899" s="76"/>
      <c r="Z899" s="66"/>
      <c r="AA899" s="76"/>
      <c r="AB899" s="79">
        <f t="shared" si="592"/>
        <v>0</v>
      </c>
      <c r="AC899" s="79">
        <f t="shared" si="592"/>
        <v>0</v>
      </c>
      <c r="AD899" s="79">
        <f t="shared" si="592"/>
        <v>0</v>
      </c>
      <c r="AE899" s="79">
        <f t="shared" si="592"/>
        <v>0</v>
      </c>
      <c r="AF899" s="79">
        <f t="shared" si="592"/>
        <v>0</v>
      </c>
      <c r="AG899" s="79">
        <f t="shared" si="592"/>
        <v>0</v>
      </c>
      <c r="AH899" s="79">
        <f t="shared" si="592"/>
        <v>0</v>
      </c>
      <c r="AI899" s="79">
        <f t="shared" si="592"/>
        <v>0</v>
      </c>
      <c r="AJ899" s="79">
        <f t="shared" si="592"/>
        <v>0</v>
      </c>
      <c r="AK899" s="79">
        <f t="shared" si="592"/>
        <v>0</v>
      </c>
      <c r="AL899" s="79">
        <f t="shared" si="592"/>
        <v>0</v>
      </c>
      <c r="AM899" s="79">
        <f t="shared" si="592"/>
        <v>0</v>
      </c>
      <c r="AN899" s="68" t="e">
        <f t="shared" si="557"/>
        <v>#VALUE!</v>
      </c>
      <c r="AP899" s="77" t="str">
        <f>IF(ISBLANK(F899),"",VLOOKUP(F899,'validation code'!$T$64:$U$120,2,0))</f>
        <v/>
      </c>
      <c r="AQ899" s="77" t="str">
        <f>IF(ISBLANK(F899),"",VLOOKUP(F899,'validation code'!$T$3:$U$59,2,0))</f>
        <v/>
      </c>
      <c r="AR899" s="77" t="str">
        <f>IF(ISBLANK(M899)=TRUE,"",VLOOKUP(M899,'validation code'!$X$48:$Y$49,2,0))</f>
        <v/>
      </c>
      <c r="AS899" s="77" t="str">
        <f>IF(ISBLANK(F899)=TRUE,"",VLOOKUP(F899,'validation code'!$A$22:$B$79,2,0))</f>
        <v/>
      </c>
      <c r="AU899" s="77" t="s">
        <v>40</v>
      </c>
      <c r="AV899" s="77" t="str">
        <f>IF(ISBLANK($B$2)=TRUE,"",VLOOKUP($B$2,'validation code'!$W$54:$X$69,2,0))</f>
        <v>PRB</v>
      </c>
      <c r="AW899" s="77" t="str">
        <f t="shared" si="558"/>
        <v>01</v>
      </c>
      <c r="AX899" s="77" t="str">
        <f t="shared" si="559"/>
        <v/>
      </c>
      <c r="AY899" s="77" t="str">
        <f t="shared" si="560"/>
        <v>0898</v>
      </c>
      <c r="AZ899" s="77" t="str">
        <f t="shared" si="561"/>
        <v>EX-22-PRB-01--0898</v>
      </c>
      <c r="BA899" s="77" t="str">
        <f t="shared" si="562"/>
        <v>Not Completed</v>
      </c>
      <c r="BB899" s="19">
        <f t="shared" si="563"/>
        <v>0</v>
      </c>
      <c r="BC899" s="19">
        <f t="shared" si="564"/>
        <v>0</v>
      </c>
      <c r="BD899" s="19">
        <f t="shared" si="565"/>
        <v>0</v>
      </c>
      <c r="BE899" s="19">
        <f t="shared" si="566"/>
        <v>1</v>
      </c>
      <c r="BF899" s="19">
        <f t="shared" si="567"/>
        <v>0</v>
      </c>
      <c r="BG899" s="19">
        <f t="shared" si="568"/>
        <v>0</v>
      </c>
      <c r="BH899" s="19">
        <f t="shared" si="569"/>
        <v>0</v>
      </c>
      <c r="BI899" s="19">
        <f t="shared" si="570"/>
        <v>0</v>
      </c>
      <c r="BJ899" s="19">
        <f t="shared" si="571"/>
        <v>0</v>
      </c>
      <c r="BK899" s="19">
        <f t="shared" si="572"/>
        <v>0</v>
      </c>
      <c r="BL899" s="19">
        <f t="shared" si="573"/>
        <v>0</v>
      </c>
      <c r="BM899" s="19">
        <f t="shared" si="574"/>
        <v>0</v>
      </c>
      <c r="BN899" s="19">
        <f t="shared" si="575"/>
        <v>1</v>
      </c>
      <c r="BO899" s="19">
        <f t="shared" si="576"/>
        <v>1</v>
      </c>
      <c r="BP899" s="19">
        <f t="shared" si="577"/>
        <v>0</v>
      </c>
      <c r="BQ899" s="19">
        <f t="shared" si="578"/>
        <v>1</v>
      </c>
      <c r="BR899" s="19">
        <f t="shared" si="579"/>
        <v>0</v>
      </c>
      <c r="BS899" s="19">
        <f t="shared" si="580"/>
        <v>0</v>
      </c>
      <c r="BT899" s="19">
        <f t="shared" si="581"/>
        <v>0</v>
      </c>
      <c r="BU899" s="19">
        <f t="shared" si="582"/>
        <v>0</v>
      </c>
      <c r="BV899" s="19">
        <f t="shared" si="583"/>
        <v>0</v>
      </c>
      <c r="BW899" s="19">
        <f t="shared" si="584"/>
        <v>0</v>
      </c>
      <c r="BY899" s="12" t="str">
        <f t="shared" si="585"/>
        <v/>
      </c>
      <c r="BZ899" s="12"/>
      <c r="CA899" s="12" t="str">
        <f t="shared" si="586"/>
        <v/>
      </c>
      <c r="CB899" s="12" t="str">
        <f t="shared" si="587"/>
        <v>PRD_BODY</v>
      </c>
      <c r="CC899" s="12" t="str">
        <f t="shared" si="588"/>
        <v>PRD_BODY</v>
      </c>
    </row>
    <row r="900" spans="1:81" ht="14.25" customHeight="1" x14ac:dyDescent="0.35">
      <c r="A900" s="77" t="str">
        <f t="shared" ref="A900:A963" si="593">BA900</f>
        <v>Not Completed</v>
      </c>
      <c r="C900" s="19">
        <f t="shared" si="589"/>
        <v>899</v>
      </c>
      <c r="D900" s="14" t="str">
        <f t="shared" ref="D900:D963" si="594">IF(A900="not completed","",AZ900)</f>
        <v/>
      </c>
      <c r="E900" s="15"/>
      <c r="F900" s="15"/>
      <c r="G900" s="15"/>
      <c r="H900" s="20" t="str">
        <f t="shared" ref="H900:H963" si="595">IF(ISBLANK(G900),"",VLOOKUP(G900,T_profitcode,2,0))</f>
        <v/>
      </c>
      <c r="I900" s="15"/>
      <c r="J900" s="15"/>
      <c r="K900" s="65"/>
      <c r="L900" s="65"/>
      <c r="M900" s="15"/>
      <c r="N900" s="15"/>
      <c r="O900" s="15"/>
      <c r="P900" s="16"/>
      <c r="Q900" s="21" t="str">
        <f>IF(ISBLANK(O900)=TRUE,"",VLOOKUP(O900,'validation code'!$X$35:$Y$38,2,0))</f>
        <v/>
      </c>
      <c r="R900" s="84" t="e">
        <f t="shared" ref="R900:R963" si="596">ROUND(T900+S900,0)</f>
        <v>#VALUE!</v>
      </c>
      <c r="S900" s="16"/>
      <c r="T900" s="83" t="e">
        <f t="shared" ref="T900:T963" si="597">ROUND(IF(ISERR(P900*Q900)=TRUE,"",P900*Q900*N900),0)</f>
        <v>#VALUE!</v>
      </c>
      <c r="U900" s="66"/>
      <c r="V900" s="66"/>
      <c r="W900" s="66"/>
      <c r="X900" s="66"/>
      <c r="Y900" s="76"/>
      <c r="Z900" s="66"/>
      <c r="AA900" s="76"/>
      <c r="AB900" s="79">
        <f t="shared" si="592"/>
        <v>0</v>
      </c>
      <c r="AC900" s="79">
        <f t="shared" si="592"/>
        <v>0</v>
      </c>
      <c r="AD900" s="79">
        <f t="shared" si="592"/>
        <v>0</v>
      </c>
      <c r="AE900" s="79">
        <f t="shared" si="592"/>
        <v>0</v>
      </c>
      <c r="AF900" s="79">
        <f t="shared" si="592"/>
        <v>0</v>
      </c>
      <c r="AG900" s="79">
        <f t="shared" si="592"/>
        <v>0</v>
      </c>
      <c r="AH900" s="79">
        <f t="shared" si="592"/>
        <v>0</v>
      </c>
      <c r="AI900" s="79">
        <f t="shared" si="592"/>
        <v>0</v>
      </c>
      <c r="AJ900" s="79">
        <f t="shared" si="592"/>
        <v>0</v>
      </c>
      <c r="AK900" s="79">
        <f t="shared" si="592"/>
        <v>0</v>
      </c>
      <c r="AL900" s="79">
        <f t="shared" si="592"/>
        <v>0</v>
      </c>
      <c r="AM900" s="79">
        <f t="shared" si="592"/>
        <v>0</v>
      </c>
      <c r="AN900" s="68" t="e">
        <f t="shared" ref="AN900:AN963" si="598">(SUM(AB900:AM900))-T900</f>
        <v>#VALUE!</v>
      </c>
      <c r="AP900" s="77" t="str">
        <f>IF(ISBLANK(F900),"",VLOOKUP(F900,'validation code'!$T$64:$U$120,2,0))</f>
        <v/>
      </c>
      <c r="AQ900" s="77" t="str">
        <f>IF(ISBLANK(F900),"",VLOOKUP(F900,'validation code'!$T$3:$U$59,2,0))</f>
        <v/>
      </c>
      <c r="AR900" s="77" t="str">
        <f>IF(ISBLANK(M900)=TRUE,"",VLOOKUP(M900,'validation code'!$X$48:$Y$49,2,0))</f>
        <v/>
      </c>
      <c r="AS900" s="77" t="str">
        <f>IF(ISBLANK(F900)=TRUE,"",VLOOKUP(F900,'validation code'!$A$22:$B$79,2,0))</f>
        <v/>
      </c>
      <c r="AU900" s="77" t="s">
        <v>40</v>
      </c>
      <c r="AV900" s="77" t="str">
        <f>IF(ISBLANK($B$2)=TRUE,"",VLOOKUP($B$2,'validation code'!$W$54:$X$69,2,0))</f>
        <v>PRB</v>
      </c>
      <c r="AW900" s="77" t="str">
        <f t="shared" ref="AW900:AW963" si="599">TEXT(MONTH(V900),"00")</f>
        <v>01</v>
      </c>
      <c r="AX900" s="77" t="str">
        <f t="shared" ref="AX900:AX963" si="600">TEXT(LEFT(G900,1),"ABC")</f>
        <v/>
      </c>
      <c r="AY900" s="77" t="str">
        <f t="shared" ref="AY900:AY963" si="601">TEXT(C900,"0000")</f>
        <v>0899</v>
      </c>
      <c r="AZ900" s="77" t="str">
        <f t="shared" ref="AZ900:AZ963" si="602">AU900&amp;"-"&amp;AV900&amp;"-"&amp;AW900&amp;"-"&amp;AX900&amp;"-"&amp;AY900</f>
        <v>EX-22-PRB-01--0899</v>
      </c>
      <c r="BA900" s="77" t="str">
        <f t="shared" ref="BA900:BA963" si="603">IF(SUM(BB900:BW900)=22,"completed","Not Completed")</f>
        <v>Not Completed</v>
      </c>
      <c r="BB900" s="19">
        <f t="shared" ref="BB900:BB963" si="604">IF(ISBLANK(F900)=TRUE,0,1)</f>
        <v>0</v>
      </c>
      <c r="BC900" s="19">
        <f t="shared" ref="BC900:BC963" si="605">IF(ISBLANK(G900)=TRUE,0,1)</f>
        <v>0</v>
      </c>
      <c r="BD900" s="19">
        <f t="shared" ref="BD900:BD963" si="606">IF(ISBLANK(G900)=TRUE,0,1)</f>
        <v>0</v>
      </c>
      <c r="BE900" s="19">
        <f t="shared" ref="BE900:BE963" si="607">IF(ISBLANK(H900)=TRUE,0,1)</f>
        <v>1</v>
      </c>
      <c r="BF900" s="19">
        <f t="shared" ref="BF900:BF963" si="608">IF(ISBLANK(I900)=TRUE,0,1)</f>
        <v>0</v>
      </c>
      <c r="BG900" s="19">
        <f t="shared" ref="BG900:BG963" si="609">IF(ISBLANK(J900)=TRUE,0,1)</f>
        <v>0</v>
      </c>
      <c r="BH900" s="19">
        <f t="shared" ref="BH900:BH963" si="610">IF(ISBLANK(K900)=TRUE,0,1)</f>
        <v>0</v>
      </c>
      <c r="BI900" s="19">
        <f t="shared" ref="BI900:BI963" si="611">IF(ISBLANK(L900)=TRUE,0,1)</f>
        <v>0</v>
      </c>
      <c r="BJ900" s="19">
        <f t="shared" ref="BJ900:BJ963" si="612">IF(ISBLANK(M900)=TRUE,0,1)</f>
        <v>0</v>
      </c>
      <c r="BK900" s="19">
        <f t="shared" ref="BK900:BK963" si="613">IF(ISBLANK(N900)=TRUE,0,1)</f>
        <v>0</v>
      </c>
      <c r="BL900" s="19">
        <f t="shared" ref="BL900:BL963" si="614">IF(ISBLANK(O900)=TRUE,0,1)</f>
        <v>0</v>
      </c>
      <c r="BM900" s="19">
        <f t="shared" ref="BM900:BM963" si="615">IF(ISBLANK(P900)=TRUE,0,1)</f>
        <v>0</v>
      </c>
      <c r="BN900" s="19">
        <f t="shared" ref="BN900:BN963" si="616">IF(ISBLANK(Q900)=TRUE,0,1)</f>
        <v>1</v>
      </c>
      <c r="BO900" s="19">
        <f t="shared" ref="BO900:BO963" si="617">IF(ISBLANK(R900)=TRUE,0,1)</f>
        <v>1</v>
      </c>
      <c r="BP900" s="19">
        <f t="shared" ref="BP900:BP963" si="618">IF(ISBLANK(S900)=TRUE,0,1)</f>
        <v>0</v>
      </c>
      <c r="BQ900" s="19">
        <f t="shared" ref="BQ900:BQ963" si="619">IF(ISBLANK(T900)=TRUE,0,1)</f>
        <v>1</v>
      </c>
      <c r="BR900" s="19">
        <f t="shared" ref="BR900:BR963" si="620">IF(ISBLANK(U900)=TRUE,0,1)</f>
        <v>0</v>
      </c>
      <c r="BS900" s="19">
        <f t="shared" ref="BS900:BS963" si="621">IF(ISBLANK(V900)=TRUE,0,1)</f>
        <v>0</v>
      </c>
      <c r="BT900" s="19">
        <f t="shared" ref="BT900:BT963" si="622">IF(ISBLANK(W900)=TRUE,0,1)</f>
        <v>0</v>
      </c>
      <c r="BU900" s="19">
        <f t="shared" ref="BU900:BU963" si="623">IF(ISBLANK(X900)=TRUE,0,1)</f>
        <v>0</v>
      </c>
      <c r="BV900" s="19">
        <f t="shared" ref="BV900:BV963" si="624">IF(ISBLANK(Y900)=TRUE,0,1)</f>
        <v>0</v>
      </c>
      <c r="BW900" s="19">
        <f t="shared" ref="BW900:BW963" si="625">IF(ISBLANK(Z900)=TRUE,0,1)</f>
        <v>0</v>
      </c>
      <c r="BY900" s="12" t="str">
        <f t="shared" ref="BY900:BY963" si="626">LEFT(J900,10)</f>
        <v/>
      </c>
      <c r="BZ900" s="12"/>
      <c r="CA900" s="12" t="str">
        <f t="shared" ref="CA900:CA963" si="627">LEFT(BY900,4)</f>
        <v/>
      </c>
      <c r="CB900" s="12" t="str">
        <f t="shared" ref="CB900:CB963" si="628">B$2</f>
        <v>PRD_BODY</v>
      </c>
      <c r="CC900" s="12" t="str">
        <f t="shared" ref="CC900:CC963" si="629">CB900&amp;CA900</f>
        <v>PRD_BODY</v>
      </c>
    </row>
    <row r="901" spans="1:81" ht="14.25" customHeight="1" x14ac:dyDescent="0.35">
      <c r="A901" s="77" t="str">
        <f t="shared" si="593"/>
        <v>Not Completed</v>
      </c>
      <c r="C901" s="19">
        <f t="shared" ref="C901:C964" si="630">C900+1</f>
        <v>900</v>
      </c>
      <c r="D901" s="14" t="str">
        <f t="shared" si="594"/>
        <v/>
      </c>
      <c r="E901" s="15"/>
      <c r="F901" s="15"/>
      <c r="G901" s="15"/>
      <c r="H901" s="20" t="str">
        <f t="shared" si="595"/>
        <v/>
      </c>
      <c r="I901" s="15"/>
      <c r="J901" s="15"/>
      <c r="K901" s="65"/>
      <c r="L901" s="65"/>
      <c r="M901" s="15"/>
      <c r="N901" s="15"/>
      <c r="O901" s="15"/>
      <c r="P901" s="16"/>
      <c r="Q901" s="21" t="str">
        <f>IF(ISBLANK(O901)=TRUE,"",VLOOKUP(O901,'validation code'!$X$35:$Y$38,2,0))</f>
        <v/>
      </c>
      <c r="R901" s="84" t="e">
        <f t="shared" si="596"/>
        <v>#VALUE!</v>
      </c>
      <c r="S901" s="16"/>
      <c r="T901" s="83" t="e">
        <f t="shared" si="597"/>
        <v>#VALUE!</v>
      </c>
      <c r="U901" s="66"/>
      <c r="V901" s="66"/>
      <c r="W901" s="66"/>
      <c r="X901" s="66"/>
      <c r="Y901" s="76"/>
      <c r="Z901" s="66"/>
      <c r="AA901" s="76"/>
      <c r="AB901" s="79">
        <f t="shared" si="592"/>
        <v>0</v>
      </c>
      <c r="AC901" s="79">
        <f t="shared" si="592"/>
        <v>0</v>
      </c>
      <c r="AD901" s="79">
        <f t="shared" si="592"/>
        <v>0</v>
      </c>
      <c r="AE901" s="79">
        <f t="shared" si="592"/>
        <v>0</v>
      </c>
      <c r="AF901" s="79">
        <f t="shared" si="592"/>
        <v>0</v>
      </c>
      <c r="AG901" s="79">
        <f t="shared" si="592"/>
        <v>0</v>
      </c>
      <c r="AH901" s="79">
        <f t="shared" si="592"/>
        <v>0</v>
      </c>
      <c r="AI901" s="79">
        <f t="shared" si="592"/>
        <v>0</v>
      </c>
      <c r="AJ901" s="79">
        <f t="shared" si="592"/>
        <v>0</v>
      </c>
      <c r="AK901" s="79">
        <f t="shared" si="592"/>
        <v>0</v>
      </c>
      <c r="AL901" s="79">
        <f t="shared" si="592"/>
        <v>0</v>
      </c>
      <c r="AM901" s="79">
        <f t="shared" si="592"/>
        <v>0</v>
      </c>
      <c r="AN901" s="68" t="e">
        <f t="shared" si="598"/>
        <v>#VALUE!</v>
      </c>
      <c r="AP901" s="77" t="str">
        <f>IF(ISBLANK(F901),"",VLOOKUP(F901,'validation code'!$T$64:$U$120,2,0))</f>
        <v/>
      </c>
      <c r="AQ901" s="77" t="str">
        <f>IF(ISBLANK(F901),"",VLOOKUP(F901,'validation code'!$T$3:$U$59,2,0))</f>
        <v/>
      </c>
      <c r="AR901" s="77" t="str">
        <f>IF(ISBLANK(M901)=TRUE,"",VLOOKUP(M901,'validation code'!$X$48:$Y$49,2,0))</f>
        <v/>
      </c>
      <c r="AS901" s="77" t="str">
        <f>IF(ISBLANK(F901)=TRUE,"",VLOOKUP(F901,'validation code'!$A$22:$B$79,2,0))</f>
        <v/>
      </c>
      <c r="AU901" s="77" t="s">
        <v>40</v>
      </c>
      <c r="AV901" s="77" t="str">
        <f>IF(ISBLANK($B$2)=TRUE,"",VLOOKUP($B$2,'validation code'!$W$54:$X$69,2,0))</f>
        <v>PRB</v>
      </c>
      <c r="AW901" s="77" t="str">
        <f t="shared" si="599"/>
        <v>01</v>
      </c>
      <c r="AX901" s="77" t="str">
        <f t="shared" si="600"/>
        <v/>
      </c>
      <c r="AY901" s="77" t="str">
        <f t="shared" si="601"/>
        <v>0900</v>
      </c>
      <c r="AZ901" s="77" t="str">
        <f t="shared" si="602"/>
        <v>EX-22-PRB-01--0900</v>
      </c>
      <c r="BA901" s="77" t="str">
        <f t="shared" si="603"/>
        <v>Not Completed</v>
      </c>
      <c r="BB901" s="19">
        <f t="shared" si="604"/>
        <v>0</v>
      </c>
      <c r="BC901" s="19">
        <f t="shared" si="605"/>
        <v>0</v>
      </c>
      <c r="BD901" s="19">
        <f t="shared" si="606"/>
        <v>0</v>
      </c>
      <c r="BE901" s="19">
        <f t="shared" si="607"/>
        <v>1</v>
      </c>
      <c r="BF901" s="19">
        <f t="shared" si="608"/>
        <v>0</v>
      </c>
      <c r="BG901" s="19">
        <f t="shared" si="609"/>
        <v>0</v>
      </c>
      <c r="BH901" s="19">
        <f t="shared" si="610"/>
        <v>0</v>
      </c>
      <c r="BI901" s="19">
        <f t="shared" si="611"/>
        <v>0</v>
      </c>
      <c r="BJ901" s="19">
        <f t="shared" si="612"/>
        <v>0</v>
      </c>
      <c r="BK901" s="19">
        <f t="shared" si="613"/>
        <v>0</v>
      </c>
      <c r="BL901" s="19">
        <f t="shared" si="614"/>
        <v>0</v>
      </c>
      <c r="BM901" s="19">
        <f t="shared" si="615"/>
        <v>0</v>
      </c>
      <c r="BN901" s="19">
        <f t="shared" si="616"/>
        <v>1</v>
      </c>
      <c r="BO901" s="19">
        <f t="shared" si="617"/>
        <v>1</v>
      </c>
      <c r="BP901" s="19">
        <f t="shared" si="618"/>
        <v>0</v>
      </c>
      <c r="BQ901" s="19">
        <f t="shared" si="619"/>
        <v>1</v>
      </c>
      <c r="BR901" s="19">
        <f t="shared" si="620"/>
        <v>0</v>
      </c>
      <c r="BS901" s="19">
        <f t="shared" si="621"/>
        <v>0</v>
      </c>
      <c r="BT901" s="19">
        <f t="shared" si="622"/>
        <v>0</v>
      </c>
      <c r="BU901" s="19">
        <f t="shared" si="623"/>
        <v>0</v>
      </c>
      <c r="BV901" s="19">
        <f t="shared" si="624"/>
        <v>0</v>
      </c>
      <c r="BW901" s="19">
        <f t="shared" si="625"/>
        <v>0</v>
      </c>
      <c r="BY901" s="12" t="str">
        <f t="shared" si="626"/>
        <v/>
      </c>
      <c r="BZ901" s="12"/>
      <c r="CA901" s="12" t="str">
        <f t="shared" si="627"/>
        <v/>
      </c>
      <c r="CB901" s="12" t="str">
        <f t="shared" si="628"/>
        <v>PRD_BODY</v>
      </c>
      <c r="CC901" s="12" t="str">
        <f t="shared" si="629"/>
        <v>PRD_BODY</v>
      </c>
    </row>
    <row r="902" spans="1:81" ht="14.25" customHeight="1" x14ac:dyDescent="0.35">
      <c r="A902" s="77" t="str">
        <f t="shared" si="593"/>
        <v>Not Completed</v>
      </c>
      <c r="C902" s="19">
        <f t="shared" si="630"/>
        <v>901</v>
      </c>
      <c r="D902" s="14" t="str">
        <f t="shared" si="594"/>
        <v/>
      </c>
      <c r="E902" s="15"/>
      <c r="F902" s="15"/>
      <c r="G902" s="15"/>
      <c r="H902" s="20" t="str">
        <f t="shared" si="595"/>
        <v/>
      </c>
      <c r="I902" s="15"/>
      <c r="J902" s="15"/>
      <c r="K902" s="65"/>
      <c r="L902" s="65"/>
      <c r="M902" s="15"/>
      <c r="N902" s="15"/>
      <c r="O902" s="15"/>
      <c r="P902" s="16"/>
      <c r="Q902" s="21" t="str">
        <f>IF(ISBLANK(O902)=TRUE,"",VLOOKUP(O902,'validation code'!$X$35:$Y$38,2,0))</f>
        <v/>
      </c>
      <c r="R902" s="84" t="e">
        <f t="shared" si="596"/>
        <v>#VALUE!</v>
      </c>
      <c r="S902" s="16"/>
      <c r="T902" s="83" t="e">
        <f t="shared" si="597"/>
        <v>#VALUE!</v>
      </c>
      <c r="U902" s="66"/>
      <c r="V902" s="66"/>
      <c r="W902" s="66"/>
      <c r="X902" s="66"/>
      <c r="Y902" s="76"/>
      <c r="Z902" s="66"/>
      <c r="AA902" s="76"/>
      <c r="AB902" s="79">
        <f t="shared" si="592"/>
        <v>0</v>
      </c>
      <c r="AC902" s="79">
        <f t="shared" si="592"/>
        <v>0</v>
      </c>
      <c r="AD902" s="79">
        <f t="shared" si="592"/>
        <v>0</v>
      </c>
      <c r="AE902" s="79">
        <f t="shared" si="592"/>
        <v>0</v>
      </c>
      <c r="AF902" s="79">
        <f t="shared" si="592"/>
        <v>0</v>
      </c>
      <c r="AG902" s="79">
        <f t="shared" si="592"/>
        <v>0</v>
      </c>
      <c r="AH902" s="79">
        <f t="shared" si="592"/>
        <v>0</v>
      </c>
      <c r="AI902" s="79">
        <f t="shared" si="592"/>
        <v>0</v>
      </c>
      <c r="AJ902" s="79">
        <f t="shared" si="592"/>
        <v>0</v>
      </c>
      <c r="AK902" s="79">
        <f t="shared" si="592"/>
        <v>0</v>
      </c>
      <c r="AL902" s="79">
        <f t="shared" si="592"/>
        <v>0</v>
      </c>
      <c r="AM902" s="79">
        <f t="shared" si="592"/>
        <v>0</v>
      </c>
      <c r="AN902" s="68" t="e">
        <f t="shared" si="598"/>
        <v>#VALUE!</v>
      </c>
      <c r="AP902" s="77" t="str">
        <f>IF(ISBLANK(F902),"",VLOOKUP(F902,'validation code'!$T$64:$U$120,2,0))</f>
        <v/>
      </c>
      <c r="AQ902" s="77" t="str">
        <f>IF(ISBLANK(F902),"",VLOOKUP(F902,'validation code'!$T$3:$U$59,2,0))</f>
        <v/>
      </c>
      <c r="AR902" s="77" t="str">
        <f>IF(ISBLANK(M902)=TRUE,"",VLOOKUP(M902,'validation code'!$X$48:$Y$49,2,0))</f>
        <v/>
      </c>
      <c r="AS902" s="77" t="str">
        <f>IF(ISBLANK(F902)=TRUE,"",VLOOKUP(F902,'validation code'!$A$22:$B$79,2,0))</f>
        <v/>
      </c>
      <c r="AU902" s="77" t="s">
        <v>40</v>
      </c>
      <c r="AV902" s="77" t="str">
        <f>IF(ISBLANK($B$2)=TRUE,"",VLOOKUP($B$2,'validation code'!$W$54:$X$69,2,0))</f>
        <v>PRB</v>
      </c>
      <c r="AW902" s="77" t="str">
        <f t="shared" si="599"/>
        <v>01</v>
      </c>
      <c r="AX902" s="77" t="str">
        <f t="shared" si="600"/>
        <v/>
      </c>
      <c r="AY902" s="77" t="str">
        <f t="shared" si="601"/>
        <v>0901</v>
      </c>
      <c r="AZ902" s="77" t="str">
        <f t="shared" si="602"/>
        <v>EX-22-PRB-01--0901</v>
      </c>
      <c r="BA902" s="77" t="str">
        <f t="shared" si="603"/>
        <v>Not Completed</v>
      </c>
      <c r="BB902" s="19">
        <f t="shared" si="604"/>
        <v>0</v>
      </c>
      <c r="BC902" s="19">
        <f t="shared" si="605"/>
        <v>0</v>
      </c>
      <c r="BD902" s="19">
        <f t="shared" si="606"/>
        <v>0</v>
      </c>
      <c r="BE902" s="19">
        <f t="shared" si="607"/>
        <v>1</v>
      </c>
      <c r="BF902" s="19">
        <f t="shared" si="608"/>
        <v>0</v>
      </c>
      <c r="BG902" s="19">
        <f t="shared" si="609"/>
        <v>0</v>
      </c>
      <c r="BH902" s="19">
        <f t="shared" si="610"/>
        <v>0</v>
      </c>
      <c r="BI902" s="19">
        <f t="shared" si="611"/>
        <v>0</v>
      </c>
      <c r="BJ902" s="19">
        <f t="shared" si="612"/>
        <v>0</v>
      </c>
      <c r="BK902" s="19">
        <f t="shared" si="613"/>
        <v>0</v>
      </c>
      <c r="BL902" s="19">
        <f t="shared" si="614"/>
        <v>0</v>
      </c>
      <c r="BM902" s="19">
        <f t="shared" si="615"/>
        <v>0</v>
      </c>
      <c r="BN902" s="19">
        <f t="shared" si="616"/>
        <v>1</v>
      </c>
      <c r="BO902" s="19">
        <f t="shared" si="617"/>
        <v>1</v>
      </c>
      <c r="BP902" s="19">
        <f t="shared" si="618"/>
        <v>0</v>
      </c>
      <c r="BQ902" s="19">
        <f t="shared" si="619"/>
        <v>1</v>
      </c>
      <c r="BR902" s="19">
        <f t="shared" si="620"/>
        <v>0</v>
      </c>
      <c r="BS902" s="19">
        <f t="shared" si="621"/>
        <v>0</v>
      </c>
      <c r="BT902" s="19">
        <f t="shared" si="622"/>
        <v>0</v>
      </c>
      <c r="BU902" s="19">
        <f t="shared" si="623"/>
        <v>0</v>
      </c>
      <c r="BV902" s="19">
        <f t="shared" si="624"/>
        <v>0</v>
      </c>
      <c r="BW902" s="19">
        <f t="shared" si="625"/>
        <v>0</v>
      </c>
      <c r="BY902" s="12" t="str">
        <f t="shared" si="626"/>
        <v/>
      </c>
      <c r="BZ902" s="12"/>
      <c r="CA902" s="12" t="str">
        <f t="shared" si="627"/>
        <v/>
      </c>
      <c r="CB902" s="12" t="str">
        <f t="shared" si="628"/>
        <v>PRD_BODY</v>
      </c>
      <c r="CC902" s="12" t="str">
        <f t="shared" si="629"/>
        <v>PRD_BODY</v>
      </c>
    </row>
    <row r="903" spans="1:81" ht="14.25" customHeight="1" x14ac:dyDescent="0.35">
      <c r="A903" s="77" t="str">
        <f t="shared" si="593"/>
        <v>Not Completed</v>
      </c>
      <c r="C903" s="19">
        <f t="shared" si="630"/>
        <v>902</v>
      </c>
      <c r="D903" s="14" t="str">
        <f t="shared" si="594"/>
        <v/>
      </c>
      <c r="E903" s="15"/>
      <c r="F903" s="15"/>
      <c r="G903" s="15"/>
      <c r="H903" s="20" t="str">
        <f t="shared" si="595"/>
        <v/>
      </c>
      <c r="I903" s="15"/>
      <c r="J903" s="15"/>
      <c r="K903" s="65"/>
      <c r="L903" s="65"/>
      <c r="M903" s="15"/>
      <c r="N903" s="15"/>
      <c r="O903" s="15"/>
      <c r="P903" s="16"/>
      <c r="Q903" s="21" t="str">
        <f>IF(ISBLANK(O903)=TRUE,"",VLOOKUP(O903,'validation code'!$X$35:$Y$38,2,0))</f>
        <v/>
      </c>
      <c r="R903" s="84" t="e">
        <f t="shared" si="596"/>
        <v>#VALUE!</v>
      </c>
      <c r="S903" s="16"/>
      <c r="T903" s="83" t="e">
        <f t="shared" si="597"/>
        <v>#VALUE!</v>
      </c>
      <c r="U903" s="66"/>
      <c r="V903" s="66"/>
      <c r="W903" s="66"/>
      <c r="X903" s="66"/>
      <c r="Y903" s="76"/>
      <c r="Z903" s="66"/>
      <c r="AA903" s="76"/>
      <c r="AB903" s="79">
        <f t="shared" si="592"/>
        <v>0</v>
      </c>
      <c r="AC903" s="79">
        <f t="shared" si="592"/>
        <v>0</v>
      </c>
      <c r="AD903" s="79">
        <f t="shared" si="592"/>
        <v>0</v>
      </c>
      <c r="AE903" s="79">
        <f t="shared" si="592"/>
        <v>0</v>
      </c>
      <c r="AF903" s="79">
        <f t="shared" si="592"/>
        <v>0</v>
      </c>
      <c r="AG903" s="79">
        <f t="shared" si="592"/>
        <v>0</v>
      </c>
      <c r="AH903" s="79">
        <f t="shared" si="592"/>
        <v>0</v>
      </c>
      <c r="AI903" s="79">
        <f t="shared" si="592"/>
        <v>0</v>
      </c>
      <c r="AJ903" s="79">
        <f t="shared" si="592"/>
        <v>0</v>
      </c>
      <c r="AK903" s="79">
        <f t="shared" si="592"/>
        <v>0</v>
      </c>
      <c r="AL903" s="79">
        <f t="shared" si="592"/>
        <v>0</v>
      </c>
      <c r="AM903" s="79">
        <f t="shared" si="592"/>
        <v>0</v>
      </c>
      <c r="AN903" s="68" t="e">
        <f t="shared" si="598"/>
        <v>#VALUE!</v>
      </c>
      <c r="AP903" s="77" t="str">
        <f>IF(ISBLANK(F903),"",VLOOKUP(F903,'validation code'!$T$64:$U$120,2,0))</f>
        <v/>
      </c>
      <c r="AQ903" s="77" t="str">
        <f>IF(ISBLANK(F903),"",VLOOKUP(F903,'validation code'!$T$3:$U$59,2,0))</f>
        <v/>
      </c>
      <c r="AR903" s="77" t="str">
        <f>IF(ISBLANK(M903)=TRUE,"",VLOOKUP(M903,'validation code'!$X$48:$Y$49,2,0))</f>
        <v/>
      </c>
      <c r="AS903" s="77" t="str">
        <f>IF(ISBLANK(F903)=TRUE,"",VLOOKUP(F903,'validation code'!$A$22:$B$79,2,0))</f>
        <v/>
      </c>
      <c r="AU903" s="77" t="s">
        <v>40</v>
      </c>
      <c r="AV903" s="77" t="str">
        <f>IF(ISBLANK($B$2)=TRUE,"",VLOOKUP($B$2,'validation code'!$W$54:$X$69,2,0))</f>
        <v>PRB</v>
      </c>
      <c r="AW903" s="77" t="str">
        <f t="shared" si="599"/>
        <v>01</v>
      </c>
      <c r="AX903" s="77" t="str">
        <f t="shared" si="600"/>
        <v/>
      </c>
      <c r="AY903" s="77" t="str">
        <f t="shared" si="601"/>
        <v>0902</v>
      </c>
      <c r="AZ903" s="77" t="str">
        <f t="shared" si="602"/>
        <v>EX-22-PRB-01--0902</v>
      </c>
      <c r="BA903" s="77" t="str">
        <f t="shared" si="603"/>
        <v>Not Completed</v>
      </c>
      <c r="BB903" s="19">
        <f t="shared" si="604"/>
        <v>0</v>
      </c>
      <c r="BC903" s="19">
        <f t="shared" si="605"/>
        <v>0</v>
      </c>
      <c r="BD903" s="19">
        <f t="shared" si="606"/>
        <v>0</v>
      </c>
      <c r="BE903" s="19">
        <f t="shared" si="607"/>
        <v>1</v>
      </c>
      <c r="BF903" s="19">
        <f t="shared" si="608"/>
        <v>0</v>
      </c>
      <c r="BG903" s="19">
        <f t="shared" si="609"/>
        <v>0</v>
      </c>
      <c r="BH903" s="19">
        <f t="shared" si="610"/>
        <v>0</v>
      </c>
      <c r="BI903" s="19">
        <f t="shared" si="611"/>
        <v>0</v>
      </c>
      <c r="BJ903" s="19">
        <f t="shared" si="612"/>
        <v>0</v>
      </c>
      <c r="BK903" s="19">
        <f t="shared" si="613"/>
        <v>0</v>
      </c>
      <c r="BL903" s="19">
        <f t="shared" si="614"/>
        <v>0</v>
      </c>
      <c r="BM903" s="19">
        <f t="shared" si="615"/>
        <v>0</v>
      </c>
      <c r="BN903" s="19">
        <f t="shared" si="616"/>
        <v>1</v>
      </c>
      <c r="BO903" s="19">
        <f t="shared" si="617"/>
        <v>1</v>
      </c>
      <c r="BP903" s="19">
        <f t="shared" si="618"/>
        <v>0</v>
      </c>
      <c r="BQ903" s="19">
        <f t="shared" si="619"/>
        <v>1</v>
      </c>
      <c r="BR903" s="19">
        <f t="shared" si="620"/>
        <v>0</v>
      </c>
      <c r="BS903" s="19">
        <f t="shared" si="621"/>
        <v>0</v>
      </c>
      <c r="BT903" s="19">
        <f t="shared" si="622"/>
        <v>0</v>
      </c>
      <c r="BU903" s="19">
        <f t="shared" si="623"/>
        <v>0</v>
      </c>
      <c r="BV903" s="19">
        <f t="shared" si="624"/>
        <v>0</v>
      </c>
      <c r="BW903" s="19">
        <f t="shared" si="625"/>
        <v>0</v>
      </c>
      <c r="BY903" s="12" t="str">
        <f t="shared" si="626"/>
        <v/>
      </c>
      <c r="BZ903" s="12"/>
      <c r="CA903" s="12" t="str">
        <f t="shared" si="627"/>
        <v/>
      </c>
      <c r="CB903" s="12" t="str">
        <f t="shared" si="628"/>
        <v>PRD_BODY</v>
      </c>
      <c r="CC903" s="12" t="str">
        <f t="shared" si="629"/>
        <v>PRD_BODY</v>
      </c>
    </row>
    <row r="904" spans="1:81" ht="14.25" customHeight="1" x14ac:dyDescent="0.35">
      <c r="A904" s="77" t="str">
        <f t="shared" si="593"/>
        <v>Not Completed</v>
      </c>
      <c r="C904" s="19">
        <f t="shared" si="630"/>
        <v>903</v>
      </c>
      <c r="D904" s="14" t="str">
        <f t="shared" si="594"/>
        <v/>
      </c>
      <c r="E904" s="15"/>
      <c r="F904" s="15"/>
      <c r="G904" s="15"/>
      <c r="H904" s="20" t="str">
        <f t="shared" si="595"/>
        <v/>
      </c>
      <c r="I904" s="15"/>
      <c r="J904" s="15"/>
      <c r="K904" s="65"/>
      <c r="L904" s="65"/>
      <c r="M904" s="15"/>
      <c r="N904" s="15"/>
      <c r="O904" s="15"/>
      <c r="P904" s="16"/>
      <c r="Q904" s="21" t="str">
        <f>IF(ISBLANK(O904)=TRUE,"",VLOOKUP(O904,'validation code'!$X$35:$Y$38,2,0))</f>
        <v/>
      </c>
      <c r="R904" s="84" t="e">
        <f t="shared" si="596"/>
        <v>#VALUE!</v>
      </c>
      <c r="S904" s="16"/>
      <c r="T904" s="83" t="e">
        <f t="shared" si="597"/>
        <v>#VALUE!</v>
      </c>
      <c r="U904" s="66"/>
      <c r="V904" s="66"/>
      <c r="W904" s="66"/>
      <c r="X904" s="66"/>
      <c r="Y904" s="76"/>
      <c r="Z904" s="66"/>
      <c r="AA904" s="76"/>
      <c r="AB904" s="79">
        <f t="shared" si="592"/>
        <v>0</v>
      </c>
      <c r="AC904" s="79">
        <f t="shared" si="592"/>
        <v>0</v>
      </c>
      <c r="AD904" s="79">
        <f t="shared" si="592"/>
        <v>0</v>
      </c>
      <c r="AE904" s="79">
        <f t="shared" si="592"/>
        <v>0</v>
      </c>
      <c r="AF904" s="79">
        <f t="shared" si="592"/>
        <v>0</v>
      </c>
      <c r="AG904" s="79">
        <f t="shared" si="592"/>
        <v>0</v>
      </c>
      <c r="AH904" s="79">
        <f t="shared" si="592"/>
        <v>0</v>
      </c>
      <c r="AI904" s="79">
        <f t="shared" si="592"/>
        <v>0</v>
      </c>
      <c r="AJ904" s="79">
        <f t="shared" si="592"/>
        <v>0</v>
      </c>
      <c r="AK904" s="79">
        <f t="shared" si="592"/>
        <v>0</v>
      </c>
      <c r="AL904" s="79">
        <f t="shared" si="592"/>
        <v>0</v>
      </c>
      <c r="AM904" s="79">
        <f t="shared" si="592"/>
        <v>0</v>
      </c>
      <c r="AN904" s="68" t="e">
        <f t="shared" si="598"/>
        <v>#VALUE!</v>
      </c>
      <c r="AP904" s="77" t="str">
        <f>IF(ISBLANK(F904),"",VLOOKUP(F904,'validation code'!$T$64:$U$120,2,0))</f>
        <v/>
      </c>
      <c r="AQ904" s="77" t="str">
        <f>IF(ISBLANK(F904),"",VLOOKUP(F904,'validation code'!$T$3:$U$59,2,0))</f>
        <v/>
      </c>
      <c r="AR904" s="77" t="str">
        <f>IF(ISBLANK(M904)=TRUE,"",VLOOKUP(M904,'validation code'!$X$48:$Y$49,2,0))</f>
        <v/>
      </c>
      <c r="AS904" s="77" t="str">
        <f>IF(ISBLANK(F904)=TRUE,"",VLOOKUP(F904,'validation code'!$A$22:$B$79,2,0))</f>
        <v/>
      </c>
      <c r="AU904" s="77" t="s">
        <v>40</v>
      </c>
      <c r="AV904" s="77" t="str">
        <f>IF(ISBLANK($B$2)=TRUE,"",VLOOKUP($B$2,'validation code'!$W$54:$X$69,2,0))</f>
        <v>PRB</v>
      </c>
      <c r="AW904" s="77" t="str">
        <f t="shared" si="599"/>
        <v>01</v>
      </c>
      <c r="AX904" s="77" t="str">
        <f t="shared" si="600"/>
        <v/>
      </c>
      <c r="AY904" s="77" t="str">
        <f t="shared" si="601"/>
        <v>0903</v>
      </c>
      <c r="AZ904" s="77" t="str">
        <f t="shared" si="602"/>
        <v>EX-22-PRB-01--0903</v>
      </c>
      <c r="BA904" s="77" t="str">
        <f t="shared" si="603"/>
        <v>Not Completed</v>
      </c>
      <c r="BB904" s="19">
        <f t="shared" si="604"/>
        <v>0</v>
      </c>
      <c r="BC904" s="19">
        <f t="shared" si="605"/>
        <v>0</v>
      </c>
      <c r="BD904" s="19">
        <f t="shared" si="606"/>
        <v>0</v>
      </c>
      <c r="BE904" s="19">
        <f t="shared" si="607"/>
        <v>1</v>
      </c>
      <c r="BF904" s="19">
        <f t="shared" si="608"/>
        <v>0</v>
      </c>
      <c r="BG904" s="19">
        <f t="shared" si="609"/>
        <v>0</v>
      </c>
      <c r="BH904" s="19">
        <f t="shared" si="610"/>
        <v>0</v>
      </c>
      <c r="BI904" s="19">
        <f t="shared" si="611"/>
        <v>0</v>
      </c>
      <c r="BJ904" s="19">
        <f t="shared" si="612"/>
        <v>0</v>
      </c>
      <c r="BK904" s="19">
        <f t="shared" si="613"/>
        <v>0</v>
      </c>
      <c r="BL904" s="19">
        <f t="shared" si="614"/>
        <v>0</v>
      </c>
      <c r="BM904" s="19">
        <f t="shared" si="615"/>
        <v>0</v>
      </c>
      <c r="BN904" s="19">
        <f t="shared" si="616"/>
        <v>1</v>
      </c>
      <c r="BO904" s="19">
        <f t="shared" si="617"/>
        <v>1</v>
      </c>
      <c r="BP904" s="19">
        <f t="shared" si="618"/>
        <v>0</v>
      </c>
      <c r="BQ904" s="19">
        <f t="shared" si="619"/>
        <v>1</v>
      </c>
      <c r="BR904" s="19">
        <f t="shared" si="620"/>
        <v>0</v>
      </c>
      <c r="BS904" s="19">
        <f t="shared" si="621"/>
        <v>0</v>
      </c>
      <c r="BT904" s="19">
        <f t="shared" si="622"/>
        <v>0</v>
      </c>
      <c r="BU904" s="19">
        <f t="shared" si="623"/>
        <v>0</v>
      </c>
      <c r="BV904" s="19">
        <f t="shared" si="624"/>
        <v>0</v>
      </c>
      <c r="BW904" s="19">
        <f t="shared" si="625"/>
        <v>0</v>
      </c>
      <c r="BY904" s="12" t="str">
        <f t="shared" si="626"/>
        <v/>
      </c>
      <c r="BZ904" s="12"/>
      <c r="CA904" s="12" t="str">
        <f t="shared" si="627"/>
        <v/>
      </c>
      <c r="CB904" s="12" t="str">
        <f t="shared" si="628"/>
        <v>PRD_BODY</v>
      </c>
      <c r="CC904" s="12" t="str">
        <f t="shared" si="629"/>
        <v>PRD_BODY</v>
      </c>
    </row>
    <row r="905" spans="1:81" ht="14.25" customHeight="1" x14ac:dyDescent="0.35">
      <c r="A905" s="77" t="str">
        <f t="shared" si="593"/>
        <v>Not Completed</v>
      </c>
      <c r="C905" s="19">
        <f t="shared" si="630"/>
        <v>904</v>
      </c>
      <c r="D905" s="14" t="str">
        <f t="shared" si="594"/>
        <v/>
      </c>
      <c r="E905" s="15"/>
      <c r="F905" s="15"/>
      <c r="G905" s="15"/>
      <c r="H905" s="20" t="str">
        <f t="shared" si="595"/>
        <v/>
      </c>
      <c r="I905" s="15"/>
      <c r="J905" s="15"/>
      <c r="K905" s="65"/>
      <c r="L905" s="65"/>
      <c r="M905" s="15"/>
      <c r="N905" s="15"/>
      <c r="O905" s="15"/>
      <c r="P905" s="16"/>
      <c r="Q905" s="21" t="str">
        <f>IF(ISBLANK(O905)=TRUE,"",VLOOKUP(O905,'validation code'!$X$35:$Y$38,2,0))</f>
        <v/>
      </c>
      <c r="R905" s="84" t="e">
        <f t="shared" si="596"/>
        <v>#VALUE!</v>
      </c>
      <c r="S905" s="16"/>
      <c r="T905" s="83" t="e">
        <f t="shared" si="597"/>
        <v>#VALUE!</v>
      </c>
      <c r="U905" s="66"/>
      <c r="V905" s="66"/>
      <c r="W905" s="66"/>
      <c r="X905" s="66"/>
      <c r="Y905" s="76"/>
      <c r="Z905" s="66"/>
      <c r="AA905" s="76"/>
      <c r="AB905" s="79">
        <f t="shared" si="592"/>
        <v>0</v>
      </c>
      <c r="AC905" s="79">
        <f t="shared" si="592"/>
        <v>0</v>
      </c>
      <c r="AD905" s="79">
        <f t="shared" si="592"/>
        <v>0</v>
      </c>
      <c r="AE905" s="79">
        <f t="shared" si="592"/>
        <v>0</v>
      </c>
      <c r="AF905" s="79">
        <f t="shared" si="592"/>
        <v>0</v>
      </c>
      <c r="AG905" s="79">
        <f t="shared" si="592"/>
        <v>0</v>
      </c>
      <c r="AH905" s="79">
        <f t="shared" si="592"/>
        <v>0</v>
      </c>
      <c r="AI905" s="79">
        <f t="shared" si="592"/>
        <v>0</v>
      </c>
      <c r="AJ905" s="79">
        <f t="shared" si="592"/>
        <v>0</v>
      </c>
      <c r="AK905" s="79">
        <f t="shared" si="592"/>
        <v>0</v>
      </c>
      <c r="AL905" s="79">
        <f t="shared" si="592"/>
        <v>0</v>
      </c>
      <c r="AM905" s="79">
        <f t="shared" si="592"/>
        <v>0</v>
      </c>
      <c r="AN905" s="68" t="e">
        <f t="shared" si="598"/>
        <v>#VALUE!</v>
      </c>
      <c r="AP905" s="77" t="str">
        <f>IF(ISBLANK(F905),"",VLOOKUP(F905,'validation code'!$T$64:$U$120,2,0))</f>
        <v/>
      </c>
      <c r="AQ905" s="77" t="str">
        <f>IF(ISBLANK(F905),"",VLOOKUP(F905,'validation code'!$T$3:$U$59,2,0))</f>
        <v/>
      </c>
      <c r="AR905" s="77" t="str">
        <f>IF(ISBLANK(M905)=TRUE,"",VLOOKUP(M905,'validation code'!$X$48:$Y$49,2,0))</f>
        <v/>
      </c>
      <c r="AS905" s="77" t="str">
        <f>IF(ISBLANK(F905)=TRUE,"",VLOOKUP(F905,'validation code'!$A$22:$B$79,2,0))</f>
        <v/>
      </c>
      <c r="AU905" s="77" t="s">
        <v>40</v>
      </c>
      <c r="AV905" s="77" t="str">
        <f>IF(ISBLANK($B$2)=TRUE,"",VLOOKUP($B$2,'validation code'!$W$54:$X$69,2,0))</f>
        <v>PRB</v>
      </c>
      <c r="AW905" s="77" t="str">
        <f t="shared" si="599"/>
        <v>01</v>
      </c>
      <c r="AX905" s="77" t="str">
        <f t="shared" si="600"/>
        <v/>
      </c>
      <c r="AY905" s="77" t="str">
        <f t="shared" si="601"/>
        <v>0904</v>
      </c>
      <c r="AZ905" s="77" t="str">
        <f t="shared" si="602"/>
        <v>EX-22-PRB-01--0904</v>
      </c>
      <c r="BA905" s="77" t="str">
        <f t="shared" si="603"/>
        <v>Not Completed</v>
      </c>
      <c r="BB905" s="19">
        <f t="shared" si="604"/>
        <v>0</v>
      </c>
      <c r="BC905" s="19">
        <f t="shared" si="605"/>
        <v>0</v>
      </c>
      <c r="BD905" s="19">
        <f t="shared" si="606"/>
        <v>0</v>
      </c>
      <c r="BE905" s="19">
        <f t="shared" si="607"/>
        <v>1</v>
      </c>
      <c r="BF905" s="19">
        <f t="shared" si="608"/>
        <v>0</v>
      </c>
      <c r="BG905" s="19">
        <f t="shared" si="609"/>
        <v>0</v>
      </c>
      <c r="BH905" s="19">
        <f t="shared" si="610"/>
        <v>0</v>
      </c>
      <c r="BI905" s="19">
        <f t="shared" si="611"/>
        <v>0</v>
      </c>
      <c r="BJ905" s="19">
        <f t="shared" si="612"/>
        <v>0</v>
      </c>
      <c r="BK905" s="19">
        <f t="shared" si="613"/>
        <v>0</v>
      </c>
      <c r="BL905" s="19">
        <f t="shared" si="614"/>
        <v>0</v>
      </c>
      <c r="BM905" s="19">
        <f t="shared" si="615"/>
        <v>0</v>
      </c>
      <c r="BN905" s="19">
        <f t="shared" si="616"/>
        <v>1</v>
      </c>
      <c r="BO905" s="19">
        <f t="shared" si="617"/>
        <v>1</v>
      </c>
      <c r="BP905" s="19">
        <f t="shared" si="618"/>
        <v>0</v>
      </c>
      <c r="BQ905" s="19">
        <f t="shared" si="619"/>
        <v>1</v>
      </c>
      <c r="BR905" s="19">
        <f t="shared" si="620"/>
        <v>0</v>
      </c>
      <c r="BS905" s="19">
        <f t="shared" si="621"/>
        <v>0</v>
      </c>
      <c r="BT905" s="19">
        <f t="shared" si="622"/>
        <v>0</v>
      </c>
      <c r="BU905" s="19">
        <f t="shared" si="623"/>
        <v>0</v>
      </c>
      <c r="BV905" s="19">
        <f t="shared" si="624"/>
        <v>0</v>
      </c>
      <c r="BW905" s="19">
        <f t="shared" si="625"/>
        <v>0</v>
      </c>
      <c r="BY905" s="12" t="str">
        <f t="shared" si="626"/>
        <v/>
      </c>
      <c r="BZ905" s="12"/>
      <c r="CA905" s="12" t="str">
        <f t="shared" si="627"/>
        <v/>
      </c>
      <c r="CB905" s="12" t="str">
        <f t="shared" si="628"/>
        <v>PRD_BODY</v>
      </c>
      <c r="CC905" s="12" t="str">
        <f t="shared" si="629"/>
        <v>PRD_BODY</v>
      </c>
    </row>
    <row r="906" spans="1:81" ht="14.25" customHeight="1" x14ac:dyDescent="0.35">
      <c r="A906" s="77" t="str">
        <f t="shared" si="593"/>
        <v>Not Completed</v>
      </c>
      <c r="C906" s="19">
        <f t="shared" si="630"/>
        <v>905</v>
      </c>
      <c r="D906" s="14" t="str">
        <f t="shared" si="594"/>
        <v/>
      </c>
      <c r="E906" s="15"/>
      <c r="F906" s="15"/>
      <c r="G906" s="15"/>
      <c r="H906" s="20" t="str">
        <f t="shared" si="595"/>
        <v/>
      </c>
      <c r="I906" s="15"/>
      <c r="J906" s="15"/>
      <c r="K906" s="65"/>
      <c r="L906" s="65"/>
      <c r="M906" s="15"/>
      <c r="N906" s="15"/>
      <c r="O906" s="15"/>
      <c r="P906" s="16"/>
      <c r="Q906" s="21" t="str">
        <f>IF(ISBLANK(O906)=TRUE,"",VLOOKUP(O906,'validation code'!$X$35:$Y$38,2,0))</f>
        <v/>
      </c>
      <c r="R906" s="84" t="e">
        <f t="shared" si="596"/>
        <v>#VALUE!</v>
      </c>
      <c r="S906" s="16"/>
      <c r="T906" s="83" t="e">
        <f t="shared" si="597"/>
        <v>#VALUE!</v>
      </c>
      <c r="U906" s="66"/>
      <c r="V906" s="66"/>
      <c r="W906" s="66"/>
      <c r="X906" s="66"/>
      <c r="Y906" s="76"/>
      <c r="Z906" s="66"/>
      <c r="AA906" s="76"/>
      <c r="AB906" s="79">
        <f t="shared" si="592"/>
        <v>0</v>
      </c>
      <c r="AC906" s="79">
        <f t="shared" si="592"/>
        <v>0</v>
      </c>
      <c r="AD906" s="79">
        <f t="shared" si="592"/>
        <v>0</v>
      </c>
      <c r="AE906" s="79">
        <f t="shared" si="592"/>
        <v>0</v>
      </c>
      <c r="AF906" s="79">
        <f t="shared" si="592"/>
        <v>0</v>
      </c>
      <c r="AG906" s="79">
        <f t="shared" si="592"/>
        <v>0</v>
      </c>
      <c r="AH906" s="79">
        <f t="shared" si="592"/>
        <v>0</v>
      </c>
      <c r="AI906" s="79">
        <f t="shared" si="592"/>
        <v>0</v>
      </c>
      <c r="AJ906" s="79">
        <f t="shared" si="592"/>
        <v>0</v>
      </c>
      <c r="AK906" s="79">
        <f t="shared" si="592"/>
        <v>0</v>
      </c>
      <c r="AL906" s="79">
        <f t="shared" si="592"/>
        <v>0</v>
      </c>
      <c r="AM906" s="79">
        <f t="shared" si="592"/>
        <v>0</v>
      </c>
      <c r="AN906" s="68" t="e">
        <f t="shared" si="598"/>
        <v>#VALUE!</v>
      </c>
      <c r="AP906" s="77" t="str">
        <f>IF(ISBLANK(F906),"",VLOOKUP(F906,'validation code'!$T$64:$U$120,2,0))</f>
        <v/>
      </c>
      <c r="AQ906" s="77" t="str">
        <f>IF(ISBLANK(F906),"",VLOOKUP(F906,'validation code'!$T$3:$U$59,2,0))</f>
        <v/>
      </c>
      <c r="AR906" s="77" t="str">
        <f>IF(ISBLANK(M906)=TRUE,"",VLOOKUP(M906,'validation code'!$X$48:$Y$49,2,0))</f>
        <v/>
      </c>
      <c r="AS906" s="77" t="str">
        <f>IF(ISBLANK(F906)=TRUE,"",VLOOKUP(F906,'validation code'!$A$22:$B$79,2,0))</f>
        <v/>
      </c>
      <c r="AU906" s="77" t="s">
        <v>40</v>
      </c>
      <c r="AV906" s="77" t="str">
        <f>IF(ISBLANK($B$2)=TRUE,"",VLOOKUP($B$2,'validation code'!$W$54:$X$69,2,0))</f>
        <v>PRB</v>
      </c>
      <c r="AW906" s="77" t="str">
        <f t="shared" si="599"/>
        <v>01</v>
      </c>
      <c r="AX906" s="77" t="str">
        <f t="shared" si="600"/>
        <v/>
      </c>
      <c r="AY906" s="77" t="str">
        <f t="shared" si="601"/>
        <v>0905</v>
      </c>
      <c r="AZ906" s="77" t="str">
        <f t="shared" si="602"/>
        <v>EX-22-PRB-01--0905</v>
      </c>
      <c r="BA906" s="77" t="str">
        <f t="shared" si="603"/>
        <v>Not Completed</v>
      </c>
      <c r="BB906" s="19">
        <f t="shared" si="604"/>
        <v>0</v>
      </c>
      <c r="BC906" s="19">
        <f t="shared" si="605"/>
        <v>0</v>
      </c>
      <c r="BD906" s="19">
        <f t="shared" si="606"/>
        <v>0</v>
      </c>
      <c r="BE906" s="19">
        <f t="shared" si="607"/>
        <v>1</v>
      </c>
      <c r="BF906" s="19">
        <f t="shared" si="608"/>
        <v>0</v>
      </c>
      <c r="BG906" s="19">
        <f t="shared" si="609"/>
        <v>0</v>
      </c>
      <c r="BH906" s="19">
        <f t="shared" si="610"/>
        <v>0</v>
      </c>
      <c r="BI906" s="19">
        <f t="shared" si="611"/>
        <v>0</v>
      </c>
      <c r="BJ906" s="19">
        <f t="shared" si="612"/>
        <v>0</v>
      </c>
      <c r="BK906" s="19">
        <f t="shared" si="613"/>
        <v>0</v>
      </c>
      <c r="BL906" s="19">
        <f t="shared" si="614"/>
        <v>0</v>
      </c>
      <c r="BM906" s="19">
        <f t="shared" si="615"/>
        <v>0</v>
      </c>
      <c r="BN906" s="19">
        <f t="shared" si="616"/>
        <v>1</v>
      </c>
      <c r="BO906" s="19">
        <f t="shared" si="617"/>
        <v>1</v>
      </c>
      <c r="BP906" s="19">
        <f t="shared" si="618"/>
        <v>0</v>
      </c>
      <c r="BQ906" s="19">
        <f t="shared" si="619"/>
        <v>1</v>
      </c>
      <c r="BR906" s="19">
        <f t="shared" si="620"/>
        <v>0</v>
      </c>
      <c r="BS906" s="19">
        <f t="shared" si="621"/>
        <v>0</v>
      </c>
      <c r="BT906" s="19">
        <f t="shared" si="622"/>
        <v>0</v>
      </c>
      <c r="BU906" s="19">
        <f t="shared" si="623"/>
        <v>0</v>
      </c>
      <c r="BV906" s="19">
        <f t="shared" si="624"/>
        <v>0</v>
      </c>
      <c r="BW906" s="19">
        <f t="shared" si="625"/>
        <v>0</v>
      </c>
      <c r="BY906" s="12" t="str">
        <f t="shared" si="626"/>
        <v/>
      </c>
      <c r="BZ906" s="12"/>
      <c r="CA906" s="12" t="str">
        <f t="shared" si="627"/>
        <v/>
      </c>
      <c r="CB906" s="12" t="str">
        <f t="shared" si="628"/>
        <v>PRD_BODY</v>
      </c>
      <c r="CC906" s="12" t="str">
        <f t="shared" si="629"/>
        <v>PRD_BODY</v>
      </c>
    </row>
    <row r="907" spans="1:81" ht="14.25" customHeight="1" x14ac:dyDescent="0.35">
      <c r="A907" s="77" t="str">
        <f t="shared" si="593"/>
        <v>Not Completed</v>
      </c>
      <c r="C907" s="19">
        <f t="shared" si="630"/>
        <v>906</v>
      </c>
      <c r="D907" s="14" t="str">
        <f t="shared" si="594"/>
        <v/>
      </c>
      <c r="E907" s="15"/>
      <c r="F907" s="15"/>
      <c r="G907" s="15"/>
      <c r="H907" s="20" t="str">
        <f t="shared" si="595"/>
        <v/>
      </c>
      <c r="I907" s="15"/>
      <c r="J907" s="15"/>
      <c r="K907" s="65"/>
      <c r="L907" s="65"/>
      <c r="M907" s="15"/>
      <c r="N907" s="15"/>
      <c r="O907" s="15"/>
      <c r="P907" s="16"/>
      <c r="Q907" s="21" t="str">
        <f>IF(ISBLANK(O907)=TRUE,"",VLOOKUP(O907,'validation code'!$X$35:$Y$38,2,0))</f>
        <v/>
      </c>
      <c r="R907" s="84" t="e">
        <f t="shared" si="596"/>
        <v>#VALUE!</v>
      </c>
      <c r="S907" s="16"/>
      <c r="T907" s="83" t="e">
        <f t="shared" si="597"/>
        <v>#VALUE!</v>
      </c>
      <c r="U907" s="66"/>
      <c r="V907" s="66"/>
      <c r="W907" s="66"/>
      <c r="X907" s="66"/>
      <c r="Y907" s="76"/>
      <c r="Z907" s="66"/>
      <c r="AA907" s="76"/>
      <c r="AB907" s="79">
        <f t="shared" si="592"/>
        <v>0</v>
      </c>
      <c r="AC907" s="79">
        <f t="shared" si="592"/>
        <v>0</v>
      </c>
      <c r="AD907" s="79">
        <f t="shared" si="592"/>
        <v>0</v>
      </c>
      <c r="AE907" s="79">
        <f t="shared" si="592"/>
        <v>0</v>
      </c>
      <c r="AF907" s="79">
        <f t="shared" si="592"/>
        <v>0</v>
      </c>
      <c r="AG907" s="79">
        <f t="shared" si="592"/>
        <v>0</v>
      </c>
      <c r="AH907" s="79">
        <f t="shared" si="592"/>
        <v>0</v>
      </c>
      <c r="AI907" s="79">
        <f t="shared" si="592"/>
        <v>0</v>
      </c>
      <c r="AJ907" s="79">
        <f t="shared" si="592"/>
        <v>0</v>
      </c>
      <c r="AK907" s="79">
        <f t="shared" si="592"/>
        <v>0</v>
      </c>
      <c r="AL907" s="79">
        <f t="shared" si="592"/>
        <v>0</v>
      </c>
      <c r="AM907" s="79">
        <f t="shared" si="592"/>
        <v>0</v>
      </c>
      <c r="AN907" s="68" t="e">
        <f t="shared" si="598"/>
        <v>#VALUE!</v>
      </c>
      <c r="AP907" s="77" t="str">
        <f>IF(ISBLANK(F907),"",VLOOKUP(F907,'validation code'!$T$64:$U$120,2,0))</f>
        <v/>
      </c>
      <c r="AQ907" s="77" t="str">
        <f>IF(ISBLANK(F907),"",VLOOKUP(F907,'validation code'!$T$3:$U$59,2,0))</f>
        <v/>
      </c>
      <c r="AR907" s="77" t="str">
        <f>IF(ISBLANK(M907)=TRUE,"",VLOOKUP(M907,'validation code'!$X$48:$Y$49,2,0))</f>
        <v/>
      </c>
      <c r="AS907" s="77" t="str">
        <f>IF(ISBLANK(F907)=TRUE,"",VLOOKUP(F907,'validation code'!$A$22:$B$79,2,0))</f>
        <v/>
      </c>
      <c r="AU907" s="77" t="s">
        <v>40</v>
      </c>
      <c r="AV907" s="77" t="str">
        <f>IF(ISBLANK($B$2)=TRUE,"",VLOOKUP($B$2,'validation code'!$W$54:$X$69,2,0))</f>
        <v>PRB</v>
      </c>
      <c r="AW907" s="77" t="str">
        <f t="shared" si="599"/>
        <v>01</v>
      </c>
      <c r="AX907" s="77" t="str">
        <f t="shared" si="600"/>
        <v/>
      </c>
      <c r="AY907" s="77" t="str">
        <f t="shared" si="601"/>
        <v>0906</v>
      </c>
      <c r="AZ907" s="77" t="str">
        <f t="shared" si="602"/>
        <v>EX-22-PRB-01--0906</v>
      </c>
      <c r="BA907" s="77" t="str">
        <f t="shared" si="603"/>
        <v>Not Completed</v>
      </c>
      <c r="BB907" s="19">
        <f t="shared" si="604"/>
        <v>0</v>
      </c>
      <c r="BC907" s="19">
        <f t="shared" si="605"/>
        <v>0</v>
      </c>
      <c r="BD907" s="19">
        <f t="shared" si="606"/>
        <v>0</v>
      </c>
      <c r="BE907" s="19">
        <f t="shared" si="607"/>
        <v>1</v>
      </c>
      <c r="BF907" s="19">
        <f t="shared" si="608"/>
        <v>0</v>
      </c>
      <c r="BG907" s="19">
        <f t="shared" si="609"/>
        <v>0</v>
      </c>
      <c r="BH907" s="19">
        <f t="shared" si="610"/>
        <v>0</v>
      </c>
      <c r="BI907" s="19">
        <f t="shared" si="611"/>
        <v>0</v>
      </c>
      <c r="BJ907" s="19">
        <f t="shared" si="612"/>
        <v>0</v>
      </c>
      <c r="BK907" s="19">
        <f t="shared" si="613"/>
        <v>0</v>
      </c>
      <c r="BL907" s="19">
        <f t="shared" si="614"/>
        <v>0</v>
      </c>
      <c r="BM907" s="19">
        <f t="shared" si="615"/>
        <v>0</v>
      </c>
      <c r="BN907" s="19">
        <f t="shared" si="616"/>
        <v>1</v>
      </c>
      <c r="BO907" s="19">
        <f t="shared" si="617"/>
        <v>1</v>
      </c>
      <c r="BP907" s="19">
        <f t="shared" si="618"/>
        <v>0</v>
      </c>
      <c r="BQ907" s="19">
        <f t="shared" si="619"/>
        <v>1</v>
      </c>
      <c r="BR907" s="19">
        <f t="shared" si="620"/>
        <v>0</v>
      </c>
      <c r="BS907" s="19">
        <f t="shared" si="621"/>
        <v>0</v>
      </c>
      <c r="BT907" s="19">
        <f t="shared" si="622"/>
        <v>0</v>
      </c>
      <c r="BU907" s="19">
        <f t="shared" si="623"/>
        <v>0</v>
      </c>
      <c r="BV907" s="19">
        <f t="shared" si="624"/>
        <v>0</v>
      </c>
      <c r="BW907" s="19">
        <f t="shared" si="625"/>
        <v>0</v>
      </c>
      <c r="BY907" s="12" t="str">
        <f t="shared" si="626"/>
        <v/>
      </c>
      <c r="BZ907" s="12"/>
      <c r="CA907" s="12" t="str">
        <f t="shared" si="627"/>
        <v/>
      </c>
      <c r="CB907" s="12" t="str">
        <f t="shared" si="628"/>
        <v>PRD_BODY</v>
      </c>
      <c r="CC907" s="12" t="str">
        <f t="shared" si="629"/>
        <v>PRD_BODY</v>
      </c>
    </row>
    <row r="908" spans="1:81" ht="14.25" customHeight="1" x14ac:dyDescent="0.35">
      <c r="A908" s="77" t="str">
        <f t="shared" si="593"/>
        <v>Not Completed</v>
      </c>
      <c r="C908" s="19">
        <f t="shared" si="630"/>
        <v>907</v>
      </c>
      <c r="D908" s="14" t="str">
        <f t="shared" si="594"/>
        <v/>
      </c>
      <c r="E908" s="15"/>
      <c r="F908" s="15"/>
      <c r="G908" s="15"/>
      <c r="H908" s="20" t="str">
        <f t="shared" si="595"/>
        <v/>
      </c>
      <c r="I908" s="15"/>
      <c r="J908" s="15"/>
      <c r="K908" s="65"/>
      <c r="L908" s="65"/>
      <c r="M908" s="15"/>
      <c r="N908" s="15"/>
      <c r="O908" s="15"/>
      <c r="P908" s="16"/>
      <c r="Q908" s="21" t="str">
        <f>IF(ISBLANK(O908)=TRUE,"",VLOOKUP(O908,'validation code'!$X$35:$Y$38,2,0))</f>
        <v/>
      </c>
      <c r="R908" s="84" t="e">
        <f t="shared" si="596"/>
        <v>#VALUE!</v>
      </c>
      <c r="S908" s="16"/>
      <c r="T908" s="83" t="e">
        <f t="shared" si="597"/>
        <v>#VALUE!</v>
      </c>
      <c r="U908" s="66"/>
      <c r="V908" s="66"/>
      <c r="W908" s="66"/>
      <c r="X908" s="66"/>
      <c r="Y908" s="76"/>
      <c r="Z908" s="66"/>
      <c r="AA908" s="76"/>
      <c r="AB908" s="79">
        <f t="shared" si="592"/>
        <v>0</v>
      </c>
      <c r="AC908" s="79">
        <f t="shared" si="592"/>
        <v>0</v>
      </c>
      <c r="AD908" s="79">
        <f t="shared" si="592"/>
        <v>0</v>
      </c>
      <c r="AE908" s="79">
        <f t="shared" si="592"/>
        <v>0</v>
      </c>
      <c r="AF908" s="79">
        <f t="shared" si="592"/>
        <v>0</v>
      </c>
      <c r="AG908" s="79">
        <f t="shared" si="592"/>
        <v>0</v>
      </c>
      <c r="AH908" s="79">
        <f t="shared" si="592"/>
        <v>0</v>
      </c>
      <c r="AI908" s="79">
        <f t="shared" si="592"/>
        <v>0</v>
      </c>
      <c r="AJ908" s="79">
        <f t="shared" si="592"/>
        <v>0</v>
      </c>
      <c r="AK908" s="79">
        <f t="shared" si="592"/>
        <v>0</v>
      </c>
      <c r="AL908" s="79">
        <f t="shared" si="592"/>
        <v>0</v>
      </c>
      <c r="AM908" s="79">
        <f t="shared" si="592"/>
        <v>0</v>
      </c>
      <c r="AN908" s="68" t="e">
        <f t="shared" si="598"/>
        <v>#VALUE!</v>
      </c>
      <c r="AP908" s="77" t="str">
        <f>IF(ISBLANK(F908),"",VLOOKUP(F908,'validation code'!$T$64:$U$120,2,0))</f>
        <v/>
      </c>
      <c r="AQ908" s="77" t="str">
        <f>IF(ISBLANK(F908),"",VLOOKUP(F908,'validation code'!$T$3:$U$59,2,0))</f>
        <v/>
      </c>
      <c r="AR908" s="77" t="str">
        <f>IF(ISBLANK(M908)=TRUE,"",VLOOKUP(M908,'validation code'!$X$48:$Y$49,2,0))</f>
        <v/>
      </c>
      <c r="AS908" s="77" t="str">
        <f>IF(ISBLANK(F908)=TRUE,"",VLOOKUP(F908,'validation code'!$A$22:$B$79,2,0))</f>
        <v/>
      </c>
      <c r="AU908" s="77" t="s">
        <v>40</v>
      </c>
      <c r="AV908" s="77" t="str">
        <f>IF(ISBLANK($B$2)=TRUE,"",VLOOKUP($B$2,'validation code'!$W$54:$X$69,2,0))</f>
        <v>PRB</v>
      </c>
      <c r="AW908" s="77" t="str">
        <f t="shared" si="599"/>
        <v>01</v>
      </c>
      <c r="AX908" s="77" t="str">
        <f t="shared" si="600"/>
        <v/>
      </c>
      <c r="AY908" s="77" t="str">
        <f t="shared" si="601"/>
        <v>0907</v>
      </c>
      <c r="AZ908" s="77" t="str">
        <f t="shared" si="602"/>
        <v>EX-22-PRB-01--0907</v>
      </c>
      <c r="BA908" s="77" t="str">
        <f t="shared" si="603"/>
        <v>Not Completed</v>
      </c>
      <c r="BB908" s="19">
        <f t="shared" si="604"/>
        <v>0</v>
      </c>
      <c r="BC908" s="19">
        <f t="shared" si="605"/>
        <v>0</v>
      </c>
      <c r="BD908" s="19">
        <f t="shared" si="606"/>
        <v>0</v>
      </c>
      <c r="BE908" s="19">
        <f t="shared" si="607"/>
        <v>1</v>
      </c>
      <c r="BF908" s="19">
        <f t="shared" si="608"/>
        <v>0</v>
      </c>
      <c r="BG908" s="19">
        <f t="shared" si="609"/>
        <v>0</v>
      </c>
      <c r="BH908" s="19">
        <f t="shared" si="610"/>
        <v>0</v>
      </c>
      <c r="BI908" s="19">
        <f t="shared" si="611"/>
        <v>0</v>
      </c>
      <c r="BJ908" s="19">
        <f t="shared" si="612"/>
        <v>0</v>
      </c>
      <c r="BK908" s="19">
        <f t="shared" si="613"/>
        <v>0</v>
      </c>
      <c r="BL908" s="19">
        <f t="shared" si="614"/>
        <v>0</v>
      </c>
      <c r="BM908" s="19">
        <f t="shared" si="615"/>
        <v>0</v>
      </c>
      <c r="BN908" s="19">
        <f t="shared" si="616"/>
        <v>1</v>
      </c>
      <c r="BO908" s="19">
        <f t="shared" si="617"/>
        <v>1</v>
      </c>
      <c r="BP908" s="19">
        <f t="shared" si="618"/>
        <v>0</v>
      </c>
      <c r="BQ908" s="19">
        <f t="shared" si="619"/>
        <v>1</v>
      </c>
      <c r="BR908" s="19">
        <f t="shared" si="620"/>
        <v>0</v>
      </c>
      <c r="BS908" s="19">
        <f t="shared" si="621"/>
        <v>0</v>
      </c>
      <c r="BT908" s="19">
        <f t="shared" si="622"/>
        <v>0</v>
      </c>
      <c r="BU908" s="19">
        <f t="shared" si="623"/>
        <v>0</v>
      </c>
      <c r="BV908" s="19">
        <f t="shared" si="624"/>
        <v>0</v>
      </c>
      <c r="BW908" s="19">
        <f t="shared" si="625"/>
        <v>0</v>
      </c>
      <c r="BY908" s="12" t="str">
        <f t="shared" si="626"/>
        <v/>
      </c>
      <c r="BZ908" s="12"/>
      <c r="CA908" s="12" t="str">
        <f t="shared" si="627"/>
        <v/>
      </c>
      <c r="CB908" s="12" t="str">
        <f t="shared" si="628"/>
        <v>PRD_BODY</v>
      </c>
      <c r="CC908" s="12" t="str">
        <f t="shared" si="629"/>
        <v>PRD_BODY</v>
      </c>
    </row>
    <row r="909" spans="1:81" ht="14.25" customHeight="1" x14ac:dyDescent="0.35">
      <c r="A909" s="77" t="str">
        <f t="shared" si="593"/>
        <v>Not Completed</v>
      </c>
      <c r="C909" s="19">
        <f t="shared" si="630"/>
        <v>908</v>
      </c>
      <c r="D909" s="14" t="str">
        <f t="shared" si="594"/>
        <v/>
      </c>
      <c r="E909" s="15"/>
      <c r="F909" s="15"/>
      <c r="G909" s="15"/>
      <c r="H909" s="20" t="str">
        <f t="shared" si="595"/>
        <v/>
      </c>
      <c r="I909" s="15"/>
      <c r="J909" s="15"/>
      <c r="K909" s="65"/>
      <c r="L909" s="65"/>
      <c r="M909" s="15"/>
      <c r="N909" s="15"/>
      <c r="O909" s="15"/>
      <c r="P909" s="16"/>
      <c r="Q909" s="21" t="str">
        <f>IF(ISBLANK(O909)=TRUE,"",VLOOKUP(O909,'validation code'!$X$35:$Y$38,2,0))</f>
        <v/>
      </c>
      <c r="R909" s="84" t="e">
        <f t="shared" si="596"/>
        <v>#VALUE!</v>
      </c>
      <c r="S909" s="16"/>
      <c r="T909" s="83" t="e">
        <f t="shared" si="597"/>
        <v>#VALUE!</v>
      </c>
      <c r="U909" s="66"/>
      <c r="V909" s="66"/>
      <c r="W909" s="66"/>
      <c r="X909" s="66"/>
      <c r="Y909" s="76"/>
      <c r="Z909" s="66"/>
      <c r="AA909" s="76"/>
      <c r="AB909" s="79">
        <f t="shared" si="592"/>
        <v>0</v>
      </c>
      <c r="AC909" s="79">
        <f t="shared" si="592"/>
        <v>0</v>
      </c>
      <c r="AD909" s="79">
        <f t="shared" si="592"/>
        <v>0</v>
      </c>
      <c r="AE909" s="79">
        <f t="shared" si="592"/>
        <v>0</v>
      </c>
      <c r="AF909" s="79">
        <f t="shared" si="592"/>
        <v>0</v>
      </c>
      <c r="AG909" s="79">
        <f t="shared" si="592"/>
        <v>0</v>
      </c>
      <c r="AH909" s="79">
        <f t="shared" si="592"/>
        <v>0</v>
      </c>
      <c r="AI909" s="79">
        <f t="shared" si="592"/>
        <v>0</v>
      </c>
      <c r="AJ909" s="79">
        <f t="shared" si="592"/>
        <v>0</v>
      </c>
      <c r="AK909" s="79">
        <f t="shared" si="592"/>
        <v>0</v>
      </c>
      <c r="AL909" s="79">
        <f t="shared" si="592"/>
        <v>0</v>
      </c>
      <c r="AM909" s="79">
        <f t="shared" si="592"/>
        <v>0</v>
      </c>
      <c r="AN909" s="68" t="e">
        <f t="shared" si="598"/>
        <v>#VALUE!</v>
      </c>
      <c r="AP909" s="77" t="str">
        <f>IF(ISBLANK(F909),"",VLOOKUP(F909,'validation code'!$T$64:$U$120,2,0))</f>
        <v/>
      </c>
      <c r="AQ909" s="77" t="str">
        <f>IF(ISBLANK(F909),"",VLOOKUP(F909,'validation code'!$T$3:$U$59,2,0))</f>
        <v/>
      </c>
      <c r="AR909" s="77" t="str">
        <f>IF(ISBLANK(M909)=TRUE,"",VLOOKUP(M909,'validation code'!$X$48:$Y$49,2,0))</f>
        <v/>
      </c>
      <c r="AS909" s="77" t="str">
        <f>IF(ISBLANK(F909)=TRUE,"",VLOOKUP(F909,'validation code'!$A$22:$B$79,2,0))</f>
        <v/>
      </c>
      <c r="AU909" s="77" t="s">
        <v>40</v>
      </c>
      <c r="AV909" s="77" t="str">
        <f>IF(ISBLANK($B$2)=TRUE,"",VLOOKUP($B$2,'validation code'!$W$54:$X$69,2,0))</f>
        <v>PRB</v>
      </c>
      <c r="AW909" s="77" t="str">
        <f t="shared" si="599"/>
        <v>01</v>
      </c>
      <c r="AX909" s="77" t="str">
        <f t="shared" si="600"/>
        <v/>
      </c>
      <c r="AY909" s="77" t="str">
        <f t="shared" si="601"/>
        <v>0908</v>
      </c>
      <c r="AZ909" s="77" t="str">
        <f t="shared" si="602"/>
        <v>EX-22-PRB-01--0908</v>
      </c>
      <c r="BA909" s="77" t="str">
        <f t="shared" si="603"/>
        <v>Not Completed</v>
      </c>
      <c r="BB909" s="19">
        <f t="shared" si="604"/>
        <v>0</v>
      </c>
      <c r="BC909" s="19">
        <f t="shared" si="605"/>
        <v>0</v>
      </c>
      <c r="BD909" s="19">
        <f t="shared" si="606"/>
        <v>0</v>
      </c>
      <c r="BE909" s="19">
        <f t="shared" si="607"/>
        <v>1</v>
      </c>
      <c r="BF909" s="19">
        <f t="shared" si="608"/>
        <v>0</v>
      </c>
      <c r="BG909" s="19">
        <f t="shared" si="609"/>
        <v>0</v>
      </c>
      <c r="BH909" s="19">
        <f t="shared" si="610"/>
        <v>0</v>
      </c>
      <c r="BI909" s="19">
        <f t="shared" si="611"/>
        <v>0</v>
      </c>
      <c r="BJ909" s="19">
        <f t="shared" si="612"/>
        <v>0</v>
      </c>
      <c r="BK909" s="19">
        <f t="shared" si="613"/>
        <v>0</v>
      </c>
      <c r="BL909" s="19">
        <f t="shared" si="614"/>
        <v>0</v>
      </c>
      <c r="BM909" s="19">
        <f t="shared" si="615"/>
        <v>0</v>
      </c>
      <c r="BN909" s="19">
        <f t="shared" si="616"/>
        <v>1</v>
      </c>
      <c r="BO909" s="19">
        <f t="shared" si="617"/>
        <v>1</v>
      </c>
      <c r="BP909" s="19">
        <f t="shared" si="618"/>
        <v>0</v>
      </c>
      <c r="BQ909" s="19">
        <f t="shared" si="619"/>
        <v>1</v>
      </c>
      <c r="BR909" s="19">
        <f t="shared" si="620"/>
        <v>0</v>
      </c>
      <c r="BS909" s="19">
        <f t="shared" si="621"/>
        <v>0</v>
      </c>
      <c r="BT909" s="19">
        <f t="shared" si="622"/>
        <v>0</v>
      </c>
      <c r="BU909" s="19">
        <f t="shared" si="623"/>
        <v>0</v>
      </c>
      <c r="BV909" s="19">
        <f t="shared" si="624"/>
        <v>0</v>
      </c>
      <c r="BW909" s="19">
        <f t="shared" si="625"/>
        <v>0</v>
      </c>
      <c r="BY909" s="12" t="str">
        <f t="shared" si="626"/>
        <v/>
      </c>
      <c r="BZ909" s="12"/>
      <c r="CA909" s="12" t="str">
        <f t="shared" si="627"/>
        <v/>
      </c>
      <c r="CB909" s="12" t="str">
        <f t="shared" si="628"/>
        <v>PRD_BODY</v>
      </c>
      <c r="CC909" s="12" t="str">
        <f t="shared" si="629"/>
        <v>PRD_BODY</v>
      </c>
    </row>
    <row r="910" spans="1:81" ht="14.25" customHeight="1" x14ac:dyDescent="0.35">
      <c r="A910" s="77" t="str">
        <f t="shared" si="593"/>
        <v>Not Completed</v>
      </c>
      <c r="C910" s="19">
        <f t="shared" si="630"/>
        <v>909</v>
      </c>
      <c r="D910" s="14" t="str">
        <f t="shared" si="594"/>
        <v/>
      </c>
      <c r="E910" s="15"/>
      <c r="F910" s="15"/>
      <c r="G910" s="15"/>
      <c r="H910" s="20" t="str">
        <f t="shared" si="595"/>
        <v/>
      </c>
      <c r="I910" s="15"/>
      <c r="J910" s="15"/>
      <c r="K910" s="65"/>
      <c r="L910" s="65"/>
      <c r="M910" s="15"/>
      <c r="N910" s="15"/>
      <c r="O910" s="15"/>
      <c r="P910" s="16"/>
      <c r="Q910" s="21" t="str">
        <f>IF(ISBLANK(O910)=TRUE,"",VLOOKUP(O910,'validation code'!$X$35:$Y$38,2,0))</f>
        <v/>
      </c>
      <c r="R910" s="84" t="e">
        <f t="shared" si="596"/>
        <v>#VALUE!</v>
      </c>
      <c r="S910" s="16"/>
      <c r="T910" s="83" t="e">
        <f t="shared" si="597"/>
        <v>#VALUE!</v>
      </c>
      <c r="U910" s="66"/>
      <c r="V910" s="66"/>
      <c r="W910" s="66"/>
      <c r="X910" s="66"/>
      <c r="Y910" s="76"/>
      <c r="Z910" s="66"/>
      <c r="AA910" s="76"/>
      <c r="AB910" s="79">
        <f t="shared" si="592"/>
        <v>0</v>
      </c>
      <c r="AC910" s="79">
        <f t="shared" si="592"/>
        <v>0</v>
      </c>
      <c r="AD910" s="79">
        <f t="shared" si="592"/>
        <v>0</v>
      </c>
      <c r="AE910" s="79">
        <f t="shared" si="592"/>
        <v>0</v>
      </c>
      <c r="AF910" s="79">
        <f t="shared" si="592"/>
        <v>0</v>
      </c>
      <c r="AG910" s="79">
        <f t="shared" si="592"/>
        <v>0</v>
      </c>
      <c r="AH910" s="79">
        <f t="shared" si="592"/>
        <v>0</v>
      </c>
      <c r="AI910" s="79">
        <f t="shared" si="592"/>
        <v>0</v>
      </c>
      <c r="AJ910" s="79">
        <f t="shared" si="592"/>
        <v>0</v>
      </c>
      <c r="AK910" s="79">
        <f t="shared" si="592"/>
        <v>0</v>
      </c>
      <c r="AL910" s="79">
        <f t="shared" si="592"/>
        <v>0</v>
      </c>
      <c r="AM910" s="79">
        <f t="shared" si="592"/>
        <v>0</v>
      </c>
      <c r="AN910" s="68" t="e">
        <f t="shared" si="598"/>
        <v>#VALUE!</v>
      </c>
      <c r="AP910" s="77" t="str">
        <f>IF(ISBLANK(F910),"",VLOOKUP(F910,'validation code'!$T$64:$U$120,2,0))</f>
        <v/>
      </c>
      <c r="AQ910" s="77" t="str">
        <f>IF(ISBLANK(F910),"",VLOOKUP(F910,'validation code'!$T$3:$U$59,2,0))</f>
        <v/>
      </c>
      <c r="AR910" s="77" t="str">
        <f>IF(ISBLANK(M910)=TRUE,"",VLOOKUP(M910,'validation code'!$X$48:$Y$49,2,0))</f>
        <v/>
      </c>
      <c r="AS910" s="77" t="str">
        <f>IF(ISBLANK(F910)=TRUE,"",VLOOKUP(F910,'validation code'!$A$22:$B$79,2,0))</f>
        <v/>
      </c>
      <c r="AU910" s="77" t="s">
        <v>40</v>
      </c>
      <c r="AV910" s="77" t="str">
        <f>IF(ISBLANK($B$2)=TRUE,"",VLOOKUP($B$2,'validation code'!$W$54:$X$69,2,0))</f>
        <v>PRB</v>
      </c>
      <c r="AW910" s="77" t="str">
        <f t="shared" si="599"/>
        <v>01</v>
      </c>
      <c r="AX910" s="77" t="str">
        <f t="shared" si="600"/>
        <v/>
      </c>
      <c r="AY910" s="77" t="str">
        <f t="shared" si="601"/>
        <v>0909</v>
      </c>
      <c r="AZ910" s="77" t="str">
        <f t="shared" si="602"/>
        <v>EX-22-PRB-01--0909</v>
      </c>
      <c r="BA910" s="77" t="str">
        <f t="shared" si="603"/>
        <v>Not Completed</v>
      </c>
      <c r="BB910" s="19">
        <f t="shared" si="604"/>
        <v>0</v>
      </c>
      <c r="BC910" s="19">
        <f t="shared" si="605"/>
        <v>0</v>
      </c>
      <c r="BD910" s="19">
        <f t="shared" si="606"/>
        <v>0</v>
      </c>
      <c r="BE910" s="19">
        <f t="shared" si="607"/>
        <v>1</v>
      </c>
      <c r="BF910" s="19">
        <f t="shared" si="608"/>
        <v>0</v>
      </c>
      <c r="BG910" s="19">
        <f t="shared" si="609"/>
        <v>0</v>
      </c>
      <c r="BH910" s="19">
        <f t="shared" si="610"/>
        <v>0</v>
      </c>
      <c r="BI910" s="19">
        <f t="shared" si="611"/>
        <v>0</v>
      </c>
      <c r="BJ910" s="19">
        <f t="shared" si="612"/>
        <v>0</v>
      </c>
      <c r="BK910" s="19">
        <f t="shared" si="613"/>
        <v>0</v>
      </c>
      <c r="BL910" s="19">
        <f t="shared" si="614"/>
        <v>0</v>
      </c>
      <c r="BM910" s="19">
        <f t="shared" si="615"/>
        <v>0</v>
      </c>
      <c r="BN910" s="19">
        <f t="shared" si="616"/>
        <v>1</v>
      </c>
      <c r="BO910" s="19">
        <f t="shared" si="617"/>
        <v>1</v>
      </c>
      <c r="BP910" s="19">
        <f t="shared" si="618"/>
        <v>0</v>
      </c>
      <c r="BQ910" s="19">
        <f t="shared" si="619"/>
        <v>1</v>
      </c>
      <c r="BR910" s="19">
        <f t="shared" si="620"/>
        <v>0</v>
      </c>
      <c r="BS910" s="19">
        <f t="shared" si="621"/>
        <v>0</v>
      </c>
      <c r="BT910" s="19">
        <f t="shared" si="622"/>
        <v>0</v>
      </c>
      <c r="BU910" s="19">
        <f t="shared" si="623"/>
        <v>0</v>
      </c>
      <c r="BV910" s="19">
        <f t="shared" si="624"/>
        <v>0</v>
      </c>
      <c r="BW910" s="19">
        <f t="shared" si="625"/>
        <v>0</v>
      </c>
      <c r="BY910" s="12" t="str">
        <f t="shared" si="626"/>
        <v/>
      </c>
      <c r="BZ910" s="12"/>
      <c r="CA910" s="12" t="str">
        <f t="shared" si="627"/>
        <v/>
      </c>
      <c r="CB910" s="12" t="str">
        <f t="shared" si="628"/>
        <v>PRD_BODY</v>
      </c>
      <c r="CC910" s="12" t="str">
        <f t="shared" si="629"/>
        <v>PRD_BODY</v>
      </c>
    </row>
    <row r="911" spans="1:81" ht="14.25" customHeight="1" x14ac:dyDescent="0.35">
      <c r="A911" s="77" t="str">
        <f t="shared" si="593"/>
        <v>Not Completed</v>
      </c>
      <c r="C911" s="19">
        <f t="shared" si="630"/>
        <v>910</v>
      </c>
      <c r="D911" s="14" t="str">
        <f t="shared" si="594"/>
        <v/>
      </c>
      <c r="E911" s="15"/>
      <c r="F911" s="15"/>
      <c r="G911" s="15"/>
      <c r="H911" s="20" t="str">
        <f t="shared" si="595"/>
        <v/>
      </c>
      <c r="I911" s="15"/>
      <c r="J911" s="15"/>
      <c r="K911" s="65"/>
      <c r="L911" s="65"/>
      <c r="M911" s="15"/>
      <c r="N911" s="15"/>
      <c r="O911" s="15"/>
      <c r="P911" s="16"/>
      <c r="Q911" s="21" t="str">
        <f>IF(ISBLANK(O911)=TRUE,"",VLOOKUP(O911,'validation code'!$X$35:$Y$38,2,0))</f>
        <v/>
      </c>
      <c r="R911" s="84" t="e">
        <f t="shared" si="596"/>
        <v>#VALUE!</v>
      </c>
      <c r="S911" s="16"/>
      <c r="T911" s="83" t="e">
        <f t="shared" si="597"/>
        <v>#VALUE!</v>
      </c>
      <c r="U911" s="66"/>
      <c r="V911" s="66"/>
      <c r="W911" s="66"/>
      <c r="X911" s="66"/>
      <c r="Y911" s="76"/>
      <c r="Z911" s="66"/>
      <c r="AA911" s="76"/>
      <c r="AB911" s="79">
        <f t="shared" si="592"/>
        <v>0</v>
      </c>
      <c r="AC911" s="79">
        <f t="shared" si="592"/>
        <v>0</v>
      </c>
      <c r="AD911" s="79">
        <f t="shared" si="592"/>
        <v>0</v>
      </c>
      <c r="AE911" s="79">
        <f t="shared" si="592"/>
        <v>0</v>
      </c>
      <c r="AF911" s="79">
        <f t="shared" si="592"/>
        <v>0</v>
      </c>
      <c r="AG911" s="79">
        <f t="shared" si="592"/>
        <v>0</v>
      </c>
      <c r="AH911" s="79">
        <f t="shared" si="592"/>
        <v>0</v>
      </c>
      <c r="AI911" s="79">
        <f t="shared" si="592"/>
        <v>0</v>
      </c>
      <c r="AJ911" s="79">
        <f t="shared" si="592"/>
        <v>0</v>
      </c>
      <c r="AK911" s="79">
        <f t="shared" si="592"/>
        <v>0</v>
      </c>
      <c r="AL911" s="79">
        <f t="shared" si="592"/>
        <v>0</v>
      </c>
      <c r="AM911" s="79">
        <f t="shared" si="592"/>
        <v>0</v>
      </c>
      <c r="AN911" s="68" t="e">
        <f t="shared" si="598"/>
        <v>#VALUE!</v>
      </c>
      <c r="AP911" s="77" t="str">
        <f>IF(ISBLANK(F911),"",VLOOKUP(F911,'validation code'!$T$64:$U$120,2,0))</f>
        <v/>
      </c>
      <c r="AQ911" s="77" t="str">
        <f>IF(ISBLANK(F911),"",VLOOKUP(F911,'validation code'!$T$3:$U$59,2,0))</f>
        <v/>
      </c>
      <c r="AR911" s="77" t="str">
        <f>IF(ISBLANK(M911)=TRUE,"",VLOOKUP(M911,'validation code'!$X$48:$Y$49,2,0))</f>
        <v/>
      </c>
      <c r="AS911" s="77" t="str">
        <f>IF(ISBLANK(F911)=TRUE,"",VLOOKUP(F911,'validation code'!$A$22:$B$79,2,0))</f>
        <v/>
      </c>
      <c r="AU911" s="77" t="s">
        <v>40</v>
      </c>
      <c r="AV911" s="77" t="str">
        <f>IF(ISBLANK($B$2)=TRUE,"",VLOOKUP($B$2,'validation code'!$W$54:$X$69,2,0))</f>
        <v>PRB</v>
      </c>
      <c r="AW911" s="77" t="str">
        <f t="shared" si="599"/>
        <v>01</v>
      </c>
      <c r="AX911" s="77" t="str">
        <f t="shared" si="600"/>
        <v/>
      </c>
      <c r="AY911" s="77" t="str">
        <f t="shared" si="601"/>
        <v>0910</v>
      </c>
      <c r="AZ911" s="77" t="str">
        <f t="shared" si="602"/>
        <v>EX-22-PRB-01--0910</v>
      </c>
      <c r="BA911" s="77" t="str">
        <f t="shared" si="603"/>
        <v>Not Completed</v>
      </c>
      <c r="BB911" s="19">
        <f t="shared" si="604"/>
        <v>0</v>
      </c>
      <c r="BC911" s="19">
        <f t="shared" si="605"/>
        <v>0</v>
      </c>
      <c r="BD911" s="19">
        <f t="shared" si="606"/>
        <v>0</v>
      </c>
      <c r="BE911" s="19">
        <f t="shared" si="607"/>
        <v>1</v>
      </c>
      <c r="BF911" s="19">
        <f t="shared" si="608"/>
        <v>0</v>
      </c>
      <c r="BG911" s="19">
        <f t="shared" si="609"/>
        <v>0</v>
      </c>
      <c r="BH911" s="19">
        <f t="shared" si="610"/>
        <v>0</v>
      </c>
      <c r="BI911" s="19">
        <f t="shared" si="611"/>
        <v>0</v>
      </c>
      <c r="BJ911" s="19">
        <f t="shared" si="612"/>
        <v>0</v>
      </c>
      <c r="BK911" s="19">
        <f t="shared" si="613"/>
        <v>0</v>
      </c>
      <c r="BL911" s="19">
        <f t="shared" si="614"/>
        <v>0</v>
      </c>
      <c r="BM911" s="19">
        <f t="shared" si="615"/>
        <v>0</v>
      </c>
      <c r="BN911" s="19">
        <f t="shared" si="616"/>
        <v>1</v>
      </c>
      <c r="BO911" s="19">
        <f t="shared" si="617"/>
        <v>1</v>
      </c>
      <c r="BP911" s="19">
        <f t="shared" si="618"/>
        <v>0</v>
      </c>
      <c r="BQ911" s="19">
        <f t="shared" si="619"/>
        <v>1</v>
      </c>
      <c r="BR911" s="19">
        <f t="shared" si="620"/>
        <v>0</v>
      </c>
      <c r="BS911" s="19">
        <f t="shared" si="621"/>
        <v>0</v>
      </c>
      <c r="BT911" s="19">
        <f t="shared" si="622"/>
        <v>0</v>
      </c>
      <c r="BU911" s="19">
        <f t="shared" si="623"/>
        <v>0</v>
      </c>
      <c r="BV911" s="19">
        <f t="shared" si="624"/>
        <v>0</v>
      </c>
      <c r="BW911" s="19">
        <f t="shared" si="625"/>
        <v>0</v>
      </c>
      <c r="BY911" s="12" t="str">
        <f t="shared" si="626"/>
        <v/>
      </c>
      <c r="BZ911" s="12"/>
      <c r="CA911" s="12" t="str">
        <f t="shared" si="627"/>
        <v/>
      </c>
      <c r="CB911" s="12" t="str">
        <f t="shared" si="628"/>
        <v>PRD_BODY</v>
      </c>
      <c r="CC911" s="12" t="str">
        <f t="shared" si="629"/>
        <v>PRD_BODY</v>
      </c>
    </row>
    <row r="912" spans="1:81" ht="14.25" customHeight="1" x14ac:dyDescent="0.35">
      <c r="A912" s="77" t="str">
        <f t="shared" si="593"/>
        <v>Not Completed</v>
      </c>
      <c r="C912" s="19">
        <f t="shared" si="630"/>
        <v>911</v>
      </c>
      <c r="D912" s="14" t="str">
        <f t="shared" si="594"/>
        <v/>
      </c>
      <c r="E912" s="15"/>
      <c r="F912" s="15"/>
      <c r="G912" s="15"/>
      <c r="H912" s="20" t="str">
        <f t="shared" si="595"/>
        <v/>
      </c>
      <c r="I912" s="15"/>
      <c r="J912" s="15"/>
      <c r="K912" s="65"/>
      <c r="L912" s="65"/>
      <c r="M912" s="15"/>
      <c r="N912" s="15"/>
      <c r="O912" s="15"/>
      <c r="P912" s="16"/>
      <c r="Q912" s="21" t="str">
        <f>IF(ISBLANK(O912)=TRUE,"",VLOOKUP(O912,'validation code'!$X$35:$Y$38,2,0))</f>
        <v/>
      </c>
      <c r="R912" s="84" t="e">
        <f t="shared" si="596"/>
        <v>#VALUE!</v>
      </c>
      <c r="S912" s="16"/>
      <c r="T912" s="83" t="e">
        <f t="shared" si="597"/>
        <v>#VALUE!</v>
      </c>
      <c r="U912" s="66"/>
      <c r="V912" s="66"/>
      <c r="W912" s="66"/>
      <c r="X912" s="66"/>
      <c r="Y912" s="76"/>
      <c r="Z912" s="66"/>
      <c r="AA912" s="76"/>
      <c r="AB912" s="79">
        <f t="shared" si="592"/>
        <v>0</v>
      </c>
      <c r="AC912" s="79">
        <f t="shared" si="592"/>
        <v>0</v>
      </c>
      <c r="AD912" s="79">
        <f t="shared" si="592"/>
        <v>0</v>
      </c>
      <c r="AE912" s="79">
        <f t="shared" si="592"/>
        <v>0</v>
      </c>
      <c r="AF912" s="79">
        <f t="shared" si="592"/>
        <v>0</v>
      </c>
      <c r="AG912" s="79">
        <f t="shared" si="592"/>
        <v>0</v>
      </c>
      <c r="AH912" s="79">
        <f t="shared" si="592"/>
        <v>0</v>
      </c>
      <c r="AI912" s="79">
        <f t="shared" si="592"/>
        <v>0</v>
      </c>
      <c r="AJ912" s="79">
        <f t="shared" si="592"/>
        <v>0</v>
      </c>
      <c r="AK912" s="79">
        <f t="shared" si="592"/>
        <v>0</v>
      </c>
      <c r="AL912" s="79">
        <f t="shared" si="592"/>
        <v>0</v>
      </c>
      <c r="AM912" s="79">
        <f t="shared" si="592"/>
        <v>0</v>
      </c>
      <c r="AN912" s="68" t="e">
        <f t="shared" si="598"/>
        <v>#VALUE!</v>
      </c>
      <c r="AP912" s="77" t="str">
        <f>IF(ISBLANK(F912),"",VLOOKUP(F912,'validation code'!$T$64:$U$120,2,0))</f>
        <v/>
      </c>
      <c r="AQ912" s="77" t="str">
        <f>IF(ISBLANK(F912),"",VLOOKUP(F912,'validation code'!$T$3:$U$59,2,0))</f>
        <v/>
      </c>
      <c r="AR912" s="77" t="str">
        <f>IF(ISBLANK(M912)=TRUE,"",VLOOKUP(M912,'validation code'!$X$48:$Y$49,2,0))</f>
        <v/>
      </c>
      <c r="AS912" s="77" t="str">
        <f>IF(ISBLANK(F912)=TRUE,"",VLOOKUP(F912,'validation code'!$A$22:$B$79,2,0))</f>
        <v/>
      </c>
      <c r="AU912" s="77" t="s">
        <v>40</v>
      </c>
      <c r="AV912" s="77" t="str">
        <f>IF(ISBLANK($B$2)=TRUE,"",VLOOKUP($B$2,'validation code'!$W$54:$X$69,2,0))</f>
        <v>PRB</v>
      </c>
      <c r="AW912" s="77" t="str">
        <f t="shared" si="599"/>
        <v>01</v>
      </c>
      <c r="AX912" s="77" t="str">
        <f t="shared" si="600"/>
        <v/>
      </c>
      <c r="AY912" s="77" t="str">
        <f t="shared" si="601"/>
        <v>0911</v>
      </c>
      <c r="AZ912" s="77" t="str">
        <f t="shared" si="602"/>
        <v>EX-22-PRB-01--0911</v>
      </c>
      <c r="BA912" s="77" t="str">
        <f t="shared" si="603"/>
        <v>Not Completed</v>
      </c>
      <c r="BB912" s="19">
        <f t="shared" si="604"/>
        <v>0</v>
      </c>
      <c r="BC912" s="19">
        <f t="shared" si="605"/>
        <v>0</v>
      </c>
      <c r="BD912" s="19">
        <f t="shared" si="606"/>
        <v>0</v>
      </c>
      <c r="BE912" s="19">
        <f t="shared" si="607"/>
        <v>1</v>
      </c>
      <c r="BF912" s="19">
        <f t="shared" si="608"/>
        <v>0</v>
      </c>
      <c r="BG912" s="19">
        <f t="shared" si="609"/>
        <v>0</v>
      </c>
      <c r="BH912" s="19">
        <f t="shared" si="610"/>
        <v>0</v>
      </c>
      <c r="BI912" s="19">
        <f t="shared" si="611"/>
        <v>0</v>
      </c>
      <c r="BJ912" s="19">
        <f t="shared" si="612"/>
        <v>0</v>
      </c>
      <c r="BK912" s="19">
        <f t="shared" si="613"/>
        <v>0</v>
      </c>
      <c r="BL912" s="19">
        <f t="shared" si="614"/>
        <v>0</v>
      </c>
      <c r="BM912" s="19">
        <f t="shared" si="615"/>
        <v>0</v>
      </c>
      <c r="BN912" s="19">
        <f t="shared" si="616"/>
        <v>1</v>
      </c>
      <c r="BO912" s="19">
        <f t="shared" si="617"/>
        <v>1</v>
      </c>
      <c r="BP912" s="19">
        <f t="shared" si="618"/>
        <v>0</v>
      </c>
      <c r="BQ912" s="19">
        <f t="shared" si="619"/>
        <v>1</v>
      </c>
      <c r="BR912" s="19">
        <f t="shared" si="620"/>
        <v>0</v>
      </c>
      <c r="BS912" s="19">
        <f t="shared" si="621"/>
        <v>0</v>
      </c>
      <c r="BT912" s="19">
        <f t="shared" si="622"/>
        <v>0</v>
      </c>
      <c r="BU912" s="19">
        <f t="shared" si="623"/>
        <v>0</v>
      </c>
      <c r="BV912" s="19">
        <f t="shared" si="624"/>
        <v>0</v>
      </c>
      <c r="BW912" s="19">
        <f t="shared" si="625"/>
        <v>0</v>
      </c>
      <c r="BY912" s="12" t="str">
        <f t="shared" si="626"/>
        <v/>
      </c>
      <c r="BZ912" s="12"/>
      <c r="CA912" s="12" t="str">
        <f t="shared" si="627"/>
        <v/>
      </c>
      <c r="CB912" s="12" t="str">
        <f t="shared" si="628"/>
        <v>PRD_BODY</v>
      </c>
      <c r="CC912" s="12" t="str">
        <f t="shared" si="629"/>
        <v>PRD_BODY</v>
      </c>
    </row>
    <row r="913" spans="1:81" ht="14.25" customHeight="1" x14ac:dyDescent="0.35">
      <c r="A913" s="77" t="str">
        <f t="shared" si="593"/>
        <v>Not Completed</v>
      </c>
      <c r="C913" s="19">
        <f t="shared" si="630"/>
        <v>912</v>
      </c>
      <c r="D913" s="14" t="str">
        <f t="shared" si="594"/>
        <v/>
      </c>
      <c r="E913" s="15"/>
      <c r="F913" s="15"/>
      <c r="G913" s="15"/>
      <c r="H913" s="20" t="str">
        <f t="shared" si="595"/>
        <v/>
      </c>
      <c r="I913" s="15"/>
      <c r="J913" s="15"/>
      <c r="K913" s="65"/>
      <c r="L913" s="65"/>
      <c r="M913" s="15"/>
      <c r="N913" s="15"/>
      <c r="O913" s="15"/>
      <c r="P913" s="16"/>
      <c r="Q913" s="21" t="str">
        <f>IF(ISBLANK(O913)=TRUE,"",VLOOKUP(O913,'validation code'!$X$35:$Y$38,2,0))</f>
        <v/>
      </c>
      <c r="R913" s="84" t="e">
        <f t="shared" si="596"/>
        <v>#VALUE!</v>
      </c>
      <c r="S913" s="16"/>
      <c r="T913" s="83" t="e">
        <f t="shared" si="597"/>
        <v>#VALUE!</v>
      </c>
      <c r="U913" s="66"/>
      <c r="V913" s="66"/>
      <c r="W913" s="66"/>
      <c r="X913" s="66"/>
      <c r="Y913" s="76"/>
      <c r="Z913" s="66"/>
      <c r="AA913" s="76"/>
      <c r="AB913" s="79">
        <f t="shared" si="592"/>
        <v>0</v>
      </c>
      <c r="AC913" s="79">
        <f t="shared" si="592"/>
        <v>0</v>
      </c>
      <c r="AD913" s="79">
        <f t="shared" si="592"/>
        <v>0</v>
      </c>
      <c r="AE913" s="79">
        <f t="shared" si="592"/>
        <v>0</v>
      </c>
      <c r="AF913" s="79">
        <f t="shared" si="592"/>
        <v>0</v>
      </c>
      <c r="AG913" s="79">
        <f t="shared" si="592"/>
        <v>0</v>
      </c>
      <c r="AH913" s="79">
        <f t="shared" si="592"/>
        <v>0</v>
      </c>
      <c r="AI913" s="79">
        <f t="shared" si="592"/>
        <v>0</v>
      </c>
      <c r="AJ913" s="79">
        <f t="shared" si="592"/>
        <v>0</v>
      </c>
      <c r="AK913" s="79">
        <f t="shared" si="592"/>
        <v>0</v>
      </c>
      <c r="AL913" s="79">
        <f t="shared" si="592"/>
        <v>0</v>
      </c>
      <c r="AM913" s="79">
        <f t="shared" si="592"/>
        <v>0</v>
      </c>
      <c r="AN913" s="68" t="e">
        <f t="shared" si="598"/>
        <v>#VALUE!</v>
      </c>
      <c r="AP913" s="77" t="str">
        <f>IF(ISBLANK(F913),"",VLOOKUP(F913,'validation code'!$T$64:$U$120,2,0))</f>
        <v/>
      </c>
      <c r="AQ913" s="77" t="str">
        <f>IF(ISBLANK(F913),"",VLOOKUP(F913,'validation code'!$T$3:$U$59,2,0))</f>
        <v/>
      </c>
      <c r="AR913" s="77" t="str">
        <f>IF(ISBLANK(M913)=TRUE,"",VLOOKUP(M913,'validation code'!$X$48:$Y$49,2,0))</f>
        <v/>
      </c>
      <c r="AS913" s="77" t="str">
        <f>IF(ISBLANK(F913)=TRUE,"",VLOOKUP(F913,'validation code'!$A$22:$B$79,2,0))</f>
        <v/>
      </c>
      <c r="AU913" s="77" t="s">
        <v>40</v>
      </c>
      <c r="AV913" s="77" t="str">
        <f>IF(ISBLANK($B$2)=TRUE,"",VLOOKUP($B$2,'validation code'!$W$54:$X$69,2,0))</f>
        <v>PRB</v>
      </c>
      <c r="AW913" s="77" t="str">
        <f t="shared" si="599"/>
        <v>01</v>
      </c>
      <c r="AX913" s="77" t="str">
        <f t="shared" si="600"/>
        <v/>
      </c>
      <c r="AY913" s="77" t="str">
        <f t="shared" si="601"/>
        <v>0912</v>
      </c>
      <c r="AZ913" s="77" t="str">
        <f t="shared" si="602"/>
        <v>EX-22-PRB-01--0912</v>
      </c>
      <c r="BA913" s="77" t="str">
        <f t="shared" si="603"/>
        <v>Not Completed</v>
      </c>
      <c r="BB913" s="19">
        <f t="shared" si="604"/>
        <v>0</v>
      </c>
      <c r="BC913" s="19">
        <f t="shared" si="605"/>
        <v>0</v>
      </c>
      <c r="BD913" s="19">
        <f t="shared" si="606"/>
        <v>0</v>
      </c>
      <c r="BE913" s="19">
        <f t="shared" si="607"/>
        <v>1</v>
      </c>
      <c r="BF913" s="19">
        <f t="shared" si="608"/>
        <v>0</v>
      </c>
      <c r="BG913" s="19">
        <f t="shared" si="609"/>
        <v>0</v>
      </c>
      <c r="BH913" s="19">
        <f t="shared" si="610"/>
        <v>0</v>
      </c>
      <c r="BI913" s="19">
        <f t="shared" si="611"/>
        <v>0</v>
      </c>
      <c r="BJ913" s="19">
        <f t="shared" si="612"/>
        <v>0</v>
      </c>
      <c r="BK913" s="19">
        <f t="shared" si="613"/>
        <v>0</v>
      </c>
      <c r="BL913" s="19">
        <f t="shared" si="614"/>
        <v>0</v>
      </c>
      <c r="BM913" s="19">
        <f t="shared" si="615"/>
        <v>0</v>
      </c>
      <c r="BN913" s="19">
        <f t="shared" si="616"/>
        <v>1</v>
      </c>
      <c r="BO913" s="19">
        <f t="shared" si="617"/>
        <v>1</v>
      </c>
      <c r="BP913" s="19">
        <f t="shared" si="618"/>
        <v>0</v>
      </c>
      <c r="BQ913" s="19">
        <f t="shared" si="619"/>
        <v>1</v>
      </c>
      <c r="BR913" s="19">
        <f t="shared" si="620"/>
        <v>0</v>
      </c>
      <c r="BS913" s="19">
        <f t="shared" si="621"/>
        <v>0</v>
      </c>
      <c r="BT913" s="19">
        <f t="shared" si="622"/>
        <v>0</v>
      </c>
      <c r="BU913" s="19">
        <f t="shared" si="623"/>
        <v>0</v>
      </c>
      <c r="BV913" s="19">
        <f t="shared" si="624"/>
        <v>0</v>
      </c>
      <c r="BW913" s="19">
        <f t="shared" si="625"/>
        <v>0</v>
      </c>
      <c r="BY913" s="12" t="str">
        <f t="shared" si="626"/>
        <v/>
      </c>
      <c r="BZ913" s="12"/>
      <c r="CA913" s="12" t="str">
        <f t="shared" si="627"/>
        <v/>
      </c>
      <c r="CB913" s="12" t="str">
        <f t="shared" si="628"/>
        <v>PRD_BODY</v>
      </c>
      <c r="CC913" s="12" t="str">
        <f t="shared" si="629"/>
        <v>PRD_BODY</v>
      </c>
    </row>
    <row r="914" spans="1:81" ht="14.25" customHeight="1" x14ac:dyDescent="0.35">
      <c r="A914" s="77" t="str">
        <f t="shared" si="593"/>
        <v>Not Completed</v>
      </c>
      <c r="C914" s="19">
        <f t="shared" si="630"/>
        <v>913</v>
      </c>
      <c r="D914" s="14" t="str">
        <f t="shared" si="594"/>
        <v/>
      </c>
      <c r="E914" s="15"/>
      <c r="F914" s="15"/>
      <c r="G914" s="15"/>
      <c r="H914" s="20" t="str">
        <f t="shared" si="595"/>
        <v/>
      </c>
      <c r="I914" s="15"/>
      <c r="J914" s="15"/>
      <c r="K914" s="65"/>
      <c r="L914" s="65"/>
      <c r="M914" s="15"/>
      <c r="N914" s="15"/>
      <c r="O914" s="15"/>
      <c r="P914" s="16"/>
      <c r="Q914" s="21" t="str">
        <f>IF(ISBLANK(O914)=TRUE,"",VLOOKUP(O914,'validation code'!$X$35:$Y$38,2,0))</f>
        <v/>
      </c>
      <c r="R914" s="84" t="e">
        <f t="shared" si="596"/>
        <v>#VALUE!</v>
      </c>
      <c r="S914" s="16"/>
      <c r="T914" s="83" t="e">
        <f t="shared" si="597"/>
        <v>#VALUE!</v>
      </c>
      <c r="U914" s="66"/>
      <c r="V914" s="66"/>
      <c r="W914" s="66"/>
      <c r="X914" s="66"/>
      <c r="Y914" s="76"/>
      <c r="Z914" s="66"/>
      <c r="AA914" s="76"/>
      <c r="AB914" s="79">
        <f t="shared" si="592"/>
        <v>0</v>
      </c>
      <c r="AC914" s="79">
        <f t="shared" si="592"/>
        <v>0</v>
      </c>
      <c r="AD914" s="79">
        <f t="shared" si="592"/>
        <v>0</v>
      </c>
      <c r="AE914" s="79">
        <f t="shared" si="592"/>
        <v>0</v>
      </c>
      <c r="AF914" s="79">
        <f t="shared" si="592"/>
        <v>0</v>
      </c>
      <c r="AG914" s="79">
        <f t="shared" si="592"/>
        <v>0</v>
      </c>
      <c r="AH914" s="79">
        <f t="shared" si="592"/>
        <v>0</v>
      </c>
      <c r="AI914" s="79">
        <f t="shared" si="592"/>
        <v>0</v>
      </c>
      <c r="AJ914" s="79">
        <f t="shared" si="592"/>
        <v>0</v>
      </c>
      <c r="AK914" s="79">
        <f t="shared" si="592"/>
        <v>0</v>
      </c>
      <c r="AL914" s="79">
        <f t="shared" si="592"/>
        <v>0</v>
      </c>
      <c r="AM914" s="79">
        <f t="shared" si="592"/>
        <v>0</v>
      </c>
      <c r="AN914" s="68" t="e">
        <f t="shared" si="598"/>
        <v>#VALUE!</v>
      </c>
      <c r="AP914" s="77" t="str">
        <f>IF(ISBLANK(F914),"",VLOOKUP(F914,'validation code'!$T$64:$U$120,2,0))</f>
        <v/>
      </c>
      <c r="AQ914" s="77" t="str">
        <f>IF(ISBLANK(F914),"",VLOOKUP(F914,'validation code'!$T$3:$U$59,2,0))</f>
        <v/>
      </c>
      <c r="AR914" s="77" t="str">
        <f>IF(ISBLANK(M914)=TRUE,"",VLOOKUP(M914,'validation code'!$X$48:$Y$49,2,0))</f>
        <v/>
      </c>
      <c r="AS914" s="77" t="str">
        <f>IF(ISBLANK(F914)=TRUE,"",VLOOKUP(F914,'validation code'!$A$22:$B$79,2,0))</f>
        <v/>
      </c>
      <c r="AU914" s="77" t="s">
        <v>40</v>
      </c>
      <c r="AV914" s="77" t="str">
        <f>IF(ISBLANK($B$2)=TRUE,"",VLOOKUP($B$2,'validation code'!$W$54:$X$69,2,0))</f>
        <v>PRB</v>
      </c>
      <c r="AW914" s="77" t="str">
        <f t="shared" si="599"/>
        <v>01</v>
      </c>
      <c r="AX914" s="77" t="str">
        <f t="shared" si="600"/>
        <v/>
      </c>
      <c r="AY914" s="77" t="str">
        <f t="shared" si="601"/>
        <v>0913</v>
      </c>
      <c r="AZ914" s="77" t="str">
        <f t="shared" si="602"/>
        <v>EX-22-PRB-01--0913</v>
      </c>
      <c r="BA914" s="77" t="str">
        <f t="shared" si="603"/>
        <v>Not Completed</v>
      </c>
      <c r="BB914" s="19">
        <f t="shared" si="604"/>
        <v>0</v>
      </c>
      <c r="BC914" s="19">
        <f t="shared" si="605"/>
        <v>0</v>
      </c>
      <c r="BD914" s="19">
        <f t="shared" si="606"/>
        <v>0</v>
      </c>
      <c r="BE914" s="19">
        <f t="shared" si="607"/>
        <v>1</v>
      </c>
      <c r="BF914" s="19">
        <f t="shared" si="608"/>
        <v>0</v>
      </c>
      <c r="BG914" s="19">
        <f t="shared" si="609"/>
        <v>0</v>
      </c>
      <c r="BH914" s="19">
        <f t="shared" si="610"/>
        <v>0</v>
      </c>
      <c r="BI914" s="19">
        <f t="shared" si="611"/>
        <v>0</v>
      </c>
      <c r="BJ914" s="19">
        <f t="shared" si="612"/>
        <v>0</v>
      </c>
      <c r="BK914" s="19">
        <f t="shared" si="613"/>
        <v>0</v>
      </c>
      <c r="BL914" s="19">
        <f t="shared" si="614"/>
        <v>0</v>
      </c>
      <c r="BM914" s="19">
        <f t="shared" si="615"/>
        <v>0</v>
      </c>
      <c r="BN914" s="19">
        <f t="shared" si="616"/>
        <v>1</v>
      </c>
      <c r="BO914" s="19">
        <f t="shared" si="617"/>
        <v>1</v>
      </c>
      <c r="BP914" s="19">
        <f t="shared" si="618"/>
        <v>0</v>
      </c>
      <c r="BQ914" s="19">
        <f t="shared" si="619"/>
        <v>1</v>
      </c>
      <c r="BR914" s="19">
        <f t="shared" si="620"/>
        <v>0</v>
      </c>
      <c r="BS914" s="19">
        <f t="shared" si="621"/>
        <v>0</v>
      </c>
      <c r="BT914" s="19">
        <f t="shared" si="622"/>
        <v>0</v>
      </c>
      <c r="BU914" s="19">
        <f t="shared" si="623"/>
        <v>0</v>
      </c>
      <c r="BV914" s="19">
        <f t="shared" si="624"/>
        <v>0</v>
      </c>
      <c r="BW914" s="19">
        <f t="shared" si="625"/>
        <v>0</v>
      </c>
      <c r="BY914" s="12" t="str">
        <f t="shared" si="626"/>
        <v/>
      </c>
      <c r="BZ914" s="12"/>
      <c r="CA914" s="12" t="str">
        <f t="shared" si="627"/>
        <v/>
      </c>
      <c r="CB914" s="12" t="str">
        <f t="shared" si="628"/>
        <v>PRD_BODY</v>
      </c>
      <c r="CC914" s="12" t="str">
        <f t="shared" si="629"/>
        <v>PRD_BODY</v>
      </c>
    </row>
    <row r="915" spans="1:81" ht="14.25" customHeight="1" x14ac:dyDescent="0.35">
      <c r="A915" s="77" t="str">
        <f t="shared" si="593"/>
        <v>Not Completed</v>
      </c>
      <c r="C915" s="19">
        <f t="shared" si="630"/>
        <v>914</v>
      </c>
      <c r="D915" s="14" t="str">
        <f t="shared" si="594"/>
        <v/>
      </c>
      <c r="E915" s="15"/>
      <c r="F915" s="15"/>
      <c r="G915" s="15"/>
      <c r="H915" s="20" t="str">
        <f t="shared" si="595"/>
        <v/>
      </c>
      <c r="I915" s="15"/>
      <c r="J915" s="15"/>
      <c r="K915" s="65"/>
      <c r="L915" s="65"/>
      <c r="M915" s="15"/>
      <c r="N915" s="15"/>
      <c r="O915" s="15"/>
      <c r="P915" s="16"/>
      <c r="Q915" s="21" t="str">
        <f>IF(ISBLANK(O915)=TRUE,"",VLOOKUP(O915,'validation code'!$X$35:$Y$38,2,0))</f>
        <v/>
      </c>
      <c r="R915" s="84" t="e">
        <f t="shared" si="596"/>
        <v>#VALUE!</v>
      </c>
      <c r="S915" s="16"/>
      <c r="T915" s="83" t="e">
        <f t="shared" si="597"/>
        <v>#VALUE!</v>
      </c>
      <c r="U915" s="66"/>
      <c r="V915" s="66"/>
      <c r="W915" s="66"/>
      <c r="X915" s="66"/>
      <c r="Y915" s="76"/>
      <c r="Z915" s="66"/>
      <c r="AA915" s="76"/>
      <c r="AB915" s="79">
        <f t="shared" si="592"/>
        <v>0</v>
      </c>
      <c r="AC915" s="79">
        <f t="shared" si="592"/>
        <v>0</v>
      </c>
      <c r="AD915" s="79">
        <f t="shared" si="592"/>
        <v>0</v>
      </c>
      <c r="AE915" s="79">
        <f t="shared" si="592"/>
        <v>0</v>
      </c>
      <c r="AF915" s="79">
        <f t="shared" si="592"/>
        <v>0</v>
      </c>
      <c r="AG915" s="79">
        <f t="shared" si="592"/>
        <v>0</v>
      </c>
      <c r="AH915" s="79">
        <f t="shared" si="592"/>
        <v>0</v>
      </c>
      <c r="AI915" s="79">
        <f t="shared" si="592"/>
        <v>0</v>
      </c>
      <c r="AJ915" s="79">
        <f t="shared" si="592"/>
        <v>0</v>
      </c>
      <c r="AK915" s="79">
        <f t="shared" si="592"/>
        <v>0</v>
      </c>
      <c r="AL915" s="79">
        <f t="shared" si="592"/>
        <v>0</v>
      </c>
      <c r="AM915" s="79">
        <f t="shared" si="592"/>
        <v>0</v>
      </c>
      <c r="AN915" s="68" t="e">
        <f t="shared" si="598"/>
        <v>#VALUE!</v>
      </c>
      <c r="AP915" s="77" t="str">
        <f>IF(ISBLANK(F915),"",VLOOKUP(F915,'validation code'!$T$64:$U$120,2,0))</f>
        <v/>
      </c>
      <c r="AQ915" s="77" t="str">
        <f>IF(ISBLANK(F915),"",VLOOKUP(F915,'validation code'!$T$3:$U$59,2,0))</f>
        <v/>
      </c>
      <c r="AR915" s="77" t="str">
        <f>IF(ISBLANK(M915)=TRUE,"",VLOOKUP(M915,'validation code'!$X$48:$Y$49,2,0))</f>
        <v/>
      </c>
      <c r="AS915" s="77" t="str">
        <f>IF(ISBLANK(F915)=TRUE,"",VLOOKUP(F915,'validation code'!$A$22:$B$79,2,0))</f>
        <v/>
      </c>
      <c r="AU915" s="77" t="s">
        <v>40</v>
      </c>
      <c r="AV915" s="77" t="str">
        <f>IF(ISBLANK($B$2)=TRUE,"",VLOOKUP($B$2,'validation code'!$W$54:$X$69,2,0))</f>
        <v>PRB</v>
      </c>
      <c r="AW915" s="77" t="str">
        <f t="shared" si="599"/>
        <v>01</v>
      </c>
      <c r="AX915" s="77" t="str">
        <f t="shared" si="600"/>
        <v/>
      </c>
      <c r="AY915" s="77" t="str">
        <f t="shared" si="601"/>
        <v>0914</v>
      </c>
      <c r="AZ915" s="77" t="str">
        <f t="shared" si="602"/>
        <v>EX-22-PRB-01--0914</v>
      </c>
      <c r="BA915" s="77" t="str">
        <f t="shared" si="603"/>
        <v>Not Completed</v>
      </c>
      <c r="BB915" s="19">
        <f t="shared" si="604"/>
        <v>0</v>
      </c>
      <c r="BC915" s="19">
        <f t="shared" si="605"/>
        <v>0</v>
      </c>
      <c r="BD915" s="19">
        <f t="shared" si="606"/>
        <v>0</v>
      </c>
      <c r="BE915" s="19">
        <f t="shared" si="607"/>
        <v>1</v>
      </c>
      <c r="BF915" s="19">
        <f t="shared" si="608"/>
        <v>0</v>
      </c>
      <c r="BG915" s="19">
        <f t="shared" si="609"/>
        <v>0</v>
      </c>
      <c r="BH915" s="19">
        <f t="shared" si="610"/>
        <v>0</v>
      </c>
      <c r="BI915" s="19">
        <f t="shared" si="611"/>
        <v>0</v>
      </c>
      <c r="BJ915" s="19">
        <f t="shared" si="612"/>
        <v>0</v>
      </c>
      <c r="BK915" s="19">
        <f t="shared" si="613"/>
        <v>0</v>
      </c>
      <c r="BL915" s="19">
        <f t="shared" si="614"/>
        <v>0</v>
      </c>
      <c r="BM915" s="19">
        <f t="shared" si="615"/>
        <v>0</v>
      </c>
      <c r="BN915" s="19">
        <f t="shared" si="616"/>
        <v>1</v>
      </c>
      <c r="BO915" s="19">
        <f t="shared" si="617"/>
        <v>1</v>
      </c>
      <c r="BP915" s="19">
        <f t="shared" si="618"/>
        <v>0</v>
      </c>
      <c r="BQ915" s="19">
        <f t="shared" si="619"/>
        <v>1</v>
      </c>
      <c r="BR915" s="19">
        <f t="shared" si="620"/>
        <v>0</v>
      </c>
      <c r="BS915" s="19">
        <f t="shared" si="621"/>
        <v>0</v>
      </c>
      <c r="BT915" s="19">
        <f t="shared" si="622"/>
        <v>0</v>
      </c>
      <c r="BU915" s="19">
        <f t="shared" si="623"/>
        <v>0</v>
      </c>
      <c r="BV915" s="19">
        <f t="shared" si="624"/>
        <v>0</v>
      </c>
      <c r="BW915" s="19">
        <f t="shared" si="625"/>
        <v>0</v>
      </c>
      <c r="BY915" s="12" t="str">
        <f t="shared" si="626"/>
        <v/>
      </c>
      <c r="BZ915" s="12"/>
      <c r="CA915" s="12" t="str">
        <f t="shared" si="627"/>
        <v/>
      </c>
      <c r="CB915" s="12" t="str">
        <f t="shared" si="628"/>
        <v>PRD_BODY</v>
      </c>
      <c r="CC915" s="12" t="str">
        <f t="shared" si="629"/>
        <v>PRD_BODY</v>
      </c>
    </row>
    <row r="916" spans="1:81" ht="14.25" customHeight="1" x14ac:dyDescent="0.35">
      <c r="A916" s="77" t="str">
        <f t="shared" si="593"/>
        <v>Not Completed</v>
      </c>
      <c r="C916" s="19">
        <f t="shared" si="630"/>
        <v>915</v>
      </c>
      <c r="D916" s="14" t="str">
        <f t="shared" si="594"/>
        <v/>
      </c>
      <c r="E916" s="15"/>
      <c r="F916" s="15"/>
      <c r="G916" s="15"/>
      <c r="H916" s="20" t="str">
        <f t="shared" si="595"/>
        <v/>
      </c>
      <c r="I916" s="15"/>
      <c r="J916" s="15"/>
      <c r="K916" s="65"/>
      <c r="L916" s="65"/>
      <c r="M916" s="15"/>
      <c r="N916" s="15"/>
      <c r="O916" s="15"/>
      <c r="P916" s="16"/>
      <c r="Q916" s="21" t="str">
        <f>IF(ISBLANK(O916)=TRUE,"",VLOOKUP(O916,'validation code'!$X$35:$Y$38,2,0))</f>
        <v/>
      </c>
      <c r="R916" s="84" t="e">
        <f t="shared" si="596"/>
        <v>#VALUE!</v>
      </c>
      <c r="S916" s="16"/>
      <c r="T916" s="83" t="e">
        <f t="shared" si="597"/>
        <v>#VALUE!</v>
      </c>
      <c r="U916" s="66"/>
      <c r="V916" s="66"/>
      <c r="W916" s="66"/>
      <c r="X916" s="66"/>
      <c r="Y916" s="76"/>
      <c r="Z916" s="66"/>
      <c r="AA916" s="76"/>
      <c r="AB916" s="79">
        <f t="shared" si="592"/>
        <v>0</v>
      </c>
      <c r="AC916" s="79">
        <f t="shared" si="592"/>
        <v>0</v>
      </c>
      <c r="AD916" s="79">
        <f t="shared" si="592"/>
        <v>0</v>
      </c>
      <c r="AE916" s="79">
        <f t="shared" si="592"/>
        <v>0</v>
      </c>
      <c r="AF916" s="79">
        <f t="shared" si="592"/>
        <v>0</v>
      </c>
      <c r="AG916" s="79">
        <f t="shared" si="592"/>
        <v>0</v>
      </c>
      <c r="AH916" s="79">
        <f t="shared" si="592"/>
        <v>0</v>
      </c>
      <c r="AI916" s="79">
        <f t="shared" si="592"/>
        <v>0</v>
      </c>
      <c r="AJ916" s="79">
        <f t="shared" si="592"/>
        <v>0</v>
      </c>
      <c r="AK916" s="79">
        <f t="shared" si="592"/>
        <v>0</v>
      </c>
      <c r="AL916" s="79">
        <f t="shared" si="592"/>
        <v>0</v>
      </c>
      <c r="AM916" s="79">
        <f t="shared" si="592"/>
        <v>0</v>
      </c>
      <c r="AN916" s="68" t="e">
        <f t="shared" si="598"/>
        <v>#VALUE!</v>
      </c>
      <c r="AP916" s="77" t="str">
        <f>IF(ISBLANK(F916),"",VLOOKUP(F916,'validation code'!$T$64:$U$120,2,0))</f>
        <v/>
      </c>
      <c r="AQ916" s="77" t="str">
        <f>IF(ISBLANK(F916),"",VLOOKUP(F916,'validation code'!$T$3:$U$59,2,0))</f>
        <v/>
      </c>
      <c r="AR916" s="77" t="str">
        <f>IF(ISBLANK(M916)=TRUE,"",VLOOKUP(M916,'validation code'!$X$48:$Y$49,2,0))</f>
        <v/>
      </c>
      <c r="AS916" s="77" t="str">
        <f>IF(ISBLANK(F916)=TRUE,"",VLOOKUP(F916,'validation code'!$A$22:$B$79,2,0))</f>
        <v/>
      </c>
      <c r="AU916" s="77" t="s">
        <v>40</v>
      </c>
      <c r="AV916" s="77" t="str">
        <f>IF(ISBLANK($B$2)=TRUE,"",VLOOKUP($B$2,'validation code'!$W$54:$X$69,2,0))</f>
        <v>PRB</v>
      </c>
      <c r="AW916" s="77" t="str">
        <f t="shared" si="599"/>
        <v>01</v>
      </c>
      <c r="AX916" s="77" t="str">
        <f t="shared" si="600"/>
        <v/>
      </c>
      <c r="AY916" s="77" t="str">
        <f t="shared" si="601"/>
        <v>0915</v>
      </c>
      <c r="AZ916" s="77" t="str">
        <f t="shared" si="602"/>
        <v>EX-22-PRB-01--0915</v>
      </c>
      <c r="BA916" s="77" t="str">
        <f t="shared" si="603"/>
        <v>Not Completed</v>
      </c>
      <c r="BB916" s="19">
        <f t="shared" si="604"/>
        <v>0</v>
      </c>
      <c r="BC916" s="19">
        <f t="shared" si="605"/>
        <v>0</v>
      </c>
      <c r="BD916" s="19">
        <f t="shared" si="606"/>
        <v>0</v>
      </c>
      <c r="BE916" s="19">
        <f t="shared" si="607"/>
        <v>1</v>
      </c>
      <c r="BF916" s="19">
        <f t="shared" si="608"/>
        <v>0</v>
      </c>
      <c r="BG916" s="19">
        <f t="shared" si="609"/>
        <v>0</v>
      </c>
      <c r="BH916" s="19">
        <f t="shared" si="610"/>
        <v>0</v>
      </c>
      <c r="BI916" s="19">
        <f t="shared" si="611"/>
        <v>0</v>
      </c>
      <c r="BJ916" s="19">
        <f t="shared" si="612"/>
        <v>0</v>
      </c>
      <c r="BK916" s="19">
        <f t="shared" si="613"/>
        <v>0</v>
      </c>
      <c r="BL916" s="19">
        <f t="shared" si="614"/>
        <v>0</v>
      </c>
      <c r="BM916" s="19">
        <f t="shared" si="615"/>
        <v>0</v>
      </c>
      <c r="BN916" s="19">
        <f t="shared" si="616"/>
        <v>1</v>
      </c>
      <c r="BO916" s="19">
        <f t="shared" si="617"/>
        <v>1</v>
      </c>
      <c r="BP916" s="19">
        <f t="shared" si="618"/>
        <v>0</v>
      </c>
      <c r="BQ916" s="19">
        <f t="shared" si="619"/>
        <v>1</v>
      </c>
      <c r="BR916" s="19">
        <f t="shared" si="620"/>
        <v>0</v>
      </c>
      <c r="BS916" s="19">
        <f t="shared" si="621"/>
        <v>0</v>
      </c>
      <c r="BT916" s="19">
        <f t="shared" si="622"/>
        <v>0</v>
      </c>
      <c r="BU916" s="19">
        <f t="shared" si="623"/>
        <v>0</v>
      </c>
      <c r="BV916" s="19">
        <f t="shared" si="624"/>
        <v>0</v>
      </c>
      <c r="BW916" s="19">
        <f t="shared" si="625"/>
        <v>0</v>
      </c>
      <c r="BY916" s="12" t="str">
        <f t="shared" si="626"/>
        <v/>
      </c>
      <c r="BZ916" s="12"/>
      <c r="CA916" s="12" t="str">
        <f t="shared" si="627"/>
        <v/>
      </c>
      <c r="CB916" s="12" t="str">
        <f t="shared" si="628"/>
        <v>PRD_BODY</v>
      </c>
      <c r="CC916" s="12" t="str">
        <f t="shared" si="629"/>
        <v>PRD_BODY</v>
      </c>
    </row>
    <row r="917" spans="1:81" ht="14.25" customHeight="1" x14ac:dyDescent="0.35">
      <c r="A917" s="77" t="str">
        <f t="shared" si="593"/>
        <v>Not Completed</v>
      </c>
      <c r="C917" s="19">
        <f t="shared" si="630"/>
        <v>916</v>
      </c>
      <c r="D917" s="14" t="str">
        <f t="shared" si="594"/>
        <v/>
      </c>
      <c r="E917" s="15"/>
      <c r="F917" s="15"/>
      <c r="G917" s="15"/>
      <c r="H917" s="20" t="str">
        <f t="shared" si="595"/>
        <v/>
      </c>
      <c r="I917" s="15"/>
      <c r="J917" s="15"/>
      <c r="K917" s="65"/>
      <c r="L917" s="65"/>
      <c r="M917" s="15"/>
      <c r="N917" s="15"/>
      <c r="O917" s="15"/>
      <c r="P917" s="16"/>
      <c r="Q917" s="21" t="str">
        <f>IF(ISBLANK(O917)=TRUE,"",VLOOKUP(O917,'validation code'!$X$35:$Y$38,2,0))</f>
        <v/>
      </c>
      <c r="R917" s="84" t="e">
        <f t="shared" si="596"/>
        <v>#VALUE!</v>
      </c>
      <c r="S917" s="16"/>
      <c r="T917" s="83" t="e">
        <f t="shared" si="597"/>
        <v>#VALUE!</v>
      </c>
      <c r="U917" s="66"/>
      <c r="V917" s="66"/>
      <c r="W917" s="66"/>
      <c r="X917" s="66"/>
      <c r="Y917" s="76"/>
      <c r="Z917" s="66"/>
      <c r="AA917" s="76"/>
      <c r="AB917" s="79">
        <f t="shared" si="592"/>
        <v>0</v>
      </c>
      <c r="AC917" s="79">
        <f t="shared" si="592"/>
        <v>0</v>
      </c>
      <c r="AD917" s="79">
        <f t="shared" si="592"/>
        <v>0</v>
      </c>
      <c r="AE917" s="79">
        <f t="shared" si="592"/>
        <v>0</v>
      </c>
      <c r="AF917" s="79">
        <f t="shared" si="592"/>
        <v>0</v>
      </c>
      <c r="AG917" s="79">
        <f t="shared" si="592"/>
        <v>0</v>
      </c>
      <c r="AH917" s="79">
        <f t="shared" si="592"/>
        <v>0</v>
      </c>
      <c r="AI917" s="79">
        <f t="shared" si="592"/>
        <v>0</v>
      </c>
      <c r="AJ917" s="79">
        <f t="shared" si="592"/>
        <v>0</v>
      </c>
      <c r="AK917" s="79">
        <f t="shared" ref="AB917:AM938" si="631">IFERROR(ROUND(IF(OR(ISBLANK($V917)=TRUE,$V917&lt;&gt;AK$1=TRUE,ISBLANK($T917)=TRUE),"",IF(AK$1=$V917,$T917,0)),0),0)</f>
        <v>0</v>
      </c>
      <c r="AL917" s="79">
        <f t="shared" si="631"/>
        <v>0</v>
      </c>
      <c r="AM917" s="79">
        <f t="shared" si="631"/>
        <v>0</v>
      </c>
      <c r="AN917" s="68" t="e">
        <f t="shared" si="598"/>
        <v>#VALUE!</v>
      </c>
      <c r="AP917" s="77" t="str">
        <f>IF(ISBLANK(F917),"",VLOOKUP(F917,'validation code'!$T$64:$U$120,2,0))</f>
        <v/>
      </c>
      <c r="AQ917" s="77" t="str">
        <f>IF(ISBLANK(F917),"",VLOOKUP(F917,'validation code'!$T$3:$U$59,2,0))</f>
        <v/>
      </c>
      <c r="AR917" s="77" t="str">
        <f>IF(ISBLANK(M917)=TRUE,"",VLOOKUP(M917,'validation code'!$X$48:$Y$49,2,0))</f>
        <v/>
      </c>
      <c r="AS917" s="77" t="str">
        <f>IF(ISBLANK(F917)=TRUE,"",VLOOKUP(F917,'validation code'!$A$22:$B$79,2,0))</f>
        <v/>
      </c>
      <c r="AU917" s="77" t="s">
        <v>40</v>
      </c>
      <c r="AV917" s="77" t="str">
        <f>IF(ISBLANK($B$2)=TRUE,"",VLOOKUP($B$2,'validation code'!$W$54:$X$69,2,0))</f>
        <v>PRB</v>
      </c>
      <c r="AW917" s="77" t="str">
        <f t="shared" si="599"/>
        <v>01</v>
      </c>
      <c r="AX917" s="77" t="str">
        <f t="shared" si="600"/>
        <v/>
      </c>
      <c r="AY917" s="77" t="str">
        <f t="shared" si="601"/>
        <v>0916</v>
      </c>
      <c r="AZ917" s="77" t="str">
        <f t="shared" si="602"/>
        <v>EX-22-PRB-01--0916</v>
      </c>
      <c r="BA917" s="77" t="str">
        <f t="shared" si="603"/>
        <v>Not Completed</v>
      </c>
      <c r="BB917" s="19">
        <f t="shared" si="604"/>
        <v>0</v>
      </c>
      <c r="BC917" s="19">
        <f t="shared" si="605"/>
        <v>0</v>
      </c>
      <c r="BD917" s="19">
        <f t="shared" si="606"/>
        <v>0</v>
      </c>
      <c r="BE917" s="19">
        <f t="shared" si="607"/>
        <v>1</v>
      </c>
      <c r="BF917" s="19">
        <f t="shared" si="608"/>
        <v>0</v>
      </c>
      <c r="BG917" s="19">
        <f t="shared" si="609"/>
        <v>0</v>
      </c>
      <c r="BH917" s="19">
        <f t="shared" si="610"/>
        <v>0</v>
      </c>
      <c r="BI917" s="19">
        <f t="shared" si="611"/>
        <v>0</v>
      </c>
      <c r="BJ917" s="19">
        <f t="shared" si="612"/>
        <v>0</v>
      </c>
      <c r="BK917" s="19">
        <f t="shared" si="613"/>
        <v>0</v>
      </c>
      <c r="BL917" s="19">
        <f t="shared" si="614"/>
        <v>0</v>
      </c>
      <c r="BM917" s="19">
        <f t="shared" si="615"/>
        <v>0</v>
      </c>
      <c r="BN917" s="19">
        <f t="shared" si="616"/>
        <v>1</v>
      </c>
      <c r="BO917" s="19">
        <f t="shared" si="617"/>
        <v>1</v>
      </c>
      <c r="BP917" s="19">
        <f t="shared" si="618"/>
        <v>0</v>
      </c>
      <c r="BQ917" s="19">
        <f t="shared" si="619"/>
        <v>1</v>
      </c>
      <c r="BR917" s="19">
        <f t="shared" si="620"/>
        <v>0</v>
      </c>
      <c r="BS917" s="19">
        <f t="shared" si="621"/>
        <v>0</v>
      </c>
      <c r="BT917" s="19">
        <f t="shared" si="622"/>
        <v>0</v>
      </c>
      <c r="BU917" s="19">
        <f t="shared" si="623"/>
        <v>0</v>
      </c>
      <c r="BV917" s="19">
        <f t="shared" si="624"/>
        <v>0</v>
      </c>
      <c r="BW917" s="19">
        <f t="shared" si="625"/>
        <v>0</v>
      </c>
      <c r="BY917" s="12" t="str">
        <f t="shared" si="626"/>
        <v/>
      </c>
      <c r="BZ917" s="12"/>
      <c r="CA917" s="12" t="str">
        <f t="shared" si="627"/>
        <v/>
      </c>
      <c r="CB917" s="12" t="str">
        <f t="shared" si="628"/>
        <v>PRD_BODY</v>
      </c>
      <c r="CC917" s="12" t="str">
        <f t="shared" si="629"/>
        <v>PRD_BODY</v>
      </c>
    </row>
    <row r="918" spans="1:81" ht="14.25" customHeight="1" x14ac:dyDescent="0.35">
      <c r="A918" s="77" t="str">
        <f t="shared" si="593"/>
        <v>Not Completed</v>
      </c>
      <c r="C918" s="19">
        <f t="shared" si="630"/>
        <v>917</v>
      </c>
      <c r="D918" s="14" t="str">
        <f t="shared" si="594"/>
        <v/>
      </c>
      <c r="E918" s="15"/>
      <c r="F918" s="15"/>
      <c r="G918" s="15"/>
      <c r="H918" s="20" t="str">
        <f t="shared" si="595"/>
        <v/>
      </c>
      <c r="I918" s="15"/>
      <c r="J918" s="15"/>
      <c r="K918" s="65"/>
      <c r="L918" s="65"/>
      <c r="M918" s="15"/>
      <c r="N918" s="15"/>
      <c r="O918" s="15"/>
      <c r="P918" s="16"/>
      <c r="Q918" s="21" t="str">
        <f>IF(ISBLANK(O918)=TRUE,"",VLOOKUP(O918,'validation code'!$X$35:$Y$38,2,0))</f>
        <v/>
      </c>
      <c r="R918" s="84" t="e">
        <f t="shared" si="596"/>
        <v>#VALUE!</v>
      </c>
      <c r="S918" s="16"/>
      <c r="T918" s="83" t="e">
        <f t="shared" si="597"/>
        <v>#VALUE!</v>
      </c>
      <c r="U918" s="66"/>
      <c r="V918" s="66"/>
      <c r="W918" s="66"/>
      <c r="X918" s="66"/>
      <c r="Y918" s="76"/>
      <c r="Z918" s="66"/>
      <c r="AA918" s="76"/>
      <c r="AB918" s="79">
        <f t="shared" si="631"/>
        <v>0</v>
      </c>
      <c r="AC918" s="79">
        <f t="shared" si="631"/>
        <v>0</v>
      </c>
      <c r="AD918" s="79">
        <f t="shared" si="631"/>
        <v>0</v>
      </c>
      <c r="AE918" s="79">
        <f t="shared" si="631"/>
        <v>0</v>
      </c>
      <c r="AF918" s="79">
        <f t="shared" si="631"/>
        <v>0</v>
      </c>
      <c r="AG918" s="79">
        <f t="shared" si="631"/>
        <v>0</v>
      </c>
      <c r="AH918" s="79">
        <f t="shared" si="631"/>
        <v>0</v>
      </c>
      <c r="AI918" s="79">
        <f t="shared" si="631"/>
        <v>0</v>
      </c>
      <c r="AJ918" s="79">
        <f t="shared" si="631"/>
        <v>0</v>
      </c>
      <c r="AK918" s="79">
        <f t="shared" si="631"/>
        <v>0</v>
      </c>
      <c r="AL918" s="79">
        <f t="shared" si="631"/>
        <v>0</v>
      </c>
      <c r="AM918" s="79">
        <f t="shared" si="631"/>
        <v>0</v>
      </c>
      <c r="AN918" s="68" t="e">
        <f t="shared" si="598"/>
        <v>#VALUE!</v>
      </c>
      <c r="AP918" s="77" t="str">
        <f>IF(ISBLANK(F918),"",VLOOKUP(F918,'validation code'!$T$64:$U$120,2,0))</f>
        <v/>
      </c>
      <c r="AQ918" s="77" t="str">
        <f>IF(ISBLANK(F918),"",VLOOKUP(F918,'validation code'!$T$3:$U$59,2,0))</f>
        <v/>
      </c>
      <c r="AR918" s="77" t="str">
        <f>IF(ISBLANK(M918)=TRUE,"",VLOOKUP(M918,'validation code'!$X$48:$Y$49,2,0))</f>
        <v/>
      </c>
      <c r="AS918" s="77" t="str">
        <f>IF(ISBLANK(F918)=TRUE,"",VLOOKUP(F918,'validation code'!$A$22:$B$79,2,0))</f>
        <v/>
      </c>
      <c r="AU918" s="77" t="s">
        <v>40</v>
      </c>
      <c r="AV918" s="77" t="str">
        <f>IF(ISBLANK($B$2)=TRUE,"",VLOOKUP($B$2,'validation code'!$W$54:$X$69,2,0))</f>
        <v>PRB</v>
      </c>
      <c r="AW918" s="77" t="str">
        <f t="shared" si="599"/>
        <v>01</v>
      </c>
      <c r="AX918" s="77" t="str">
        <f t="shared" si="600"/>
        <v/>
      </c>
      <c r="AY918" s="77" t="str">
        <f t="shared" si="601"/>
        <v>0917</v>
      </c>
      <c r="AZ918" s="77" t="str">
        <f t="shared" si="602"/>
        <v>EX-22-PRB-01--0917</v>
      </c>
      <c r="BA918" s="77" t="str">
        <f t="shared" si="603"/>
        <v>Not Completed</v>
      </c>
      <c r="BB918" s="19">
        <f t="shared" si="604"/>
        <v>0</v>
      </c>
      <c r="BC918" s="19">
        <f t="shared" si="605"/>
        <v>0</v>
      </c>
      <c r="BD918" s="19">
        <f t="shared" si="606"/>
        <v>0</v>
      </c>
      <c r="BE918" s="19">
        <f t="shared" si="607"/>
        <v>1</v>
      </c>
      <c r="BF918" s="19">
        <f t="shared" si="608"/>
        <v>0</v>
      </c>
      <c r="BG918" s="19">
        <f t="shared" si="609"/>
        <v>0</v>
      </c>
      <c r="BH918" s="19">
        <f t="shared" si="610"/>
        <v>0</v>
      </c>
      <c r="BI918" s="19">
        <f t="shared" si="611"/>
        <v>0</v>
      </c>
      <c r="BJ918" s="19">
        <f t="shared" si="612"/>
        <v>0</v>
      </c>
      <c r="BK918" s="19">
        <f t="shared" si="613"/>
        <v>0</v>
      </c>
      <c r="BL918" s="19">
        <f t="shared" si="614"/>
        <v>0</v>
      </c>
      <c r="BM918" s="19">
        <f t="shared" si="615"/>
        <v>0</v>
      </c>
      <c r="BN918" s="19">
        <f t="shared" si="616"/>
        <v>1</v>
      </c>
      <c r="BO918" s="19">
        <f t="shared" si="617"/>
        <v>1</v>
      </c>
      <c r="BP918" s="19">
        <f t="shared" si="618"/>
        <v>0</v>
      </c>
      <c r="BQ918" s="19">
        <f t="shared" si="619"/>
        <v>1</v>
      </c>
      <c r="BR918" s="19">
        <f t="shared" si="620"/>
        <v>0</v>
      </c>
      <c r="BS918" s="19">
        <f t="shared" si="621"/>
        <v>0</v>
      </c>
      <c r="BT918" s="19">
        <f t="shared" si="622"/>
        <v>0</v>
      </c>
      <c r="BU918" s="19">
        <f t="shared" si="623"/>
        <v>0</v>
      </c>
      <c r="BV918" s="19">
        <f t="shared" si="624"/>
        <v>0</v>
      </c>
      <c r="BW918" s="19">
        <f t="shared" si="625"/>
        <v>0</v>
      </c>
      <c r="BY918" s="12" t="str">
        <f t="shared" si="626"/>
        <v/>
      </c>
      <c r="BZ918" s="12"/>
      <c r="CA918" s="12" t="str">
        <f t="shared" si="627"/>
        <v/>
      </c>
      <c r="CB918" s="12" t="str">
        <f t="shared" si="628"/>
        <v>PRD_BODY</v>
      </c>
      <c r="CC918" s="12" t="str">
        <f t="shared" si="629"/>
        <v>PRD_BODY</v>
      </c>
    </row>
    <row r="919" spans="1:81" ht="14.25" customHeight="1" x14ac:dyDescent="0.35">
      <c r="A919" s="77" t="str">
        <f t="shared" si="593"/>
        <v>Not Completed</v>
      </c>
      <c r="C919" s="19">
        <f t="shared" si="630"/>
        <v>918</v>
      </c>
      <c r="D919" s="14" t="str">
        <f t="shared" si="594"/>
        <v/>
      </c>
      <c r="E919" s="15"/>
      <c r="F919" s="15"/>
      <c r="G919" s="15"/>
      <c r="H919" s="20" t="str">
        <f t="shared" si="595"/>
        <v/>
      </c>
      <c r="I919" s="15"/>
      <c r="J919" s="15"/>
      <c r="K919" s="65"/>
      <c r="L919" s="65"/>
      <c r="M919" s="15"/>
      <c r="N919" s="15"/>
      <c r="O919" s="15"/>
      <c r="P919" s="16"/>
      <c r="Q919" s="21" t="str">
        <f>IF(ISBLANK(O919)=TRUE,"",VLOOKUP(O919,'validation code'!$X$35:$Y$38,2,0))</f>
        <v/>
      </c>
      <c r="R919" s="84" t="e">
        <f t="shared" si="596"/>
        <v>#VALUE!</v>
      </c>
      <c r="S919" s="16"/>
      <c r="T919" s="83" t="e">
        <f t="shared" si="597"/>
        <v>#VALUE!</v>
      </c>
      <c r="U919" s="66"/>
      <c r="V919" s="66"/>
      <c r="W919" s="66"/>
      <c r="X919" s="66"/>
      <c r="Y919" s="76"/>
      <c r="Z919" s="66"/>
      <c r="AA919" s="76"/>
      <c r="AB919" s="79">
        <f t="shared" si="631"/>
        <v>0</v>
      </c>
      <c r="AC919" s="79">
        <f t="shared" si="631"/>
        <v>0</v>
      </c>
      <c r="AD919" s="79">
        <f t="shared" si="631"/>
        <v>0</v>
      </c>
      <c r="AE919" s="79">
        <f t="shared" si="631"/>
        <v>0</v>
      </c>
      <c r="AF919" s="79">
        <f t="shared" si="631"/>
        <v>0</v>
      </c>
      <c r="AG919" s="79">
        <f t="shared" si="631"/>
        <v>0</v>
      </c>
      <c r="AH919" s="79">
        <f t="shared" si="631"/>
        <v>0</v>
      </c>
      <c r="AI919" s="79">
        <f t="shared" si="631"/>
        <v>0</v>
      </c>
      <c r="AJ919" s="79">
        <f t="shared" si="631"/>
        <v>0</v>
      </c>
      <c r="AK919" s="79">
        <f t="shared" si="631"/>
        <v>0</v>
      </c>
      <c r="AL919" s="79">
        <f t="shared" si="631"/>
        <v>0</v>
      </c>
      <c r="AM919" s="79">
        <f t="shared" si="631"/>
        <v>0</v>
      </c>
      <c r="AN919" s="68" t="e">
        <f t="shared" si="598"/>
        <v>#VALUE!</v>
      </c>
      <c r="AP919" s="77" t="str">
        <f>IF(ISBLANK(F919),"",VLOOKUP(F919,'validation code'!$T$64:$U$120,2,0))</f>
        <v/>
      </c>
      <c r="AQ919" s="77" t="str">
        <f>IF(ISBLANK(F919),"",VLOOKUP(F919,'validation code'!$T$3:$U$59,2,0))</f>
        <v/>
      </c>
      <c r="AR919" s="77" t="str">
        <f>IF(ISBLANK(M919)=TRUE,"",VLOOKUP(M919,'validation code'!$X$48:$Y$49,2,0))</f>
        <v/>
      </c>
      <c r="AS919" s="77" t="str">
        <f>IF(ISBLANK(F919)=TRUE,"",VLOOKUP(F919,'validation code'!$A$22:$B$79,2,0))</f>
        <v/>
      </c>
      <c r="AU919" s="77" t="s">
        <v>40</v>
      </c>
      <c r="AV919" s="77" t="str">
        <f>IF(ISBLANK($B$2)=TRUE,"",VLOOKUP($B$2,'validation code'!$W$54:$X$69,2,0))</f>
        <v>PRB</v>
      </c>
      <c r="AW919" s="77" t="str">
        <f t="shared" si="599"/>
        <v>01</v>
      </c>
      <c r="AX919" s="77" t="str">
        <f t="shared" si="600"/>
        <v/>
      </c>
      <c r="AY919" s="77" t="str">
        <f t="shared" si="601"/>
        <v>0918</v>
      </c>
      <c r="AZ919" s="77" t="str">
        <f t="shared" si="602"/>
        <v>EX-22-PRB-01--0918</v>
      </c>
      <c r="BA919" s="77" t="str">
        <f t="shared" si="603"/>
        <v>Not Completed</v>
      </c>
      <c r="BB919" s="19">
        <f t="shared" si="604"/>
        <v>0</v>
      </c>
      <c r="BC919" s="19">
        <f t="shared" si="605"/>
        <v>0</v>
      </c>
      <c r="BD919" s="19">
        <f t="shared" si="606"/>
        <v>0</v>
      </c>
      <c r="BE919" s="19">
        <f t="shared" si="607"/>
        <v>1</v>
      </c>
      <c r="BF919" s="19">
        <f t="shared" si="608"/>
        <v>0</v>
      </c>
      <c r="BG919" s="19">
        <f t="shared" si="609"/>
        <v>0</v>
      </c>
      <c r="BH919" s="19">
        <f t="shared" si="610"/>
        <v>0</v>
      </c>
      <c r="BI919" s="19">
        <f t="shared" si="611"/>
        <v>0</v>
      </c>
      <c r="BJ919" s="19">
        <f t="shared" si="612"/>
        <v>0</v>
      </c>
      <c r="BK919" s="19">
        <f t="shared" si="613"/>
        <v>0</v>
      </c>
      <c r="BL919" s="19">
        <f t="shared" si="614"/>
        <v>0</v>
      </c>
      <c r="BM919" s="19">
        <f t="shared" si="615"/>
        <v>0</v>
      </c>
      <c r="BN919" s="19">
        <f t="shared" si="616"/>
        <v>1</v>
      </c>
      <c r="BO919" s="19">
        <f t="shared" si="617"/>
        <v>1</v>
      </c>
      <c r="BP919" s="19">
        <f t="shared" si="618"/>
        <v>0</v>
      </c>
      <c r="BQ919" s="19">
        <f t="shared" si="619"/>
        <v>1</v>
      </c>
      <c r="BR919" s="19">
        <f t="shared" si="620"/>
        <v>0</v>
      </c>
      <c r="BS919" s="19">
        <f t="shared" si="621"/>
        <v>0</v>
      </c>
      <c r="BT919" s="19">
        <f t="shared" si="622"/>
        <v>0</v>
      </c>
      <c r="BU919" s="19">
        <f t="shared" si="623"/>
        <v>0</v>
      </c>
      <c r="BV919" s="19">
        <f t="shared" si="624"/>
        <v>0</v>
      </c>
      <c r="BW919" s="19">
        <f t="shared" si="625"/>
        <v>0</v>
      </c>
      <c r="BY919" s="12" t="str">
        <f t="shared" si="626"/>
        <v/>
      </c>
      <c r="BZ919" s="12"/>
      <c r="CA919" s="12" t="str">
        <f t="shared" si="627"/>
        <v/>
      </c>
      <c r="CB919" s="12" t="str">
        <f t="shared" si="628"/>
        <v>PRD_BODY</v>
      </c>
      <c r="CC919" s="12" t="str">
        <f t="shared" si="629"/>
        <v>PRD_BODY</v>
      </c>
    </row>
    <row r="920" spans="1:81" ht="14.25" customHeight="1" x14ac:dyDescent="0.35">
      <c r="A920" s="77" t="str">
        <f t="shared" si="593"/>
        <v>Not Completed</v>
      </c>
      <c r="C920" s="19">
        <f t="shared" si="630"/>
        <v>919</v>
      </c>
      <c r="D920" s="14" t="str">
        <f t="shared" si="594"/>
        <v/>
      </c>
      <c r="E920" s="15"/>
      <c r="F920" s="15"/>
      <c r="G920" s="15"/>
      <c r="H920" s="20" t="str">
        <f t="shared" si="595"/>
        <v/>
      </c>
      <c r="I920" s="15"/>
      <c r="J920" s="15"/>
      <c r="K920" s="65"/>
      <c r="L920" s="65"/>
      <c r="M920" s="15"/>
      <c r="N920" s="15"/>
      <c r="O920" s="15"/>
      <c r="P920" s="16"/>
      <c r="Q920" s="21" t="str">
        <f>IF(ISBLANK(O920)=TRUE,"",VLOOKUP(O920,'validation code'!$X$35:$Y$38,2,0))</f>
        <v/>
      </c>
      <c r="R920" s="84" t="e">
        <f t="shared" si="596"/>
        <v>#VALUE!</v>
      </c>
      <c r="S920" s="16"/>
      <c r="T920" s="83" t="e">
        <f t="shared" si="597"/>
        <v>#VALUE!</v>
      </c>
      <c r="U920" s="66"/>
      <c r="V920" s="66"/>
      <c r="W920" s="66"/>
      <c r="X920" s="66"/>
      <c r="Y920" s="76"/>
      <c r="Z920" s="66"/>
      <c r="AA920" s="76"/>
      <c r="AB920" s="79">
        <f t="shared" si="631"/>
        <v>0</v>
      </c>
      <c r="AC920" s="79">
        <f t="shared" si="631"/>
        <v>0</v>
      </c>
      <c r="AD920" s="79">
        <f t="shared" si="631"/>
        <v>0</v>
      </c>
      <c r="AE920" s="79">
        <f t="shared" si="631"/>
        <v>0</v>
      </c>
      <c r="AF920" s="79">
        <f t="shared" si="631"/>
        <v>0</v>
      </c>
      <c r="AG920" s="79">
        <f t="shared" si="631"/>
        <v>0</v>
      </c>
      <c r="AH920" s="79">
        <f t="shared" si="631"/>
        <v>0</v>
      </c>
      <c r="AI920" s="79">
        <f t="shared" si="631"/>
        <v>0</v>
      </c>
      <c r="AJ920" s="79">
        <f t="shared" si="631"/>
        <v>0</v>
      </c>
      <c r="AK920" s="79">
        <f t="shared" si="631"/>
        <v>0</v>
      </c>
      <c r="AL920" s="79">
        <f t="shared" si="631"/>
        <v>0</v>
      </c>
      <c r="AM920" s="79">
        <f t="shared" si="631"/>
        <v>0</v>
      </c>
      <c r="AN920" s="68" t="e">
        <f t="shared" si="598"/>
        <v>#VALUE!</v>
      </c>
      <c r="AP920" s="77" t="str">
        <f>IF(ISBLANK(F920),"",VLOOKUP(F920,'validation code'!$T$64:$U$120,2,0))</f>
        <v/>
      </c>
      <c r="AQ920" s="77" t="str">
        <f>IF(ISBLANK(F920),"",VLOOKUP(F920,'validation code'!$T$3:$U$59,2,0))</f>
        <v/>
      </c>
      <c r="AR920" s="77" t="str">
        <f>IF(ISBLANK(M920)=TRUE,"",VLOOKUP(M920,'validation code'!$X$48:$Y$49,2,0))</f>
        <v/>
      </c>
      <c r="AS920" s="77" t="str">
        <f>IF(ISBLANK(F920)=TRUE,"",VLOOKUP(F920,'validation code'!$A$22:$B$79,2,0))</f>
        <v/>
      </c>
      <c r="AU920" s="77" t="s">
        <v>40</v>
      </c>
      <c r="AV920" s="77" t="str">
        <f>IF(ISBLANK($B$2)=TRUE,"",VLOOKUP($B$2,'validation code'!$W$54:$X$69,2,0))</f>
        <v>PRB</v>
      </c>
      <c r="AW920" s="77" t="str">
        <f t="shared" si="599"/>
        <v>01</v>
      </c>
      <c r="AX920" s="77" t="str">
        <f t="shared" si="600"/>
        <v/>
      </c>
      <c r="AY920" s="77" t="str">
        <f t="shared" si="601"/>
        <v>0919</v>
      </c>
      <c r="AZ920" s="77" t="str">
        <f t="shared" si="602"/>
        <v>EX-22-PRB-01--0919</v>
      </c>
      <c r="BA920" s="77" t="str">
        <f t="shared" si="603"/>
        <v>Not Completed</v>
      </c>
      <c r="BB920" s="19">
        <f t="shared" si="604"/>
        <v>0</v>
      </c>
      <c r="BC920" s="19">
        <f t="shared" si="605"/>
        <v>0</v>
      </c>
      <c r="BD920" s="19">
        <f t="shared" si="606"/>
        <v>0</v>
      </c>
      <c r="BE920" s="19">
        <f t="shared" si="607"/>
        <v>1</v>
      </c>
      <c r="BF920" s="19">
        <f t="shared" si="608"/>
        <v>0</v>
      </c>
      <c r="BG920" s="19">
        <f t="shared" si="609"/>
        <v>0</v>
      </c>
      <c r="BH920" s="19">
        <f t="shared" si="610"/>
        <v>0</v>
      </c>
      <c r="BI920" s="19">
        <f t="shared" si="611"/>
        <v>0</v>
      </c>
      <c r="BJ920" s="19">
        <f t="shared" si="612"/>
        <v>0</v>
      </c>
      <c r="BK920" s="19">
        <f t="shared" si="613"/>
        <v>0</v>
      </c>
      <c r="BL920" s="19">
        <f t="shared" si="614"/>
        <v>0</v>
      </c>
      <c r="BM920" s="19">
        <f t="shared" si="615"/>
        <v>0</v>
      </c>
      <c r="BN920" s="19">
        <f t="shared" si="616"/>
        <v>1</v>
      </c>
      <c r="BO920" s="19">
        <f t="shared" si="617"/>
        <v>1</v>
      </c>
      <c r="BP920" s="19">
        <f t="shared" si="618"/>
        <v>0</v>
      </c>
      <c r="BQ920" s="19">
        <f t="shared" si="619"/>
        <v>1</v>
      </c>
      <c r="BR920" s="19">
        <f t="shared" si="620"/>
        <v>0</v>
      </c>
      <c r="BS920" s="19">
        <f t="shared" si="621"/>
        <v>0</v>
      </c>
      <c r="BT920" s="19">
        <f t="shared" si="622"/>
        <v>0</v>
      </c>
      <c r="BU920" s="19">
        <f t="shared" si="623"/>
        <v>0</v>
      </c>
      <c r="BV920" s="19">
        <f t="shared" si="624"/>
        <v>0</v>
      </c>
      <c r="BW920" s="19">
        <f t="shared" si="625"/>
        <v>0</v>
      </c>
      <c r="BY920" s="12" t="str">
        <f t="shared" si="626"/>
        <v/>
      </c>
      <c r="BZ920" s="12"/>
      <c r="CA920" s="12" t="str">
        <f t="shared" si="627"/>
        <v/>
      </c>
      <c r="CB920" s="12" t="str">
        <f t="shared" si="628"/>
        <v>PRD_BODY</v>
      </c>
      <c r="CC920" s="12" t="str">
        <f t="shared" si="629"/>
        <v>PRD_BODY</v>
      </c>
    </row>
    <row r="921" spans="1:81" ht="14.25" customHeight="1" x14ac:dyDescent="0.35">
      <c r="A921" s="77" t="str">
        <f t="shared" si="593"/>
        <v>Not Completed</v>
      </c>
      <c r="C921" s="19">
        <f t="shared" si="630"/>
        <v>920</v>
      </c>
      <c r="D921" s="14" t="str">
        <f t="shared" si="594"/>
        <v/>
      </c>
      <c r="E921" s="15"/>
      <c r="F921" s="15"/>
      <c r="G921" s="15"/>
      <c r="H921" s="20" t="str">
        <f t="shared" si="595"/>
        <v/>
      </c>
      <c r="I921" s="15"/>
      <c r="J921" s="15"/>
      <c r="K921" s="65"/>
      <c r="L921" s="65"/>
      <c r="M921" s="15"/>
      <c r="N921" s="15"/>
      <c r="O921" s="15"/>
      <c r="P921" s="16"/>
      <c r="Q921" s="21" t="str">
        <f>IF(ISBLANK(O921)=TRUE,"",VLOOKUP(O921,'validation code'!$X$35:$Y$38,2,0))</f>
        <v/>
      </c>
      <c r="R921" s="84" t="e">
        <f t="shared" si="596"/>
        <v>#VALUE!</v>
      </c>
      <c r="S921" s="16"/>
      <c r="T921" s="83" t="e">
        <f t="shared" si="597"/>
        <v>#VALUE!</v>
      </c>
      <c r="U921" s="66"/>
      <c r="V921" s="66"/>
      <c r="W921" s="66"/>
      <c r="X921" s="66"/>
      <c r="Y921" s="76"/>
      <c r="Z921" s="66"/>
      <c r="AA921" s="76"/>
      <c r="AB921" s="79">
        <f t="shared" si="631"/>
        <v>0</v>
      </c>
      <c r="AC921" s="79">
        <f t="shared" si="631"/>
        <v>0</v>
      </c>
      <c r="AD921" s="79">
        <f t="shared" si="631"/>
        <v>0</v>
      </c>
      <c r="AE921" s="79">
        <f t="shared" si="631"/>
        <v>0</v>
      </c>
      <c r="AF921" s="79">
        <f t="shared" si="631"/>
        <v>0</v>
      </c>
      <c r="AG921" s="79">
        <f t="shared" si="631"/>
        <v>0</v>
      </c>
      <c r="AH921" s="79">
        <f t="shared" si="631"/>
        <v>0</v>
      </c>
      <c r="AI921" s="79">
        <f t="shared" si="631"/>
        <v>0</v>
      </c>
      <c r="AJ921" s="79">
        <f t="shared" si="631"/>
        <v>0</v>
      </c>
      <c r="AK921" s="79">
        <f t="shared" si="631"/>
        <v>0</v>
      </c>
      <c r="AL921" s="79">
        <f t="shared" si="631"/>
        <v>0</v>
      </c>
      <c r="AM921" s="79">
        <f t="shared" si="631"/>
        <v>0</v>
      </c>
      <c r="AN921" s="68" t="e">
        <f t="shared" si="598"/>
        <v>#VALUE!</v>
      </c>
      <c r="AP921" s="77" t="str">
        <f>IF(ISBLANK(F921),"",VLOOKUP(F921,'validation code'!$T$64:$U$120,2,0))</f>
        <v/>
      </c>
      <c r="AQ921" s="77" t="str">
        <f>IF(ISBLANK(F921),"",VLOOKUP(F921,'validation code'!$T$3:$U$59,2,0))</f>
        <v/>
      </c>
      <c r="AR921" s="77" t="str">
        <f>IF(ISBLANK(M921)=TRUE,"",VLOOKUP(M921,'validation code'!$X$48:$Y$49,2,0))</f>
        <v/>
      </c>
      <c r="AS921" s="77" t="str">
        <f>IF(ISBLANK(F921)=TRUE,"",VLOOKUP(F921,'validation code'!$A$22:$B$79,2,0))</f>
        <v/>
      </c>
      <c r="AU921" s="77" t="s">
        <v>40</v>
      </c>
      <c r="AV921" s="77" t="str">
        <f>IF(ISBLANK($B$2)=TRUE,"",VLOOKUP($B$2,'validation code'!$W$54:$X$69,2,0))</f>
        <v>PRB</v>
      </c>
      <c r="AW921" s="77" t="str">
        <f t="shared" si="599"/>
        <v>01</v>
      </c>
      <c r="AX921" s="77" t="str">
        <f t="shared" si="600"/>
        <v/>
      </c>
      <c r="AY921" s="77" t="str">
        <f t="shared" si="601"/>
        <v>0920</v>
      </c>
      <c r="AZ921" s="77" t="str">
        <f t="shared" si="602"/>
        <v>EX-22-PRB-01--0920</v>
      </c>
      <c r="BA921" s="77" t="str">
        <f t="shared" si="603"/>
        <v>Not Completed</v>
      </c>
      <c r="BB921" s="19">
        <f t="shared" si="604"/>
        <v>0</v>
      </c>
      <c r="BC921" s="19">
        <f t="shared" si="605"/>
        <v>0</v>
      </c>
      <c r="BD921" s="19">
        <f t="shared" si="606"/>
        <v>0</v>
      </c>
      <c r="BE921" s="19">
        <f t="shared" si="607"/>
        <v>1</v>
      </c>
      <c r="BF921" s="19">
        <f t="shared" si="608"/>
        <v>0</v>
      </c>
      <c r="BG921" s="19">
        <f t="shared" si="609"/>
        <v>0</v>
      </c>
      <c r="BH921" s="19">
        <f t="shared" si="610"/>
        <v>0</v>
      </c>
      <c r="BI921" s="19">
        <f t="shared" si="611"/>
        <v>0</v>
      </c>
      <c r="BJ921" s="19">
        <f t="shared" si="612"/>
        <v>0</v>
      </c>
      <c r="BK921" s="19">
        <f t="shared" si="613"/>
        <v>0</v>
      </c>
      <c r="BL921" s="19">
        <f t="shared" si="614"/>
        <v>0</v>
      </c>
      <c r="BM921" s="19">
        <f t="shared" si="615"/>
        <v>0</v>
      </c>
      <c r="BN921" s="19">
        <f t="shared" si="616"/>
        <v>1</v>
      </c>
      <c r="BO921" s="19">
        <f t="shared" si="617"/>
        <v>1</v>
      </c>
      <c r="BP921" s="19">
        <f t="shared" si="618"/>
        <v>0</v>
      </c>
      <c r="BQ921" s="19">
        <f t="shared" si="619"/>
        <v>1</v>
      </c>
      <c r="BR921" s="19">
        <f t="shared" si="620"/>
        <v>0</v>
      </c>
      <c r="BS921" s="19">
        <f t="shared" si="621"/>
        <v>0</v>
      </c>
      <c r="BT921" s="19">
        <f t="shared" si="622"/>
        <v>0</v>
      </c>
      <c r="BU921" s="19">
        <f t="shared" si="623"/>
        <v>0</v>
      </c>
      <c r="BV921" s="19">
        <f t="shared" si="624"/>
        <v>0</v>
      </c>
      <c r="BW921" s="19">
        <f t="shared" si="625"/>
        <v>0</v>
      </c>
      <c r="BY921" s="12" t="str">
        <f t="shared" si="626"/>
        <v/>
      </c>
      <c r="BZ921" s="12"/>
      <c r="CA921" s="12" t="str">
        <f t="shared" si="627"/>
        <v/>
      </c>
      <c r="CB921" s="12" t="str">
        <f t="shared" si="628"/>
        <v>PRD_BODY</v>
      </c>
      <c r="CC921" s="12" t="str">
        <f t="shared" si="629"/>
        <v>PRD_BODY</v>
      </c>
    </row>
    <row r="922" spans="1:81" ht="14.25" customHeight="1" x14ac:dyDescent="0.35">
      <c r="A922" s="77" t="str">
        <f t="shared" si="593"/>
        <v>Not Completed</v>
      </c>
      <c r="C922" s="19">
        <f t="shared" si="630"/>
        <v>921</v>
      </c>
      <c r="D922" s="14" t="str">
        <f t="shared" si="594"/>
        <v/>
      </c>
      <c r="E922" s="15"/>
      <c r="F922" s="15"/>
      <c r="G922" s="15"/>
      <c r="H922" s="20" t="str">
        <f t="shared" si="595"/>
        <v/>
      </c>
      <c r="I922" s="15"/>
      <c r="J922" s="15"/>
      <c r="K922" s="65"/>
      <c r="L922" s="65"/>
      <c r="M922" s="15"/>
      <c r="N922" s="15"/>
      <c r="O922" s="15"/>
      <c r="P922" s="16"/>
      <c r="Q922" s="21" t="str">
        <f>IF(ISBLANK(O922)=TRUE,"",VLOOKUP(O922,'validation code'!$X$35:$Y$38,2,0))</f>
        <v/>
      </c>
      <c r="R922" s="84" t="e">
        <f t="shared" si="596"/>
        <v>#VALUE!</v>
      </c>
      <c r="S922" s="16"/>
      <c r="T922" s="83" t="e">
        <f t="shared" si="597"/>
        <v>#VALUE!</v>
      </c>
      <c r="U922" s="66"/>
      <c r="V922" s="66"/>
      <c r="W922" s="66"/>
      <c r="X922" s="66"/>
      <c r="Y922" s="76"/>
      <c r="Z922" s="66"/>
      <c r="AA922" s="76"/>
      <c r="AB922" s="79">
        <f t="shared" si="631"/>
        <v>0</v>
      </c>
      <c r="AC922" s="79">
        <f t="shared" si="631"/>
        <v>0</v>
      </c>
      <c r="AD922" s="79">
        <f t="shared" si="631"/>
        <v>0</v>
      </c>
      <c r="AE922" s="79">
        <f t="shared" si="631"/>
        <v>0</v>
      </c>
      <c r="AF922" s="79">
        <f t="shared" si="631"/>
        <v>0</v>
      </c>
      <c r="AG922" s="79">
        <f t="shared" si="631"/>
        <v>0</v>
      </c>
      <c r="AH922" s="79">
        <f t="shared" si="631"/>
        <v>0</v>
      </c>
      <c r="AI922" s="79">
        <f t="shared" si="631"/>
        <v>0</v>
      </c>
      <c r="AJ922" s="79">
        <f t="shared" si="631"/>
        <v>0</v>
      </c>
      <c r="AK922" s="79">
        <f t="shared" si="631"/>
        <v>0</v>
      </c>
      <c r="AL922" s="79">
        <f t="shared" si="631"/>
        <v>0</v>
      </c>
      <c r="AM922" s="79">
        <f t="shared" si="631"/>
        <v>0</v>
      </c>
      <c r="AN922" s="68" t="e">
        <f t="shared" si="598"/>
        <v>#VALUE!</v>
      </c>
      <c r="AP922" s="77" t="str">
        <f>IF(ISBLANK(F922),"",VLOOKUP(F922,'validation code'!$T$64:$U$120,2,0))</f>
        <v/>
      </c>
      <c r="AQ922" s="77" t="str">
        <f>IF(ISBLANK(F922),"",VLOOKUP(F922,'validation code'!$T$3:$U$59,2,0))</f>
        <v/>
      </c>
      <c r="AR922" s="77" t="str">
        <f>IF(ISBLANK(M922)=TRUE,"",VLOOKUP(M922,'validation code'!$X$48:$Y$49,2,0))</f>
        <v/>
      </c>
      <c r="AS922" s="77" t="str">
        <f>IF(ISBLANK(F922)=TRUE,"",VLOOKUP(F922,'validation code'!$A$22:$B$79,2,0))</f>
        <v/>
      </c>
      <c r="AU922" s="77" t="s">
        <v>40</v>
      </c>
      <c r="AV922" s="77" t="str">
        <f>IF(ISBLANK($B$2)=TRUE,"",VLOOKUP($B$2,'validation code'!$W$54:$X$69,2,0))</f>
        <v>PRB</v>
      </c>
      <c r="AW922" s="77" t="str">
        <f t="shared" si="599"/>
        <v>01</v>
      </c>
      <c r="AX922" s="77" t="str">
        <f t="shared" si="600"/>
        <v/>
      </c>
      <c r="AY922" s="77" t="str">
        <f t="shared" si="601"/>
        <v>0921</v>
      </c>
      <c r="AZ922" s="77" t="str">
        <f t="shared" si="602"/>
        <v>EX-22-PRB-01--0921</v>
      </c>
      <c r="BA922" s="77" t="str">
        <f t="shared" si="603"/>
        <v>Not Completed</v>
      </c>
      <c r="BB922" s="19">
        <f t="shared" si="604"/>
        <v>0</v>
      </c>
      <c r="BC922" s="19">
        <f t="shared" si="605"/>
        <v>0</v>
      </c>
      <c r="BD922" s="19">
        <f t="shared" si="606"/>
        <v>0</v>
      </c>
      <c r="BE922" s="19">
        <f t="shared" si="607"/>
        <v>1</v>
      </c>
      <c r="BF922" s="19">
        <f t="shared" si="608"/>
        <v>0</v>
      </c>
      <c r="BG922" s="19">
        <f t="shared" si="609"/>
        <v>0</v>
      </c>
      <c r="BH922" s="19">
        <f t="shared" si="610"/>
        <v>0</v>
      </c>
      <c r="BI922" s="19">
        <f t="shared" si="611"/>
        <v>0</v>
      </c>
      <c r="BJ922" s="19">
        <f t="shared" si="612"/>
        <v>0</v>
      </c>
      <c r="BK922" s="19">
        <f t="shared" si="613"/>
        <v>0</v>
      </c>
      <c r="BL922" s="19">
        <f t="shared" si="614"/>
        <v>0</v>
      </c>
      <c r="BM922" s="19">
        <f t="shared" si="615"/>
        <v>0</v>
      </c>
      <c r="BN922" s="19">
        <f t="shared" si="616"/>
        <v>1</v>
      </c>
      <c r="BO922" s="19">
        <f t="shared" si="617"/>
        <v>1</v>
      </c>
      <c r="BP922" s="19">
        <f t="shared" si="618"/>
        <v>0</v>
      </c>
      <c r="BQ922" s="19">
        <f t="shared" si="619"/>
        <v>1</v>
      </c>
      <c r="BR922" s="19">
        <f t="shared" si="620"/>
        <v>0</v>
      </c>
      <c r="BS922" s="19">
        <f t="shared" si="621"/>
        <v>0</v>
      </c>
      <c r="BT922" s="19">
        <f t="shared" si="622"/>
        <v>0</v>
      </c>
      <c r="BU922" s="19">
        <f t="shared" si="623"/>
        <v>0</v>
      </c>
      <c r="BV922" s="19">
        <f t="shared" si="624"/>
        <v>0</v>
      </c>
      <c r="BW922" s="19">
        <f t="shared" si="625"/>
        <v>0</v>
      </c>
      <c r="BY922" s="12" t="str">
        <f t="shared" si="626"/>
        <v/>
      </c>
      <c r="BZ922" s="12"/>
      <c r="CA922" s="12" t="str">
        <f t="shared" si="627"/>
        <v/>
      </c>
      <c r="CB922" s="12" t="str">
        <f t="shared" si="628"/>
        <v>PRD_BODY</v>
      </c>
      <c r="CC922" s="12" t="str">
        <f t="shared" si="629"/>
        <v>PRD_BODY</v>
      </c>
    </row>
    <row r="923" spans="1:81" ht="14.25" customHeight="1" x14ac:dyDescent="0.35">
      <c r="A923" s="77" t="str">
        <f t="shared" si="593"/>
        <v>Not Completed</v>
      </c>
      <c r="C923" s="19">
        <f t="shared" si="630"/>
        <v>922</v>
      </c>
      <c r="D923" s="14" t="str">
        <f t="shared" si="594"/>
        <v/>
      </c>
      <c r="E923" s="15"/>
      <c r="F923" s="15"/>
      <c r="G923" s="15"/>
      <c r="H923" s="20" t="str">
        <f t="shared" si="595"/>
        <v/>
      </c>
      <c r="I923" s="15"/>
      <c r="J923" s="15"/>
      <c r="K923" s="65"/>
      <c r="L923" s="65"/>
      <c r="M923" s="15"/>
      <c r="N923" s="15"/>
      <c r="O923" s="15"/>
      <c r="P923" s="16"/>
      <c r="Q923" s="21" t="str">
        <f>IF(ISBLANK(O923)=TRUE,"",VLOOKUP(O923,'validation code'!$X$35:$Y$38,2,0))</f>
        <v/>
      </c>
      <c r="R923" s="84" t="e">
        <f t="shared" si="596"/>
        <v>#VALUE!</v>
      </c>
      <c r="S923" s="16"/>
      <c r="T923" s="83" t="e">
        <f t="shared" si="597"/>
        <v>#VALUE!</v>
      </c>
      <c r="U923" s="66"/>
      <c r="V923" s="66"/>
      <c r="W923" s="66"/>
      <c r="X923" s="66"/>
      <c r="Y923" s="76"/>
      <c r="Z923" s="66"/>
      <c r="AA923" s="76"/>
      <c r="AB923" s="79">
        <f t="shared" si="631"/>
        <v>0</v>
      </c>
      <c r="AC923" s="79">
        <f t="shared" si="631"/>
        <v>0</v>
      </c>
      <c r="AD923" s="79">
        <f t="shared" si="631"/>
        <v>0</v>
      </c>
      <c r="AE923" s="79">
        <f t="shared" si="631"/>
        <v>0</v>
      </c>
      <c r="AF923" s="79">
        <f t="shared" si="631"/>
        <v>0</v>
      </c>
      <c r="AG923" s="79">
        <f t="shared" si="631"/>
        <v>0</v>
      </c>
      <c r="AH923" s="79">
        <f t="shared" si="631"/>
        <v>0</v>
      </c>
      <c r="AI923" s="79">
        <f t="shared" si="631"/>
        <v>0</v>
      </c>
      <c r="AJ923" s="79">
        <f t="shared" si="631"/>
        <v>0</v>
      </c>
      <c r="AK923" s="79">
        <f t="shared" si="631"/>
        <v>0</v>
      </c>
      <c r="AL923" s="79">
        <f t="shared" si="631"/>
        <v>0</v>
      </c>
      <c r="AM923" s="79">
        <f t="shared" si="631"/>
        <v>0</v>
      </c>
      <c r="AN923" s="68" t="e">
        <f t="shared" si="598"/>
        <v>#VALUE!</v>
      </c>
      <c r="AP923" s="77" t="str">
        <f>IF(ISBLANK(F923),"",VLOOKUP(F923,'validation code'!$T$64:$U$120,2,0))</f>
        <v/>
      </c>
      <c r="AQ923" s="77" t="str">
        <f>IF(ISBLANK(F923),"",VLOOKUP(F923,'validation code'!$T$3:$U$59,2,0))</f>
        <v/>
      </c>
      <c r="AR923" s="77" t="str">
        <f>IF(ISBLANK(M923)=TRUE,"",VLOOKUP(M923,'validation code'!$X$48:$Y$49,2,0))</f>
        <v/>
      </c>
      <c r="AS923" s="77" t="str">
        <f>IF(ISBLANK(F923)=TRUE,"",VLOOKUP(F923,'validation code'!$A$22:$B$79,2,0))</f>
        <v/>
      </c>
      <c r="AU923" s="77" t="s">
        <v>40</v>
      </c>
      <c r="AV923" s="77" t="str">
        <f>IF(ISBLANK($B$2)=TRUE,"",VLOOKUP($B$2,'validation code'!$W$54:$X$69,2,0))</f>
        <v>PRB</v>
      </c>
      <c r="AW923" s="77" t="str">
        <f t="shared" si="599"/>
        <v>01</v>
      </c>
      <c r="AX923" s="77" t="str">
        <f t="shared" si="600"/>
        <v/>
      </c>
      <c r="AY923" s="77" t="str">
        <f t="shared" si="601"/>
        <v>0922</v>
      </c>
      <c r="AZ923" s="77" t="str">
        <f t="shared" si="602"/>
        <v>EX-22-PRB-01--0922</v>
      </c>
      <c r="BA923" s="77" t="str">
        <f t="shared" si="603"/>
        <v>Not Completed</v>
      </c>
      <c r="BB923" s="19">
        <f t="shared" si="604"/>
        <v>0</v>
      </c>
      <c r="BC923" s="19">
        <f t="shared" si="605"/>
        <v>0</v>
      </c>
      <c r="BD923" s="19">
        <f t="shared" si="606"/>
        <v>0</v>
      </c>
      <c r="BE923" s="19">
        <f t="shared" si="607"/>
        <v>1</v>
      </c>
      <c r="BF923" s="19">
        <f t="shared" si="608"/>
        <v>0</v>
      </c>
      <c r="BG923" s="19">
        <f t="shared" si="609"/>
        <v>0</v>
      </c>
      <c r="BH923" s="19">
        <f t="shared" si="610"/>
        <v>0</v>
      </c>
      <c r="BI923" s="19">
        <f t="shared" si="611"/>
        <v>0</v>
      </c>
      <c r="BJ923" s="19">
        <f t="shared" si="612"/>
        <v>0</v>
      </c>
      <c r="BK923" s="19">
        <f t="shared" si="613"/>
        <v>0</v>
      </c>
      <c r="BL923" s="19">
        <f t="shared" si="614"/>
        <v>0</v>
      </c>
      <c r="BM923" s="19">
        <f t="shared" si="615"/>
        <v>0</v>
      </c>
      <c r="BN923" s="19">
        <f t="shared" si="616"/>
        <v>1</v>
      </c>
      <c r="BO923" s="19">
        <f t="shared" si="617"/>
        <v>1</v>
      </c>
      <c r="BP923" s="19">
        <f t="shared" si="618"/>
        <v>0</v>
      </c>
      <c r="BQ923" s="19">
        <f t="shared" si="619"/>
        <v>1</v>
      </c>
      <c r="BR923" s="19">
        <f t="shared" si="620"/>
        <v>0</v>
      </c>
      <c r="BS923" s="19">
        <f t="shared" si="621"/>
        <v>0</v>
      </c>
      <c r="BT923" s="19">
        <f t="shared" si="622"/>
        <v>0</v>
      </c>
      <c r="BU923" s="19">
        <f t="shared" si="623"/>
        <v>0</v>
      </c>
      <c r="BV923" s="19">
        <f t="shared" si="624"/>
        <v>0</v>
      </c>
      <c r="BW923" s="19">
        <f t="shared" si="625"/>
        <v>0</v>
      </c>
      <c r="BY923" s="12" t="str">
        <f t="shared" si="626"/>
        <v/>
      </c>
      <c r="BZ923" s="12"/>
      <c r="CA923" s="12" t="str">
        <f t="shared" si="627"/>
        <v/>
      </c>
      <c r="CB923" s="12" t="str">
        <f t="shared" si="628"/>
        <v>PRD_BODY</v>
      </c>
      <c r="CC923" s="12" t="str">
        <f t="shared" si="629"/>
        <v>PRD_BODY</v>
      </c>
    </row>
    <row r="924" spans="1:81" ht="14.25" customHeight="1" x14ac:dyDescent="0.35">
      <c r="A924" s="77" t="str">
        <f t="shared" si="593"/>
        <v>Not Completed</v>
      </c>
      <c r="C924" s="19">
        <f t="shared" si="630"/>
        <v>923</v>
      </c>
      <c r="D924" s="14" t="str">
        <f t="shared" si="594"/>
        <v/>
      </c>
      <c r="E924" s="15"/>
      <c r="F924" s="15"/>
      <c r="G924" s="15"/>
      <c r="H924" s="20" t="str">
        <f t="shared" si="595"/>
        <v/>
      </c>
      <c r="I924" s="15"/>
      <c r="J924" s="15"/>
      <c r="K924" s="65"/>
      <c r="L924" s="65"/>
      <c r="M924" s="15"/>
      <c r="N924" s="15"/>
      <c r="O924" s="15"/>
      <c r="P924" s="16"/>
      <c r="Q924" s="21" t="str">
        <f>IF(ISBLANK(O924)=TRUE,"",VLOOKUP(O924,'validation code'!$X$35:$Y$38,2,0))</f>
        <v/>
      </c>
      <c r="R924" s="84" t="e">
        <f t="shared" si="596"/>
        <v>#VALUE!</v>
      </c>
      <c r="S924" s="16"/>
      <c r="T924" s="83" t="e">
        <f t="shared" si="597"/>
        <v>#VALUE!</v>
      </c>
      <c r="U924" s="66"/>
      <c r="V924" s="66"/>
      <c r="W924" s="66"/>
      <c r="X924" s="66"/>
      <c r="Y924" s="76"/>
      <c r="Z924" s="66"/>
      <c r="AA924" s="76"/>
      <c r="AB924" s="79">
        <f t="shared" si="631"/>
        <v>0</v>
      </c>
      <c r="AC924" s="79">
        <f t="shared" si="631"/>
        <v>0</v>
      </c>
      <c r="AD924" s="79">
        <f t="shared" si="631"/>
        <v>0</v>
      </c>
      <c r="AE924" s="79">
        <f t="shared" si="631"/>
        <v>0</v>
      </c>
      <c r="AF924" s="79">
        <f t="shared" si="631"/>
        <v>0</v>
      </c>
      <c r="AG924" s="79">
        <f t="shared" si="631"/>
        <v>0</v>
      </c>
      <c r="AH924" s="79">
        <f t="shared" si="631"/>
        <v>0</v>
      </c>
      <c r="AI924" s="79">
        <f t="shared" si="631"/>
        <v>0</v>
      </c>
      <c r="AJ924" s="79">
        <f t="shared" si="631"/>
        <v>0</v>
      </c>
      <c r="AK924" s="79">
        <f t="shared" si="631"/>
        <v>0</v>
      </c>
      <c r="AL924" s="79">
        <f t="shared" si="631"/>
        <v>0</v>
      </c>
      <c r="AM924" s="79">
        <f t="shared" si="631"/>
        <v>0</v>
      </c>
      <c r="AN924" s="68" t="e">
        <f t="shared" si="598"/>
        <v>#VALUE!</v>
      </c>
      <c r="AP924" s="77" t="str">
        <f>IF(ISBLANK(F924),"",VLOOKUP(F924,'validation code'!$T$64:$U$120,2,0))</f>
        <v/>
      </c>
      <c r="AQ924" s="77" t="str">
        <f>IF(ISBLANK(F924),"",VLOOKUP(F924,'validation code'!$T$3:$U$59,2,0))</f>
        <v/>
      </c>
      <c r="AR924" s="77" t="str">
        <f>IF(ISBLANK(M924)=TRUE,"",VLOOKUP(M924,'validation code'!$X$48:$Y$49,2,0))</f>
        <v/>
      </c>
      <c r="AS924" s="77" t="str">
        <f>IF(ISBLANK(F924)=TRUE,"",VLOOKUP(F924,'validation code'!$A$22:$B$79,2,0))</f>
        <v/>
      </c>
      <c r="AU924" s="77" t="s">
        <v>40</v>
      </c>
      <c r="AV924" s="77" t="str">
        <f>IF(ISBLANK($B$2)=TRUE,"",VLOOKUP($B$2,'validation code'!$W$54:$X$69,2,0))</f>
        <v>PRB</v>
      </c>
      <c r="AW924" s="77" t="str">
        <f t="shared" si="599"/>
        <v>01</v>
      </c>
      <c r="AX924" s="77" t="str">
        <f t="shared" si="600"/>
        <v/>
      </c>
      <c r="AY924" s="77" t="str">
        <f t="shared" si="601"/>
        <v>0923</v>
      </c>
      <c r="AZ924" s="77" t="str">
        <f t="shared" si="602"/>
        <v>EX-22-PRB-01--0923</v>
      </c>
      <c r="BA924" s="77" t="str">
        <f t="shared" si="603"/>
        <v>Not Completed</v>
      </c>
      <c r="BB924" s="19">
        <f t="shared" si="604"/>
        <v>0</v>
      </c>
      <c r="BC924" s="19">
        <f t="shared" si="605"/>
        <v>0</v>
      </c>
      <c r="BD924" s="19">
        <f t="shared" si="606"/>
        <v>0</v>
      </c>
      <c r="BE924" s="19">
        <f t="shared" si="607"/>
        <v>1</v>
      </c>
      <c r="BF924" s="19">
        <f t="shared" si="608"/>
        <v>0</v>
      </c>
      <c r="BG924" s="19">
        <f t="shared" si="609"/>
        <v>0</v>
      </c>
      <c r="BH924" s="19">
        <f t="shared" si="610"/>
        <v>0</v>
      </c>
      <c r="BI924" s="19">
        <f t="shared" si="611"/>
        <v>0</v>
      </c>
      <c r="BJ924" s="19">
        <f t="shared" si="612"/>
        <v>0</v>
      </c>
      <c r="BK924" s="19">
        <f t="shared" si="613"/>
        <v>0</v>
      </c>
      <c r="BL924" s="19">
        <f t="shared" si="614"/>
        <v>0</v>
      </c>
      <c r="BM924" s="19">
        <f t="shared" si="615"/>
        <v>0</v>
      </c>
      <c r="BN924" s="19">
        <f t="shared" si="616"/>
        <v>1</v>
      </c>
      <c r="BO924" s="19">
        <f t="shared" si="617"/>
        <v>1</v>
      </c>
      <c r="BP924" s="19">
        <f t="shared" si="618"/>
        <v>0</v>
      </c>
      <c r="BQ924" s="19">
        <f t="shared" si="619"/>
        <v>1</v>
      </c>
      <c r="BR924" s="19">
        <f t="shared" si="620"/>
        <v>0</v>
      </c>
      <c r="BS924" s="19">
        <f t="shared" si="621"/>
        <v>0</v>
      </c>
      <c r="BT924" s="19">
        <f t="shared" si="622"/>
        <v>0</v>
      </c>
      <c r="BU924" s="19">
        <f t="shared" si="623"/>
        <v>0</v>
      </c>
      <c r="BV924" s="19">
        <f t="shared" si="624"/>
        <v>0</v>
      </c>
      <c r="BW924" s="19">
        <f t="shared" si="625"/>
        <v>0</v>
      </c>
      <c r="BY924" s="12" t="str">
        <f t="shared" si="626"/>
        <v/>
      </c>
      <c r="BZ924" s="12"/>
      <c r="CA924" s="12" t="str">
        <f t="shared" si="627"/>
        <v/>
      </c>
      <c r="CB924" s="12" t="str">
        <f t="shared" si="628"/>
        <v>PRD_BODY</v>
      </c>
      <c r="CC924" s="12" t="str">
        <f t="shared" si="629"/>
        <v>PRD_BODY</v>
      </c>
    </row>
    <row r="925" spans="1:81" ht="14.25" customHeight="1" x14ac:dyDescent="0.35">
      <c r="A925" s="77" t="str">
        <f t="shared" si="593"/>
        <v>Not Completed</v>
      </c>
      <c r="C925" s="19">
        <f t="shared" si="630"/>
        <v>924</v>
      </c>
      <c r="D925" s="14" t="str">
        <f t="shared" si="594"/>
        <v/>
      </c>
      <c r="E925" s="15"/>
      <c r="F925" s="15"/>
      <c r="G925" s="15"/>
      <c r="H925" s="20" t="str">
        <f t="shared" si="595"/>
        <v/>
      </c>
      <c r="I925" s="15"/>
      <c r="J925" s="15"/>
      <c r="K925" s="65"/>
      <c r="L925" s="65"/>
      <c r="M925" s="15"/>
      <c r="N925" s="15"/>
      <c r="O925" s="15"/>
      <c r="P925" s="16"/>
      <c r="Q925" s="21" t="str">
        <f>IF(ISBLANK(O925)=TRUE,"",VLOOKUP(O925,'validation code'!$X$35:$Y$38,2,0))</f>
        <v/>
      </c>
      <c r="R925" s="84" t="e">
        <f t="shared" si="596"/>
        <v>#VALUE!</v>
      </c>
      <c r="S925" s="16"/>
      <c r="T925" s="83" t="e">
        <f t="shared" si="597"/>
        <v>#VALUE!</v>
      </c>
      <c r="U925" s="66"/>
      <c r="V925" s="66"/>
      <c r="W925" s="66"/>
      <c r="X925" s="66"/>
      <c r="Y925" s="76"/>
      <c r="Z925" s="66"/>
      <c r="AA925" s="76"/>
      <c r="AB925" s="79">
        <f t="shared" si="631"/>
        <v>0</v>
      </c>
      <c r="AC925" s="79">
        <f t="shared" si="631"/>
        <v>0</v>
      </c>
      <c r="AD925" s="79">
        <f t="shared" si="631"/>
        <v>0</v>
      </c>
      <c r="AE925" s="79">
        <f t="shared" si="631"/>
        <v>0</v>
      </c>
      <c r="AF925" s="79">
        <f t="shared" si="631"/>
        <v>0</v>
      </c>
      <c r="AG925" s="79">
        <f t="shared" si="631"/>
        <v>0</v>
      </c>
      <c r="AH925" s="79">
        <f t="shared" si="631"/>
        <v>0</v>
      </c>
      <c r="AI925" s="79">
        <f t="shared" si="631"/>
        <v>0</v>
      </c>
      <c r="AJ925" s="79">
        <f t="shared" si="631"/>
        <v>0</v>
      </c>
      <c r="AK925" s="79">
        <f t="shared" si="631"/>
        <v>0</v>
      </c>
      <c r="AL925" s="79">
        <f t="shared" si="631"/>
        <v>0</v>
      </c>
      <c r="AM925" s="79">
        <f t="shared" si="631"/>
        <v>0</v>
      </c>
      <c r="AN925" s="68" t="e">
        <f t="shared" si="598"/>
        <v>#VALUE!</v>
      </c>
      <c r="AP925" s="77" t="str">
        <f>IF(ISBLANK(F925),"",VLOOKUP(F925,'validation code'!$T$64:$U$120,2,0))</f>
        <v/>
      </c>
      <c r="AQ925" s="77" t="str">
        <f>IF(ISBLANK(F925),"",VLOOKUP(F925,'validation code'!$T$3:$U$59,2,0))</f>
        <v/>
      </c>
      <c r="AR925" s="77" t="str">
        <f>IF(ISBLANK(M925)=TRUE,"",VLOOKUP(M925,'validation code'!$X$48:$Y$49,2,0))</f>
        <v/>
      </c>
      <c r="AS925" s="77" t="str">
        <f>IF(ISBLANK(F925)=TRUE,"",VLOOKUP(F925,'validation code'!$A$22:$B$79,2,0))</f>
        <v/>
      </c>
      <c r="AU925" s="77" t="s">
        <v>40</v>
      </c>
      <c r="AV925" s="77" t="str">
        <f>IF(ISBLANK($B$2)=TRUE,"",VLOOKUP($B$2,'validation code'!$W$54:$X$69,2,0))</f>
        <v>PRB</v>
      </c>
      <c r="AW925" s="77" t="str">
        <f t="shared" si="599"/>
        <v>01</v>
      </c>
      <c r="AX925" s="77" t="str">
        <f t="shared" si="600"/>
        <v/>
      </c>
      <c r="AY925" s="77" t="str">
        <f t="shared" si="601"/>
        <v>0924</v>
      </c>
      <c r="AZ925" s="77" t="str">
        <f t="shared" si="602"/>
        <v>EX-22-PRB-01--0924</v>
      </c>
      <c r="BA925" s="77" t="str">
        <f t="shared" si="603"/>
        <v>Not Completed</v>
      </c>
      <c r="BB925" s="19">
        <f t="shared" si="604"/>
        <v>0</v>
      </c>
      <c r="BC925" s="19">
        <f t="shared" si="605"/>
        <v>0</v>
      </c>
      <c r="BD925" s="19">
        <f t="shared" si="606"/>
        <v>0</v>
      </c>
      <c r="BE925" s="19">
        <f t="shared" si="607"/>
        <v>1</v>
      </c>
      <c r="BF925" s="19">
        <f t="shared" si="608"/>
        <v>0</v>
      </c>
      <c r="BG925" s="19">
        <f t="shared" si="609"/>
        <v>0</v>
      </c>
      <c r="BH925" s="19">
        <f t="shared" si="610"/>
        <v>0</v>
      </c>
      <c r="BI925" s="19">
        <f t="shared" si="611"/>
        <v>0</v>
      </c>
      <c r="BJ925" s="19">
        <f t="shared" si="612"/>
        <v>0</v>
      </c>
      <c r="BK925" s="19">
        <f t="shared" si="613"/>
        <v>0</v>
      </c>
      <c r="BL925" s="19">
        <f t="shared" si="614"/>
        <v>0</v>
      </c>
      <c r="BM925" s="19">
        <f t="shared" si="615"/>
        <v>0</v>
      </c>
      <c r="BN925" s="19">
        <f t="shared" si="616"/>
        <v>1</v>
      </c>
      <c r="BO925" s="19">
        <f t="shared" si="617"/>
        <v>1</v>
      </c>
      <c r="BP925" s="19">
        <f t="shared" si="618"/>
        <v>0</v>
      </c>
      <c r="BQ925" s="19">
        <f t="shared" si="619"/>
        <v>1</v>
      </c>
      <c r="BR925" s="19">
        <f t="shared" si="620"/>
        <v>0</v>
      </c>
      <c r="BS925" s="19">
        <f t="shared" si="621"/>
        <v>0</v>
      </c>
      <c r="BT925" s="19">
        <f t="shared" si="622"/>
        <v>0</v>
      </c>
      <c r="BU925" s="19">
        <f t="shared" si="623"/>
        <v>0</v>
      </c>
      <c r="BV925" s="19">
        <f t="shared" si="624"/>
        <v>0</v>
      </c>
      <c r="BW925" s="19">
        <f t="shared" si="625"/>
        <v>0</v>
      </c>
      <c r="BY925" s="12" t="str">
        <f t="shared" si="626"/>
        <v/>
      </c>
      <c r="BZ925" s="12"/>
      <c r="CA925" s="12" t="str">
        <f t="shared" si="627"/>
        <v/>
      </c>
      <c r="CB925" s="12" t="str">
        <f t="shared" si="628"/>
        <v>PRD_BODY</v>
      </c>
      <c r="CC925" s="12" t="str">
        <f t="shared" si="629"/>
        <v>PRD_BODY</v>
      </c>
    </row>
    <row r="926" spans="1:81" ht="14.25" customHeight="1" x14ac:dyDescent="0.35">
      <c r="A926" s="77" t="str">
        <f t="shared" si="593"/>
        <v>Not Completed</v>
      </c>
      <c r="C926" s="19">
        <f t="shared" si="630"/>
        <v>925</v>
      </c>
      <c r="D926" s="14" t="str">
        <f t="shared" si="594"/>
        <v/>
      </c>
      <c r="E926" s="15"/>
      <c r="F926" s="15"/>
      <c r="G926" s="15"/>
      <c r="H926" s="20" t="str">
        <f t="shared" si="595"/>
        <v/>
      </c>
      <c r="I926" s="15"/>
      <c r="J926" s="15"/>
      <c r="K926" s="65"/>
      <c r="L926" s="65"/>
      <c r="M926" s="15"/>
      <c r="N926" s="15"/>
      <c r="O926" s="15"/>
      <c r="P926" s="16"/>
      <c r="Q926" s="21" t="str">
        <f>IF(ISBLANK(O926)=TRUE,"",VLOOKUP(O926,'validation code'!$X$35:$Y$38,2,0))</f>
        <v/>
      </c>
      <c r="R926" s="84" t="e">
        <f t="shared" si="596"/>
        <v>#VALUE!</v>
      </c>
      <c r="S926" s="16"/>
      <c r="T926" s="83" t="e">
        <f t="shared" si="597"/>
        <v>#VALUE!</v>
      </c>
      <c r="U926" s="66"/>
      <c r="V926" s="66"/>
      <c r="W926" s="66"/>
      <c r="X926" s="66"/>
      <c r="Y926" s="76"/>
      <c r="Z926" s="66"/>
      <c r="AA926" s="76"/>
      <c r="AB926" s="79">
        <f t="shared" si="631"/>
        <v>0</v>
      </c>
      <c r="AC926" s="79">
        <f t="shared" si="631"/>
        <v>0</v>
      </c>
      <c r="AD926" s="79">
        <f t="shared" si="631"/>
        <v>0</v>
      </c>
      <c r="AE926" s="79">
        <f t="shared" si="631"/>
        <v>0</v>
      </c>
      <c r="AF926" s="79">
        <f t="shared" si="631"/>
        <v>0</v>
      </c>
      <c r="AG926" s="79">
        <f t="shared" si="631"/>
        <v>0</v>
      </c>
      <c r="AH926" s="79">
        <f t="shared" si="631"/>
        <v>0</v>
      </c>
      <c r="AI926" s="79">
        <f t="shared" si="631"/>
        <v>0</v>
      </c>
      <c r="AJ926" s="79">
        <f t="shared" si="631"/>
        <v>0</v>
      </c>
      <c r="AK926" s="79">
        <f t="shared" si="631"/>
        <v>0</v>
      </c>
      <c r="AL926" s="79">
        <f t="shared" si="631"/>
        <v>0</v>
      </c>
      <c r="AM926" s="79">
        <f t="shared" si="631"/>
        <v>0</v>
      </c>
      <c r="AN926" s="68" t="e">
        <f t="shared" si="598"/>
        <v>#VALUE!</v>
      </c>
      <c r="AP926" s="77" t="str">
        <f>IF(ISBLANK(F926),"",VLOOKUP(F926,'validation code'!$T$64:$U$120,2,0))</f>
        <v/>
      </c>
      <c r="AQ926" s="77" t="str">
        <f>IF(ISBLANK(F926),"",VLOOKUP(F926,'validation code'!$T$3:$U$59,2,0))</f>
        <v/>
      </c>
      <c r="AR926" s="77" t="str">
        <f>IF(ISBLANK(M926)=TRUE,"",VLOOKUP(M926,'validation code'!$X$48:$Y$49,2,0))</f>
        <v/>
      </c>
      <c r="AS926" s="77" t="str">
        <f>IF(ISBLANK(F926)=TRUE,"",VLOOKUP(F926,'validation code'!$A$22:$B$79,2,0))</f>
        <v/>
      </c>
      <c r="AU926" s="77" t="s">
        <v>40</v>
      </c>
      <c r="AV926" s="77" t="str">
        <f>IF(ISBLANK($B$2)=TRUE,"",VLOOKUP($B$2,'validation code'!$W$54:$X$69,2,0))</f>
        <v>PRB</v>
      </c>
      <c r="AW926" s="77" t="str">
        <f t="shared" si="599"/>
        <v>01</v>
      </c>
      <c r="AX926" s="77" t="str">
        <f t="shared" si="600"/>
        <v/>
      </c>
      <c r="AY926" s="77" t="str">
        <f t="shared" si="601"/>
        <v>0925</v>
      </c>
      <c r="AZ926" s="77" t="str">
        <f t="shared" si="602"/>
        <v>EX-22-PRB-01--0925</v>
      </c>
      <c r="BA926" s="77" t="str">
        <f t="shared" si="603"/>
        <v>Not Completed</v>
      </c>
      <c r="BB926" s="19">
        <f t="shared" si="604"/>
        <v>0</v>
      </c>
      <c r="BC926" s="19">
        <f t="shared" si="605"/>
        <v>0</v>
      </c>
      <c r="BD926" s="19">
        <f t="shared" si="606"/>
        <v>0</v>
      </c>
      <c r="BE926" s="19">
        <f t="shared" si="607"/>
        <v>1</v>
      </c>
      <c r="BF926" s="19">
        <f t="shared" si="608"/>
        <v>0</v>
      </c>
      <c r="BG926" s="19">
        <f t="shared" si="609"/>
        <v>0</v>
      </c>
      <c r="BH926" s="19">
        <f t="shared" si="610"/>
        <v>0</v>
      </c>
      <c r="BI926" s="19">
        <f t="shared" si="611"/>
        <v>0</v>
      </c>
      <c r="BJ926" s="19">
        <f t="shared" si="612"/>
        <v>0</v>
      </c>
      <c r="BK926" s="19">
        <f t="shared" si="613"/>
        <v>0</v>
      </c>
      <c r="BL926" s="19">
        <f t="shared" si="614"/>
        <v>0</v>
      </c>
      <c r="BM926" s="19">
        <f t="shared" si="615"/>
        <v>0</v>
      </c>
      <c r="BN926" s="19">
        <f t="shared" si="616"/>
        <v>1</v>
      </c>
      <c r="BO926" s="19">
        <f t="shared" si="617"/>
        <v>1</v>
      </c>
      <c r="BP926" s="19">
        <f t="shared" si="618"/>
        <v>0</v>
      </c>
      <c r="BQ926" s="19">
        <f t="shared" si="619"/>
        <v>1</v>
      </c>
      <c r="BR926" s="19">
        <f t="shared" si="620"/>
        <v>0</v>
      </c>
      <c r="BS926" s="19">
        <f t="shared" si="621"/>
        <v>0</v>
      </c>
      <c r="BT926" s="19">
        <f t="shared" si="622"/>
        <v>0</v>
      </c>
      <c r="BU926" s="19">
        <f t="shared" si="623"/>
        <v>0</v>
      </c>
      <c r="BV926" s="19">
        <f t="shared" si="624"/>
        <v>0</v>
      </c>
      <c r="BW926" s="19">
        <f t="shared" si="625"/>
        <v>0</v>
      </c>
      <c r="BY926" s="12" t="str">
        <f t="shared" si="626"/>
        <v/>
      </c>
      <c r="BZ926" s="12"/>
      <c r="CA926" s="12" t="str">
        <f t="shared" si="627"/>
        <v/>
      </c>
      <c r="CB926" s="12" t="str">
        <f t="shared" si="628"/>
        <v>PRD_BODY</v>
      </c>
      <c r="CC926" s="12" t="str">
        <f t="shared" si="629"/>
        <v>PRD_BODY</v>
      </c>
    </row>
    <row r="927" spans="1:81" ht="14.25" customHeight="1" x14ac:dyDescent="0.35">
      <c r="A927" s="77" t="str">
        <f t="shared" si="593"/>
        <v>Not Completed</v>
      </c>
      <c r="C927" s="19">
        <f t="shared" si="630"/>
        <v>926</v>
      </c>
      <c r="D927" s="14" t="str">
        <f t="shared" si="594"/>
        <v/>
      </c>
      <c r="E927" s="15"/>
      <c r="F927" s="15"/>
      <c r="G927" s="15"/>
      <c r="H927" s="20" t="str">
        <f t="shared" si="595"/>
        <v/>
      </c>
      <c r="I927" s="15"/>
      <c r="J927" s="15"/>
      <c r="K927" s="65"/>
      <c r="L927" s="65"/>
      <c r="M927" s="15"/>
      <c r="N927" s="15"/>
      <c r="O927" s="15"/>
      <c r="P927" s="16"/>
      <c r="Q927" s="21" t="str">
        <f>IF(ISBLANK(O927)=TRUE,"",VLOOKUP(O927,'validation code'!$X$35:$Y$38,2,0))</f>
        <v/>
      </c>
      <c r="R927" s="84" t="e">
        <f t="shared" si="596"/>
        <v>#VALUE!</v>
      </c>
      <c r="S927" s="16"/>
      <c r="T927" s="83" t="e">
        <f t="shared" si="597"/>
        <v>#VALUE!</v>
      </c>
      <c r="U927" s="66"/>
      <c r="V927" s="66"/>
      <c r="W927" s="66"/>
      <c r="X927" s="66"/>
      <c r="Y927" s="76"/>
      <c r="Z927" s="66"/>
      <c r="AA927" s="76"/>
      <c r="AB927" s="79">
        <f t="shared" si="631"/>
        <v>0</v>
      </c>
      <c r="AC927" s="79">
        <f t="shared" si="631"/>
        <v>0</v>
      </c>
      <c r="AD927" s="79">
        <f t="shared" si="631"/>
        <v>0</v>
      </c>
      <c r="AE927" s="79">
        <f t="shared" si="631"/>
        <v>0</v>
      </c>
      <c r="AF927" s="79">
        <f t="shared" si="631"/>
        <v>0</v>
      </c>
      <c r="AG927" s="79">
        <f t="shared" si="631"/>
        <v>0</v>
      </c>
      <c r="AH927" s="79">
        <f t="shared" si="631"/>
        <v>0</v>
      </c>
      <c r="AI927" s="79">
        <f t="shared" si="631"/>
        <v>0</v>
      </c>
      <c r="AJ927" s="79">
        <f t="shared" si="631"/>
        <v>0</v>
      </c>
      <c r="AK927" s="79">
        <f t="shared" si="631"/>
        <v>0</v>
      </c>
      <c r="AL927" s="79">
        <f t="shared" si="631"/>
        <v>0</v>
      </c>
      <c r="AM927" s="79">
        <f t="shared" si="631"/>
        <v>0</v>
      </c>
      <c r="AN927" s="68" t="e">
        <f t="shared" si="598"/>
        <v>#VALUE!</v>
      </c>
      <c r="AP927" s="77" t="str">
        <f>IF(ISBLANK(F927),"",VLOOKUP(F927,'validation code'!$T$64:$U$120,2,0))</f>
        <v/>
      </c>
      <c r="AQ927" s="77" t="str">
        <f>IF(ISBLANK(F927),"",VLOOKUP(F927,'validation code'!$T$3:$U$59,2,0))</f>
        <v/>
      </c>
      <c r="AR927" s="77" t="str">
        <f>IF(ISBLANK(M927)=TRUE,"",VLOOKUP(M927,'validation code'!$X$48:$Y$49,2,0))</f>
        <v/>
      </c>
      <c r="AS927" s="77" t="str">
        <f>IF(ISBLANK(F927)=TRUE,"",VLOOKUP(F927,'validation code'!$A$22:$B$79,2,0))</f>
        <v/>
      </c>
      <c r="AU927" s="77" t="s">
        <v>40</v>
      </c>
      <c r="AV927" s="77" t="str">
        <f>IF(ISBLANK($B$2)=TRUE,"",VLOOKUP($B$2,'validation code'!$W$54:$X$69,2,0))</f>
        <v>PRB</v>
      </c>
      <c r="AW927" s="77" t="str">
        <f t="shared" si="599"/>
        <v>01</v>
      </c>
      <c r="AX927" s="77" t="str">
        <f t="shared" si="600"/>
        <v/>
      </c>
      <c r="AY927" s="77" t="str">
        <f t="shared" si="601"/>
        <v>0926</v>
      </c>
      <c r="AZ927" s="77" t="str">
        <f t="shared" si="602"/>
        <v>EX-22-PRB-01--0926</v>
      </c>
      <c r="BA927" s="77" t="str">
        <f t="shared" si="603"/>
        <v>Not Completed</v>
      </c>
      <c r="BB927" s="19">
        <f t="shared" si="604"/>
        <v>0</v>
      </c>
      <c r="BC927" s="19">
        <f t="shared" si="605"/>
        <v>0</v>
      </c>
      <c r="BD927" s="19">
        <f t="shared" si="606"/>
        <v>0</v>
      </c>
      <c r="BE927" s="19">
        <f t="shared" si="607"/>
        <v>1</v>
      </c>
      <c r="BF927" s="19">
        <f t="shared" si="608"/>
        <v>0</v>
      </c>
      <c r="BG927" s="19">
        <f t="shared" si="609"/>
        <v>0</v>
      </c>
      <c r="BH927" s="19">
        <f t="shared" si="610"/>
        <v>0</v>
      </c>
      <c r="BI927" s="19">
        <f t="shared" si="611"/>
        <v>0</v>
      </c>
      <c r="BJ927" s="19">
        <f t="shared" si="612"/>
        <v>0</v>
      </c>
      <c r="BK927" s="19">
        <f t="shared" si="613"/>
        <v>0</v>
      </c>
      <c r="BL927" s="19">
        <f t="shared" si="614"/>
        <v>0</v>
      </c>
      <c r="BM927" s="19">
        <f t="shared" si="615"/>
        <v>0</v>
      </c>
      <c r="BN927" s="19">
        <f t="shared" si="616"/>
        <v>1</v>
      </c>
      <c r="BO927" s="19">
        <f t="shared" si="617"/>
        <v>1</v>
      </c>
      <c r="BP927" s="19">
        <f t="shared" si="618"/>
        <v>0</v>
      </c>
      <c r="BQ927" s="19">
        <f t="shared" si="619"/>
        <v>1</v>
      </c>
      <c r="BR927" s="19">
        <f t="shared" si="620"/>
        <v>0</v>
      </c>
      <c r="BS927" s="19">
        <f t="shared" si="621"/>
        <v>0</v>
      </c>
      <c r="BT927" s="19">
        <f t="shared" si="622"/>
        <v>0</v>
      </c>
      <c r="BU927" s="19">
        <f t="shared" si="623"/>
        <v>0</v>
      </c>
      <c r="BV927" s="19">
        <f t="shared" si="624"/>
        <v>0</v>
      </c>
      <c r="BW927" s="19">
        <f t="shared" si="625"/>
        <v>0</v>
      </c>
      <c r="BY927" s="12" t="str">
        <f t="shared" si="626"/>
        <v/>
      </c>
      <c r="BZ927" s="12"/>
      <c r="CA927" s="12" t="str">
        <f t="shared" si="627"/>
        <v/>
      </c>
      <c r="CB927" s="12" t="str">
        <f t="shared" si="628"/>
        <v>PRD_BODY</v>
      </c>
      <c r="CC927" s="12" t="str">
        <f t="shared" si="629"/>
        <v>PRD_BODY</v>
      </c>
    </row>
    <row r="928" spans="1:81" ht="14.25" customHeight="1" x14ac:dyDescent="0.35">
      <c r="A928" s="77" t="str">
        <f t="shared" si="593"/>
        <v>Not Completed</v>
      </c>
      <c r="C928" s="19">
        <f t="shared" si="630"/>
        <v>927</v>
      </c>
      <c r="D928" s="14" t="str">
        <f t="shared" si="594"/>
        <v/>
      </c>
      <c r="E928" s="15"/>
      <c r="F928" s="15"/>
      <c r="G928" s="15"/>
      <c r="H928" s="20" t="str">
        <f t="shared" si="595"/>
        <v/>
      </c>
      <c r="I928" s="15"/>
      <c r="J928" s="15"/>
      <c r="K928" s="65"/>
      <c r="L928" s="65"/>
      <c r="M928" s="15"/>
      <c r="N928" s="15"/>
      <c r="O928" s="15"/>
      <c r="P928" s="16"/>
      <c r="Q928" s="21" t="str">
        <f>IF(ISBLANK(O928)=TRUE,"",VLOOKUP(O928,'validation code'!$X$35:$Y$38,2,0))</f>
        <v/>
      </c>
      <c r="R928" s="84" t="e">
        <f t="shared" si="596"/>
        <v>#VALUE!</v>
      </c>
      <c r="S928" s="16"/>
      <c r="T928" s="83" t="e">
        <f t="shared" si="597"/>
        <v>#VALUE!</v>
      </c>
      <c r="U928" s="66"/>
      <c r="V928" s="66"/>
      <c r="W928" s="66"/>
      <c r="X928" s="66"/>
      <c r="Y928" s="76"/>
      <c r="Z928" s="66"/>
      <c r="AA928" s="76"/>
      <c r="AB928" s="79">
        <f t="shared" si="631"/>
        <v>0</v>
      </c>
      <c r="AC928" s="79">
        <f t="shared" si="631"/>
        <v>0</v>
      </c>
      <c r="AD928" s="79">
        <f t="shared" si="631"/>
        <v>0</v>
      </c>
      <c r="AE928" s="79">
        <f t="shared" si="631"/>
        <v>0</v>
      </c>
      <c r="AF928" s="79">
        <f t="shared" si="631"/>
        <v>0</v>
      </c>
      <c r="AG928" s="79">
        <f t="shared" si="631"/>
        <v>0</v>
      </c>
      <c r="AH928" s="79">
        <f t="shared" si="631"/>
        <v>0</v>
      </c>
      <c r="AI928" s="79">
        <f t="shared" si="631"/>
        <v>0</v>
      </c>
      <c r="AJ928" s="79">
        <f t="shared" si="631"/>
        <v>0</v>
      </c>
      <c r="AK928" s="79">
        <f t="shared" si="631"/>
        <v>0</v>
      </c>
      <c r="AL928" s="79">
        <f t="shared" si="631"/>
        <v>0</v>
      </c>
      <c r="AM928" s="79">
        <f t="shared" si="631"/>
        <v>0</v>
      </c>
      <c r="AN928" s="68" t="e">
        <f t="shared" si="598"/>
        <v>#VALUE!</v>
      </c>
      <c r="AP928" s="77" t="str">
        <f>IF(ISBLANK(F928),"",VLOOKUP(F928,'validation code'!$T$64:$U$120,2,0))</f>
        <v/>
      </c>
      <c r="AQ928" s="77" t="str">
        <f>IF(ISBLANK(F928),"",VLOOKUP(F928,'validation code'!$T$3:$U$59,2,0))</f>
        <v/>
      </c>
      <c r="AR928" s="77" t="str">
        <f>IF(ISBLANK(M928)=TRUE,"",VLOOKUP(M928,'validation code'!$X$48:$Y$49,2,0))</f>
        <v/>
      </c>
      <c r="AS928" s="77" t="str">
        <f>IF(ISBLANK(F928)=TRUE,"",VLOOKUP(F928,'validation code'!$A$22:$B$79,2,0))</f>
        <v/>
      </c>
      <c r="AU928" s="77" t="s">
        <v>40</v>
      </c>
      <c r="AV928" s="77" t="str">
        <f>IF(ISBLANK($B$2)=TRUE,"",VLOOKUP($B$2,'validation code'!$W$54:$X$69,2,0))</f>
        <v>PRB</v>
      </c>
      <c r="AW928" s="77" t="str">
        <f t="shared" si="599"/>
        <v>01</v>
      </c>
      <c r="AX928" s="77" t="str">
        <f t="shared" si="600"/>
        <v/>
      </c>
      <c r="AY928" s="77" t="str">
        <f t="shared" si="601"/>
        <v>0927</v>
      </c>
      <c r="AZ928" s="77" t="str">
        <f t="shared" si="602"/>
        <v>EX-22-PRB-01--0927</v>
      </c>
      <c r="BA928" s="77" t="str">
        <f t="shared" si="603"/>
        <v>Not Completed</v>
      </c>
      <c r="BB928" s="19">
        <f t="shared" si="604"/>
        <v>0</v>
      </c>
      <c r="BC928" s="19">
        <f t="shared" si="605"/>
        <v>0</v>
      </c>
      <c r="BD928" s="19">
        <f t="shared" si="606"/>
        <v>0</v>
      </c>
      <c r="BE928" s="19">
        <f t="shared" si="607"/>
        <v>1</v>
      </c>
      <c r="BF928" s="19">
        <f t="shared" si="608"/>
        <v>0</v>
      </c>
      <c r="BG928" s="19">
        <f t="shared" si="609"/>
        <v>0</v>
      </c>
      <c r="BH928" s="19">
        <f t="shared" si="610"/>
        <v>0</v>
      </c>
      <c r="BI928" s="19">
        <f t="shared" si="611"/>
        <v>0</v>
      </c>
      <c r="BJ928" s="19">
        <f t="shared" si="612"/>
        <v>0</v>
      </c>
      <c r="BK928" s="19">
        <f t="shared" si="613"/>
        <v>0</v>
      </c>
      <c r="BL928" s="19">
        <f t="shared" si="614"/>
        <v>0</v>
      </c>
      <c r="BM928" s="19">
        <f t="shared" si="615"/>
        <v>0</v>
      </c>
      <c r="BN928" s="19">
        <f t="shared" si="616"/>
        <v>1</v>
      </c>
      <c r="BO928" s="19">
        <f t="shared" si="617"/>
        <v>1</v>
      </c>
      <c r="BP928" s="19">
        <f t="shared" si="618"/>
        <v>0</v>
      </c>
      <c r="BQ928" s="19">
        <f t="shared" si="619"/>
        <v>1</v>
      </c>
      <c r="BR928" s="19">
        <f t="shared" si="620"/>
        <v>0</v>
      </c>
      <c r="BS928" s="19">
        <f t="shared" si="621"/>
        <v>0</v>
      </c>
      <c r="BT928" s="19">
        <f t="shared" si="622"/>
        <v>0</v>
      </c>
      <c r="BU928" s="19">
        <f t="shared" si="623"/>
        <v>0</v>
      </c>
      <c r="BV928" s="19">
        <f t="shared" si="624"/>
        <v>0</v>
      </c>
      <c r="BW928" s="19">
        <f t="shared" si="625"/>
        <v>0</v>
      </c>
      <c r="BY928" s="12" t="str">
        <f t="shared" si="626"/>
        <v/>
      </c>
      <c r="BZ928" s="12"/>
      <c r="CA928" s="12" t="str">
        <f t="shared" si="627"/>
        <v/>
      </c>
      <c r="CB928" s="12" t="str">
        <f t="shared" si="628"/>
        <v>PRD_BODY</v>
      </c>
      <c r="CC928" s="12" t="str">
        <f t="shared" si="629"/>
        <v>PRD_BODY</v>
      </c>
    </row>
    <row r="929" spans="1:81" ht="14.25" customHeight="1" x14ac:dyDescent="0.35">
      <c r="A929" s="77" t="str">
        <f t="shared" si="593"/>
        <v>Not Completed</v>
      </c>
      <c r="C929" s="19">
        <f t="shared" si="630"/>
        <v>928</v>
      </c>
      <c r="D929" s="14" t="str">
        <f t="shared" si="594"/>
        <v/>
      </c>
      <c r="E929" s="15"/>
      <c r="F929" s="15"/>
      <c r="G929" s="15"/>
      <c r="H929" s="20" t="str">
        <f t="shared" si="595"/>
        <v/>
      </c>
      <c r="I929" s="15"/>
      <c r="J929" s="15"/>
      <c r="K929" s="65"/>
      <c r="L929" s="65"/>
      <c r="M929" s="15"/>
      <c r="N929" s="15"/>
      <c r="O929" s="15"/>
      <c r="P929" s="16"/>
      <c r="Q929" s="21" t="str">
        <f>IF(ISBLANK(O929)=TRUE,"",VLOOKUP(O929,'validation code'!$X$35:$Y$38,2,0))</f>
        <v/>
      </c>
      <c r="R929" s="84" t="e">
        <f t="shared" si="596"/>
        <v>#VALUE!</v>
      </c>
      <c r="S929" s="16"/>
      <c r="T929" s="83" t="e">
        <f t="shared" si="597"/>
        <v>#VALUE!</v>
      </c>
      <c r="U929" s="66"/>
      <c r="V929" s="66"/>
      <c r="W929" s="66"/>
      <c r="X929" s="66"/>
      <c r="Y929" s="76"/>
      <c r="Z929" s="66"/>
      <c r="AA929" s="76"/>
      <c r="AB929" s="79">
        <f t="shared" si="631"/>
        <v>0</v>
      </c>
      <c r="AC929" s="79">
        <f t="shared" si="631"/>
        <v>0</v>
      </c>
      <c r="AD929" s="79">
        <f t="shared" si="631"/>
        <v>0</v>
      </c>
      <c r="AE929" s="79">
        <f t="shared" si="631"/>
        <v>0</v>
      </c>
      <c r="AF929" s="79">
        <f t="shared" si="631"/>
        <v>0</v>
      </c>
      <c r="AG929" s="79">
        <f t="shared" si="631"/>
        <v>0</v>
      </c>
      <c r="AH929" s="79">
        <f t="shared" si="631"/>
        <v>0</v>
      </c>
      <c r="AI929" s="79">
        <f t="shared" si="631"/>
        <v>0</v>
      </c>
      <c r="AJ929" s="79">
        <f t="shared" si="631"/>
        <v>0</v>
      </c>
      <c r="AK929" s="79">
        <f t="shared" si="631"/>
        <v>0</v>
      </c>
      <c r="AL929" s="79">
        <f t="shared" si="631"/>
        <v>0</v>
      </c>
      <c r="AM929" s="79">
        <f t="shared" si="631"/>
        <v>0</v>
      </c>
      <c r="AN929" s="68" t="e">
        <f t="shared" si="598"/>
        <v>#VALUE!</v>
      </c>
      <c r="AP929" s="77" t="str">
        <f>IF(ISBLANK(F929),"",VLOOKUP(F929,'validation code'!$T$64:$U$120,2,0))</f>
        <v/>
      </c>
      <c r="AQ929" s="77" t="str">
        <f>IF(ISBLANK(F929),"",VLOOKUP(F929,'validation code'!$T$3:$U$59,2,0))</f>
        <v/>
      </c>
      <c r="AR929" s="77" t="str">
        <f>IF(ISBLANK(M929)=TRUE,"",VLOOKUP(M929,'validation code'!$X$48:$Y$49,2,0))</f>
        <v/>
      </c>
      <c r="AS929" s="77" t="str">
        <f>IF(ISBLANK(F929)=TRUE,"",VLOOKUP(F929,'validation code'!$A$22:$B$79,2,0))</f>
        <v/>
      </c>
      <c r="AU929" s="77" t="s">
        <v>40</v>
      </c>
      <c r="AV929" s="77" t="str">
        <f>IF(ISBLANK($B$2)=TRUE,"",VLOOKUP($B$2,'validation code'!$W$54:$X$69,2,0))</f>
        <v>PRB</v>
      </c>
      <c r="AW929" s="77" t="str">
        <f t="shared" si="599"/>
        <v>01</v>
      </c>
      <c r="AX929" s="77" t="str">
        <f t="shared" si="600"/>
        <v/>
      </c>
      <c r="AY929" s="77" t="str">
        <f t="shared" si="601"/>
        <v>0928</v>
      </c>
      <c r="AZ929" s="77" t="str">
        <f t="shared" si="602"/>
        <v>EX-22-PRB-01--0928</v>
      </c>
      <c r="BA929" s="77" t="str">
        <f t="shared" si="603"/>
        <v>Not Completed</v>
      </c>
      <c r="BB929" s="19">
        <f t="shared" si="604"/>
        <v>0</v>
      </c>
      <c r="BC929" s="19">
        <f t="shared" si="605"/>
        <v>0</v>
      </c>
      <c r="BD929" s="19">
        <f t="shared" si="606"/>
        <v>0</v>
      </c>
      <c r="BE929" s="19">
        <f t="shared" si="607"/>
        <v>1</v>
      </c>
      <c r="BF929" s="19">
        <f t="shared" si="608"/>
        <v>0</v>
      </c>
      <c r="BG929" s="19">
        <f t="shared" si="609"/>
        <v>0</v>
      </c>
      <c r="BH929" s="19">
        <f t="shared" si="610"/>
        <v>0</v>
      </c>
      <c r="BI929" s="19">
        <f t="shared" si="611"/>
        <v>0</v>
      </c>
      <c r="BJ929" s="19">
        <f t="shared" si="612"/>
        <v>0</v>
      </c>
      <c r="BK929" s="19">
        <f t="shared" si="613"/>
        <v>0</v>
      </c>
      <c r="BL929" s="19">
        <f t="shared" si="614"/>
        <v>0</v>
      </c>
      <c r="BM929" s="19">
        <f t="shared" si="615"/>
        <v>0</v>
      </c>
      <c r="BN929" s="19">
        <f t="shared" si="616"/>
        <v>1</v>
      </c>
      <c r="BO929" s="19">
        <f t="shared" si="617"/>
        <v>1</v>
      </c>
      <c r="BP929" s="19">
        <f t="shared" si="618"/>
        <v>0</v>
      </c>
      <c r="BQ929" s="19">
        <f t="shared" si="619"/>
        <v>1</v>
      </c>
      <c r="BR929" s="19">
        <f t="shared" si="620"/>
        <v>0</v>
      </c>
      <c r="BS929" s="19">
        <f t="shared" si="621"/>
        <v>0</v>
      </c>
      <c r="BT929" s="19">
        <f t="shared" si="622"/>
        <v>0</v>
      </c>
      <c r="BU929" s="19">
        <f t="shared" si="623"/>
        <v>0</v>
      </c>
      <c r="BV929" s="19">
        <f t="shared" si="624"/>
        <v>0</v>
      </c>
      <c r="BW929" s="19">
        <f t="shared" si="625"/>
        <v>0</v>
      </c>
      <c r="BY929" s="12" t="str">
        <f t="shared" si="626"/>
        <v/>
      </c>
      <c r="BZ929" s="12"/>
      <c r="CA929" s="12" t="str">
        <f t="shared" si="627"/>
        <v/>
      </c>
      <c r="CB929" s="12" t="str">
        <f t="shared" si="628"/>
        <v>PRD_BODY</v>
      </c>
      <c r="CC929" s="12" t="str">
        <f t="shared" si="629"/>
        <v>PRD_BODY</v>
      </c>
    </row>
    <row r="930" spans="1:81" ht="14.25" customHeight="1" x14ac:dyDescent="0.35">
      <c r="A930" s="77" t="str">
        <f t="shared" si="593"/>
        <v>Not Completed</v>
      </c>
      <c r="C930" s="19">
        <f t="shared" si="630"/>
        <v>929</v>
      </c>
      <c r="D930" s="14" t="str">
        <f t="shared" si="594"/>
        <v/>
      </c>
      <c r="E930" s="15"/>
      <c r="F930" s="15"/>
      <c r="G930" s="15"/>
      <c r="H930" s="20" t="str">
        <f t="shared" si="595"/>
        <v/>
      </c>
      <c r="I930" s="15"/>
      <c r="J930" s="15"/>
      <c r="K930" s="65"/>
      <c r="L930" s="65"/>
      <c r="M930" s="15"/>
      <c r="N930" s="15"/>
      <c r="O930" s="15"/>
      <c r="P930" s="16"/>
      <c r="Q930" s="21" t="str">
        <f>IF(ISBLANK(O930)=TRUE,"",VLOOKUP(O930,'validation code'!$X$35:$Y$38,2,0))</f>
        <v/>
      </c>
      <c r="R930" s="84" t="e">
        <f t="shared" si="596"/>
        <v>#VALUE!</v>
      </c>
      <c r="S930" s="16"/>
      <c r="T930" s="83" t="e">
        <f t="shared" si="597"/>
        <v>#VALUE!</v>
      </c>
      <c r="U930" s="66"/>
      <c r="V930" s="66"/>
      <c r="W930" s="66"/>
      <c r="X930" s="66"/>
      <c r="Y930" s="76"/>
      <c r="Z930" s="66"/>
      <c r="AA930" s="76"/>
      <c r="AB930" s="79">
        <f t="shared" si="631"/>
        <v>0</v>
      </c>
      <c r="AC930" s="79">
        <f t="shared" si="631"/>
        <v>0</v>
      </c>
      <c r="AD930" s="79">
        <f t="shared" si="631"/>
        <v>0</v>
      </c>
      <c r="AE930" s="79">
        <f t="shared" si="631"/>
        <v>0</v>
      </c>
      <c r="AF930" s="79">
        <f t="shared" si="631"/>
        <v>0</v>
      </c>
      <c r="AG930" s="79">
        <f t="shared" si="631"/>
        <v>0</v>
      </c>
      <c r="AH930" s="79">
        <f t="shared" si="631"/>
        <v>0</v>
      </c>
      <c r="AI930" s="79">
        <f t="shared" si="631"/>
        <v>0</v>
      </c>
      <c r="AJ930" s="79">
        <f t="shared" si="631"/>
        <v>0</v>
      </c>
      <c r="AK930" s="79">
        <f t="shared" si="631"/>
        <v>0</v>
      </c>
      <c r="AL930" s="79">
        <f t="shared" si="631"/>
        <v>0</v>
      </c>
      <c r="AM930" s="79">
        <f t="shared" si="631"/>
        <v>0</v>
      </c>
      <c r="AN930" s="68" t="e">
        <f t="shared" si="598"/>
        <v>#VALUE!</v>
      </c>
      <c r="AP930" s="77" t="str">
        <f>IF(ISBLANK(F930),"",VLOOKUP(F930,'validation code'!$T$64:$U$120,2,0))</f>
        <v/>
      </c>
      <c r="AQ930" s="77" t="str">
        <f>IF(ISBLANK(F930),"",VLOOKUP(F930,'validation code'!$T$3:$U$59,2,0))</f>
        <v/>
      </c>
      <c r="AR930" s="77" t="str">
        <f>IF(ISBLANK(M930)=TRUE,"",VLOOKUP(M930,'validation code'!$X$48:$Y$49,2,0))</f>
        <v/>
      </c>
      <c r="AS930" s="77" t="str">
        <f>IF(ISBLANK(F930)=TRUE,"",VLOOKUP(F930,'validation code'!$A$22:$B$79,2,0))</f>
        <v/>
      </c>
      <c r="AU930" s="77" t="s">
        <v>40</v>
      </c>
      <c r="AV930" s="77" t="str">
        <f>IF(ISBLANK($B$2)=TRUE,"",VLOOKUP($B$2,'validation code'!$W$54:$X$69,2,0))</f>
        <v>PRB</v>
      </c>
      <c r="AW930" s="77" t="str">
        <f t="shared" si="599"/>
        <v>01</v>
      </c>
      <c r="AX930" s="77" t="str">
        <f t="shared" si="600"/>
        <v/>
      </c>
      <c r="AY930" s="77" t="str">
        <f t="shared" si="601"/>
        <v>0929</v>
      </c>
      <c r="AZ930" s="77" t="str">
        <f t="shared" si="602"/>
        <v>EX-22-PRB-01--0929</v>
      </c>
      <c r="BA930" s="77" t="str">
        <f t="shared" si="603"/>
        <v>Not Completed</v>
      </c>
      <c r="BB930" s="19">
        <f t="shared" si="604"/>
        <v>0</v>
      </c>
      <c r="BC930" s="19">
        <f t="shared" si="605"/>
        <v>0</v>
      </c>
      <c r="BD930" s="19">
        <f t="shared" si="606"/>
        <v>0</v>
      </c>
      <c r="BE930" s="19">
        <f t="shared" si="607"/>
        <v>1</v>
      </c>
      <c r="BF930" s="19">
        <f t="shared" si="608"/>
        <v>0</v>
      </c>
      <c r="BG930" s="19">
        <f t="shared" si="609"/>
        <v>0</v>
      </c>
      <c r="BH930" s="19">
        <f t="shared" si="610"/>
        <v>0</v>
      </c>
      <c r="BI930" s="19">
        <f t="shared" si="611"/>
        <v>0</v>
      </c>
      <c r="BJ930" s="19">
        <f t="shared" si="612"/>
        <v>0</v>
      </c>
      <c r="BK930" s="19">
        <f t="shared" si="613"/>
        <v>0</v>
      </c>
      <c r="BL930" s="19">
        <f t="shared" si="614"/>
        <v>0</v>
      </c>
      <c r="BM930" s="19">
        <f t="shared" si="615"/>
        <v>0</v>
      </c>
      <c r="BN930" s="19">
        <f t="shared" si="616"/>
        <v>1</v>
      </c>
      <c r="BO930" s="19">
        <f t="shared" si="617"/>
        <v>1</v>
      </c>
      <c r="BP930" s="19">
        <f t="shared" si="618"/>
        <v>0</v>
      </c>
      <c r="BQ930" s="19">
        <f t="shared" si="619"/>
        <v>1</v>
      </c>
      <c r="BR930" s="19">
        <f t="shared" si="620"/>
        <v>0</v>
      </c>
      <c r="BS930" s="19">
        <f t="shared" si="621"/>
        <v>0</v>
      </c>
      <c r="BT930" s="19">
        <f t="shared" si="622"/>
        <v>0</v>
      </c>
      <c r="BU930" s="19">
        <f t="shared" si="623"/>
        <v>0</v>
      </c>
      <c r="BV930" s="19">
        <f t="shared" si="624"/>
        <v>0</v>
      </c>
      <c r="BW930" s="19">
        <f t="shared" si="625"/>
        <v>0</v>
      </c>
      <c r="BY930" s="12" t="str">
        <f t="shared" si="626"/>
        <v/>
      </c>
      <c r="BZ930" s="12"/>
      <c r="CA930" s="12" t="str">
        <f t="shared" si="627"/>
        <v/>
      </c>
      <c r="CB930" s="12" t="str">
        <f t="shared" si="628"/>
        <v>PRD_BODY</v>
      </c>
      <c r="CC930" s="12" t="str">
        <f t="shared" si="629"/>
        <v>PRD_BODY</v>
      </c>
    </row>
    <row r="931" spans="1:81" ht="14.25" customHeight="1" x14ac:dyDescent="0.35">
      <c r="A931" s="77" t="str">
        <f t="shared" si="593"/>
        <v>Not Completed</v>
      </c>
      <c r="C931" s="19">
        <f t="shared" si="630"/>
        <v>930</v>
      </c>
      <c r="D931" s="14" t="str">
        <f t="shared" si="594"/>
        <v/>
      </c>
      <c r="E931" s="15"/>
      <c r="F931" s="15"/>
      <c r="G931" s="15"/>
      <c r="H931" s="20" t="str">
        <f t="shared" si="595"/>
        <v/>
      </c>
      <c r="I931" s="15"/>
      <c r="J931" s="15"/>
      <c r="K931" s="65"/>
      <c r="L931" s="65"/>
      <c r="M931" s="15"/>
      <c r="N931" s="15"/>
      <c r="O931" s="15"/>
      <c r="P931" s="16"/>
      <c r="Q931" s="21" t="str">
        <f>IF(ISBLANK(O931)=TRUE,"",VLOOKUP(O931,'validation code'!$X$35:$Y$38,2,0))</f>
        <v/>
      </c>
      <c r="R931" s="84" t="e">
        <f t="shared" si="596"/>
        <v>#VALUE!</v>
      </c>
      <c r="S931" s="16"/>
      <c r="T931" s="83" t="e">
        <f t="shared" si="597"/>
        <v>#VALUE!</v>
      </c>
      <c r="U931" s="66"/>
      <c r="V931" s="66"/>
      <c r="W931" s="66"/>
      <c r="X931" s="66"/>
      <c r="Y931" s="76"/>
      <c r="Z931" s="66"/>
      <c r="AA931" s="76"/>
      <c r="AB931" s="79">
        <f t="shared" si="631"/>
        <v>0</v>
      </c>
      <c r="AC931" s="79">
        <f t="shared" si="631"/>
        <v>0</v>
      </c>
      <c r="AD931" s="79">
        <f t="shared" si="631"/>
        <v>0</v>
      </c>
      <c r="AE931" s="79">
        <f t="shared" si="631"/>
        <v>0</v>
      </c>
      <c r="AF931" s="79">
        <f t="shared" si="631"/>
        <v>0</v>
      </c>
      <c r="AG931" s="79">
        <f t="shared" si="631"/>
        <v>0</v>
      </c>
      <c r="AH931" s="79">
        <f t="shared" si="631"/>
        <v>0</v>
      </c>
      <c r="AI931" s="79">
        <f t="shared" si="631"/>
        <v>0</v>
      </c>
      <c r="AJ931" s="79">
        <f t="shared" si="631"/>
        <v>0</v>
      </c>
      <c r="AK931" s="79">
        <f t="shared" si="631"/>
        <v>0</v>
      </c>
      <c r="AL931" s="79">
        <f t="shared" si="631"/>
        <v>0</v>
      </c>
      <c r="AM931" s="79">
        <f t="shared" si="631"/>
        <v>0</v>
      </c>
      <c r="AN931" s="68" t="e">
        <f t="shared" si="598"/>
        <v>#VALUE!</v>
      </c>
      <c r="AP931" s="77" t="str">
        <f>IF(ISBLANK(F931),"",VLOOKUP(F931,'validation code'!$T$64:$U$120,2,0))</f>
        <v/>
      </c>
      <c r="AQ931" s="77" t="str">
        <f>IF(ISBLANK(F931),"",VLOOKUP(F931,'validation code'!$T$3:$U$59,2,0))</f>
        <v/>
      </c>
      <c r="AR931" s="77" t="str">
        <f>IF(ISBLANK(M931)=TRUE,"",VLOOKUP(M931,'validation code'!$X$48:$Y$49,2,0))</f>
        <v/>
      </c>
      <c r="AS931" s="77" t="str">
        <f>IF(ISBLANK(F931)=TRUE,"",VLOOKUP(F931,'validation code'!$A$22:$B$79,2,0))</f>
        <v/>
      </c>
      <c r="AU931" s="77" t="s">
        <v>40</v>
      </c>
      <c r="AV931" s="77" t="str">
        <f>IF(ISBLANK($B$2)=TRUE,"",VLOOKUP($B$2,'validation code'!$W$54:$X$69,2,0))</f>
        <v>PRB</v>
      </c>
      <c r="AW931" s="77" t="str">
        <f t="shared" si="599"/>
        <v>01</v>
      </c>
      <c r="AX931" s="77" t="str">
        <f t="shared" si="600"/>
        <v/>
      </c>
      <c r="AY931" s="77" t="str">
        <f t="shared" si="601"/>
        <v>0930</v>
      </c>
      <c r="AZ931" s="77" t="str">
        <f t="shared" si="602"/>
        <v>EX-22-PRB-01--0930</v>
      </c>
      <c r="BA931" s="77" t="str">
        <f t="shared" si="603"/>
        <v>Not Completed</v>
      </c>
      <c r="BB931" s="19">
        <f t="shared" si="604"/>
        <v>0</v>
      </c>
      <c r="BC931" s="19">
        <f t="shared" si="605"/>
        <v>0</v>
      </c>
      <c r="BD931" s="19">
        <f t="shared" si="606"/>
        <v>0</v>
      </c>
      <c r="BE931" s="19">
        <f t="shared" si="607"/>
        <v>1</v>
      </c>
      <c r="BF931" s="19">
        <f t="shared" si="608"/>
        <v>0</v>
      </c>
      <c r="BG931" s="19">
        <f t="shared" si="609"/>
        <v>0</v>
      </c>
      <c r="BH931" s="19">
        <f t="shared" si="610"/>
        <v>0</v>
      </c>
      <c r="BI931" s="19">
        <f t="shared" si="611"/>
        <v>0</v>
      </c>
      <c r="BJ931" s="19">
        <f t="shared" si="612"/>
        <v>0</v>
      </c>
      <c r="BK931" s="19">
        <f t="shared" si="613"/>
        <v>0</v>
      </c>
      <c r="BL931" s="19">
        <f t="shared" si="614"/>
        <v>0</v>
      </c>
      <c r="BM931" s="19">
        <f t="shared" si="615"/>
        <v>0</v>
      </c>
      <c r="BN931" s="19">
        <f t="shared" si="616"/>
        <v>1</v>
      </c>
      <c r="BO931" s="19">
        <f t="shared" si="617"/>
        <v>1</v>
      </c>
      <c r="BP931" s="19">
        <f t="shared" si="618"/>
        <v>0</v>
      </c>
      <c r="BQ931" s="19">
        <f t="shared" si="619"/>
        <v>1</v>
      </c>
      <c r="BR931" s="19">
        <f t="shared" si="620"/>
        <v>0</v>
      </c>
      <c r="BS931" s="19">
        <f t="shared" si="621"/>
        <v>0</v>
      </c>
      <c r="BT931" s="19">
        <f t="shared" si="622"/>
        <v>0</v>
      </c>
      <c r="BU931" s="19">
        <f t="shared" si="623"/>
        <v>0</v>
      </c>
      <c r="BV931" s="19">
        <f t="shared" si="624"/>
        <v>0</v>
      </c>
      <c r="BW931" s="19">
        <f t="shared" si="625"/>
        <v>0</v>
      </c>
      <c r="BY931" s="12" t="str">
        <f t="shared" si="626"/>
        <v/>
      </c>
      <c r="BZ931" s="12"/>
      <c r="CA931" s="12" t="str">
        <f t="shared" si="627"/>
        <v/>
      </c>
      <c r="CB931" s="12" t="str">
        <f t="shared" si="628"/>
        <v>PRD_BODY</v>
      </c>
      <c r="CC931" s="12" t="str">
        <f t="shared" si="629"/>
        <v>PRD_BODY</v>
      </c>
    </row>
    <row r="932" spans="1:81" ht="14.25" customHeight="1" x14ac:dyDescent="0.35">
      <c r="A932" s="77" t="str">
        <f t="shared" si="593"/>
        <v>Not Completed</v>
      </c>
      <c r="C932" s="19">
        <f t="shared" si="630"/>
        <v>931</v>
      </c>
      <c r="D932" s="14" t="str">
        <f t="shared" si="594"/>
        <v/>
      </c>
      <c r="E932" s="15"/>
      <c r="F932" s="15"/>
      <c r="G932" s="15"/>
      <c r="H932" s="20" t="str">
        <f t="shared" si="595"/>
        <v/>
      </c>
      <c r="I932" s="15"/>
      <c r="J932" s="15"/>
      <c r="K932" s="65"/>
      <c r="L932" s="65"/>
      <c r="M932" s="15"/>
      <c r="N932" s="15"/>
      <c r="O932" s="15"/>
      <c r="P932" s="16"/>
      <c r="Q932" s="21" t="str">
        <f>IF(ISBLANK(O932)=TRUE,"",VLOOKUP(O932,'validation code'!$X$35:$Y$38,2,0))</f>
        <v/>
      </c>
      <c r="R932" s="84" t="e">
        <f t="shared" si="596"/>
        <v>#VALUE!</v>
      </c>
      <c r="S932" s="16"/>
      <c r="T932" s="83" t="e">
        <f t="shared" si="597"/>
        <v>#VALUE!</v>
      </c>
      <c r="U932" s="66"/>
      <c r="V932" s="66"/>
      <c r="W932" s="66"/>
      <c r="X932" s="66"/>
      <c r="Y932" s="76"/>
      <c r="Z932" s="66"/>
      <c r="AA932" s="76"/>
      <c r="AB932" s="79">
        <f t="shared" si="631"/>
        <v>0</v>
      </c>
      <c r="AC932" s="79">
        <f t="shared" si="631"/>
        <v>0</v>
      </c>
      <c r="AD932" s="79">
        <f t="shared" si="631"/>
        <v>0</v>
      </c>
      <c r="AE932" s="79">
        <f t="shared" si="631"/>
        <v>0</v>
      </c>
      <c r="AF932" s="79">
        <f t="shared" si="631"/>
        <v>0</v>
      </c>
      <c r="AG932" s="79">
        <f t="shared" si="631"/>
        <v>0</v>
      </c>
      <c r="AH932" s="79">
        <f t="shared" si="631"/>
        <v>0</v>
      </c>
      <c r="AI932" s="79">
        <f t="shared" si="631"/>
        <v>0</v>
      </c>
      <c r="AJ932" s="79">
        <f t="shared" si="631"/>
        <v>0</v>
      </c>
      <c r="AK932" s="79">
        <f t="shared" si="631"/>
        <v>0</v>
      </c>
      <c r="AL932" s="79">
        <f t="shared" si="631"/>
        <v>0</v>
      </c>
      <c r="AM932" s="79">
        <f t="shared" si="631"/>
        <v>0</v>
      </c>
      <c r="AN932" s="68" t="e">
        <f t="shared" si="598"/>
        <v>#VALUE!</v>
      </c>
      <c r="AP932" s="77" t="str">
        <f>IF(ISBLANK(F932),"",VLOOKUP(F932,'validation code'!$T$64:$U$120,2,0))</f>
        <v/>
      </c>
      <c r="AQ932" s="77" t="str">
        <f>IF(ISBLANK(F932),"",VLOOKUP(F932,'validation code'!$T$3:$U$59,2,0))</f>
        <v/>
      </c>
      <c r="AR932" s="77" t="str">
        <f>IF(ISBLANK(M932)=TRUE,"",VLOOKUP(M932,'validation code'!$X$48:$Y$49,2,0))</f>
        <v/>
      </c>
      <c r="AS932" s="77" t="str">
        <f>IF(ISBLANK(F932)=TRUE,"",VLOOKUP(F932,'validation code'!$A$22:$B$79,2,0))</f>
        <v/>
      </c>
      <c r="AU932" s="77" t="s">
        <v>40</v>
      </c>
      <c r="AV932" s="77" t="str">
        <f>IF(ISBLANK($B$2)=TRUE,"",VLOOKUP($B$2,'validation code'!$W$54:$X$69,2,0))</f>
        <v>PRB</v>
      </c>
      <c r="AW932" s="77" t="str">
        <f t="shared" si="599"/>
        <v>01</v>
      </c>
      <c r="AX932" s="77" t="str">
        <f t="shared" si="600"/>
        <v/>
      </c>
      <c r="AY932" s="77" t="str">
        <f t="shared" si="601"/>
        <v>0931</v>
      </c>
      <c r="AZ932" s="77" t="str">
        <f t="shared" si="602"/>
        <v>EX-22-PRB-01--0931</v>
      </c>
      <c r="BA932" s="77" t="str">
        <f t="shared" si="603"/>
        <v>Not Completed</v>
      </c>
      <c r="BB932" s="19">
        <f t="shared" si="604"/>
        <v>0</v>
      </c>
      <c r="BC932" s="19">
        <f t="shared" si="605"/>
        <v>0</v>
      </c>
      <c r="BD932" s="19">
        <f t="shared" si="606"/>
        <v>0</v>
      </c>
      <c r="BE932" s="19">
        <f t="shared" si="607"/>
        <v>1</v>
      </c>
      <c r="BF932" s="19">
        <f t="shared" si="608"/>
        <v>0</v>
      </c>
      <c r="BG932" s="19">
        <f t="shared" si="609"/>
        <v>0</v>
      </c>
      <c r="BH932" s="19">
        <f t="shared" si="610"/>
        <v>0</v>
      </c>
      <c r="BI932" s="19">
        <f t="shared" si="611"/>
        <v>0</v>
      </c>
      <c r="BJ932" s="19">
        <f t="shared" si="612"/>
        <v>0</v>
      </c>
      <c r="BK932" s="19">
        <f t="shared" si="613"/>
        <v>0</v>
      </c>
      <c r="BL932" s="19">
        <f t="shared" si="614"/>
        <v>0</v>
      </c>
      <c r="BM932" s="19">
        <f t="shared" si="615"/>
        <v>0</v>
      </c>
      <c r="BN932" s="19">
        <f t="shared" si="616"/>
        <v>1</v>
      </c>
      <c r="BO932" s="19">
        <f t="shared" si="617"/>
        <v>1</v>
      </c>
      <c r="BP932" s="19">
        <f t="shared" si="618"/>
        <v>0</v>
      </c>
      <c r="BQ932" s="19">
        <f t="shared" si="619"/>
        <v>1</v>
      </c>
      <c r="BR932" s="19">
        <f t="shared" si="620"/>
        <v>0</v>
      </c>
      <c r="BS932" s="19">
        <f t="shared" si="621"/>
        <v>0</v>
      </c>
      <c r="BT932" s="19">
        <f t="shared" si="622"/>
        <v>0</v>
      </c>
      <c r="BU932" s="19">
        <f t="shared" si="623"/>
        <v>0</v>
      </c>
      <c r="BV932" s="19">
        <f t="shared" si="624"/>
        <v>0</v>
      </c>
      <c r="BW932" s="19">
        <f t="shared" si="625"/>
        <v>0</v>
      </c>
      <c r="BY932" s="12" t="str">
        <f t="shared" si="626"/>
        <v/>
      </c>
      <c r="BZ932" s="12"/>
      <c r="CA932" s="12" t="str">
        <f t="shared" si="627"/>
        <v/>
      </c>
      <c r="CB932" s="12" t="str">
        <f t="shared" si="628"/>
        <v>PRD_BODY</v>
      </c>
      <c r="CC932" s="12" t="str">
        <f t="shared" si="629"/>
        <v>PRD_BODY</v>
      </c>
    </row>
    <row r="933" spans="1:81" ht="14.25" customHeight="1" x14ac:dyDescent="0.35">
      <c r="A933" s="77" t="str">
        <f t="shared" si="593"/>
        <v>Not Completed</v>
      </c>
      <c r="C933" s="19">
        <f t="shared" si="630"/>
        <v>932</v>
      </c>
      <c r="D933" s="14" t="str">
        <f t="shared" si="594"/>
        <v/>
      </c>
      <c r="E933" s="15"/>
      <c r="F933" s="15"/>
      <c r="G933" s="15"/>
      <c r="H933" s="20" t="str">
        <f t="shared" si="595"/>
        <v/>
      </c>
      <c r="I933" s="15"/>
      <c r="J933" s="15"/>
      <c r="K933" s="65"/>
      <c r="L933" s="65"/>
      <c r="M933" s="15"/>
      <c r="N933" s="15"/>
      <c r="O933" s="15"/>
      <c r="P933" s="16"/>
      <c r="Q933" s="21" t="str">
        <f>IF(ISBLANK(O933)=TRUE,"",VLOOKUP(O933,'validation code'!$X$35:$Y$38,2,0))</f>
        <v/>
      </c>
      <c r="R933" s="84" t="e">
        <f t="shared" si="596"/>
        <v>#VALUE!</v>
      </c>
      <c r="S933" s="16"/>
      <c r="T933" s="83" t="e">
        <f t="shared" si="597"/>
        <v>#VALUE!</v>
      </c>
      <c r="U933" s="66"/>
      <c r="V933" s="66"/>
      <c r="W933" s="66"/>
      <c r="X933" s="66"/>
      <c r="Y933" s="76"/>
      <c r="Z933" s="66"/>
      <c r="AA933" s="76"/>
      <c r="AB933" s="79">
        <f t="shared" si="631"/>
        <v>0</v>
      </c>
      <c r="AC933" s="79">
        <f t="shared" si="631"/>
        <v>0</v>
      </c>
      <c r="AD933" s="79">
        <f t="shared" si="631"/>
        <v>0</v>
      </c>
      <c r="AE933" s="79">
        <f t="shared" si="631"/>
        <v>0</v>
      </c>
      <c r="AF933" s="79">
        <f t="shared" si="631"/>
        <v>0</v>
      </c>
      <c r="AG933" s="79">
        <f t="shared" si="631"/>
        <v>0</v>
      </c>
      <c r="AH933" s="79">
        <f t="shared" si="631"/>
        <v>0</v>
      </c>
      <c r="AI933" s="79">
        <f t="shared" si="631"/>
        <v>0</v>
      </c>
      <c r="AJ933" s="79">
        <f t="shared" si="631"/>
        <v>0</v>
      </c>
      <c r="AK933" s="79">
        <f t="shared" si="631"/>
        <v>0</v>
      </c>
      <c r="AL933" s="79">
        <f t="shared" si="631"/>
        <v>0</v>
      </c>
      <c r="AM933" s="79">
        <f t="shared" si="631"/>
        <v>0</v>
      </c>
      <c r="AN933" s="68" t="e">
        <f t="shared" si="598"/>
        <v>#VALUE!</v>
      </c>
      <c r="AP933" s="77" t="str">
        <f>IF(ISBLANK(F933),"",VLOOKUP(F933,'validation code'!$T$64:$U$120,2,0))</f>
        <v/>
      </c>
      <c r="AQ933" s="77" t="str">
        <f>IF(ISBLANK(F933),"",VLOOKUP(F933,'validation code'!$T$3:$U$59,2,0))</f>
        <v/>
      </c>
      <c r="AR933" s="77" t="str">
        <f>IF(ISBLANK(M933)=TRUE,"",VLOOKUP(M933,'validation code'!$X$48:$Y$49,2,0))</f>
        <v/>
      </c>
      <c r="AS933" s="77" t="str">
        <f>IF(ISBLANK(F933)=TRUE,"",VLOOKUP(F933,'validation code'!$A$22:$B$79,2,0))</f>
        <v/>
      </c>
      <c r="AU933" s="77" t="s">
        <v>40</v>
      </c>
      <c r="AV933" s="77" t="str">
        <f>IF(ISBLANK($B$2)=TRUE,"",VLOOKUP($B$2,'validation code'!$W$54:$X$69,2,0))</f>
        <v>PRB</v>
      </c>
      <c r="AW933" s="77" t="str">
        <f t="shared" si="599"/>
        <v>01</v>
      </c>
      <c r="AX933" s="77" t="str">
        <f t="shared" si="600"/>
        <v/>
      </c>
      <c r="AY933" s="77" t="str">
        <f t="shared" si="601"/>
        <v>0932</v>
      </c>
      <c r="AZ933" s="77" t="str">
        <f t="shared" si="602"/>
        <v>EX-22-PRB-01--0932</v>
      </c>
      <c r="BA933" s="77" t="str">
        <f t="shared" si="603"/>
        <v>Not Completed</v>
      </c>
      <c r="BB933" s="19">
        <f t="shared" si="604"/>
        <v>0</v>
      </c>
      <c r="BC933" s="19">
        <f t="shared" si="605"/>
        <v>0</v>
      </c>
      <c r="BD933" s="19">
        <f t="shared" si="606"/>
        <v>0</v>
      </c>
      <c r="BE933" s="19">
        <f t="shared" si="607"/>
        <v>1</v>
      </c>
      <c r="BF933" s="19">
        <f t="shared" si="608"/>
        <v>0</v>
      </c>
      <c r="BG933" s="19">
        <f t="shared" si="609"/>
        <v>0</v>
      </c>
      <c r="BH933" s="19">
        <f t="shared" si="610"/>
        <v>0</v>
      </c>
      <c r="BI933" s="19">
        <f t="shared" si="611"/>
        <v>0</v>
      </c>
      <c r="BJ933" s="19">
        <f t="shared" si="612"/>
        <v>0</v>
      </c>
      <c r="BK933" s="19">
        <f t="shared" si="613"/>
        <v>0</v>
      </c>
      <c r="BL933" s="19">
        <f t="shared" si="614"/>
        <v>0</v>
      </c>
      <c r="BM933" s="19">
        <f t="shared" si="615"/>
        <v>0</v>
      </c>
      <c r="BN933" s="19">
        <f t="shared" si="616"/>
        <v>1</v>
      </c>
      <c r="BO933" s="19">
        <f t="shared" si="617"/>
        <v>1</v>
      </c>
      <c r="BP933" s="19">
        <f t="shared" si="618"/>
        <v>0</v>
      </c>
      <c r="BQ933" s="19">
        <f t="shared" si="619"/>
        <v>1</v>
      </c>
      <c r="BR933" s="19">
        <f t="shared" si="620"/>
        <v>0</v>
      </c>
      <c r="BS933" s="19">
        <f t="shared" si="621"/>
        <v>0</v>
      </c>
      <c r="BT933" s="19">
        <f t="shared" si="622"/>
        <v>0</v>
      </c>
      <c r="BU933" s="19">
        <f t="shared" si="623"/>
        <v>0</v>
      </c>
      <c r="BV933" s="19">
        <f t="shared" si="624"/>
        <v>0</v>
      </c>
      <c r="BW933" s="19">
        <f t="shared" si="625"/>
        <v>0</v>
      </c>
      <c r="BY933" s="12" t="str">
        <f t="shared" si="626"/>
        <v/>
      </c>
      <c r="BZ933" s="12"/>
      <c r="CA933" s="12" t="str">
        <f t="shared" si="627"/>
        <v/>
      </c>
      <c r="CB933" s="12" t="str">
        <f t="shared" si="628"/>
        <v>PRD_BODY</v>
      </c>
      <c r="CC933" s="12" t="str">
        <f t="shared" si="629"/>
        <v>PRD_BODY</v>
      </c>
    </row>
    <row r="934" spans="1:81" ht="14.25" customHeight="1" x14ac:dyDescent="0.35">
      <c r="A934" s="77" t="str">
        <f t="shared" si="593"/>
        <v>Not Completed</v>
      </c>
      <c r="C934" s="19">
        <f t="shared" si="630"/>
        <v>933</v>
      </c>
      <c r="D934" s="14" t="str">
        <f t="shared" si="594"/>
        <v/>
      </c>
      <c r="E934" s="15"/>
      <c r="F934" s="15"/>
      <c r="G934" s="15"/>
      <c r="H934" s="20" t="str">
        <f t="shared" si="595"/>
        <v/>
      </c>
      <c r="I934" s="15"/>
      <c r="J934" s="15"/>
      <c r="K934" s="65"/>
      <c r="L934" s="65"/>
      <c r="M934" s="15"/>
      <c r="N934" s="15"/>
      <c r="O934" s="15"/>
      <c r="P934" s="16"/>
      <c r="Q934" s="21" t="str">
        <f>IF(ISBLANK(O934)=TRUE,"",VLOOKUP(O934,'validation code'!$X$35:$Y$38,2,0))</f>
        <v/>
      </c>
      <c r="R934" s="84" t="e">
        <f t="shared" si="596"/>
        <v>#VALUE!</v>
      </c>
      <c r="S934" s="16"/>
      <c r="T934" s="83" t="e">
        <f t="shared" si="597"/>
        <v>#VALUE!</v>
      </c>
      <c r="U934" s="66"/>
      <c r="V934" s="66"/>
      <c r="W934" s="66"/>
      <c r="X934" s="66"/>
      <c r="Y934" s="76"/>
      <c r="Z934" s="66"/>
      <c r="AA934" s="76"/>
      <c r="AB934" s="79">
        <f t="shared" si="631"/>
        <v>0</v>
      </c>
      <c r="AC934" s="79">
        <f t="shared" si="631"/>
        <v>0</v>
      </c>
      <c r="AD934" s="79">
        <f t="shared" si="631"/>
        <v>0</v>
      </c>
      <c r="AE934" s="79">
        <f t="shared" si="631"/>
        <v>0</v>
      </c>
      <c r="AF934" s="79">
        <f t="shared" si="631"/>
        <v>0</v>
      </c>
      <c r="AG934" s="79">
        <f t="shared" si="631"/>
        <v>0</v>
      </c>
      <c r="AH934" s="79">
        <f t="shared" si="631"/>
        <v>0</v>
      </c>
      <c r="AI934" s="79">
        <f t="shared" si="631"/>
        <v>0</v>
      </c>
      <c r="AJ934" s="79">
        <f t="shared" si="631"/>
        <v>0</v>
      </c>
      <c r="AK934" s="79">
        <f t="shared" si="631"/>
        <v>0</v>
      </c>
      <c r="AL934" s="79">
        <f t="shared" si="631"/>
        <v>0</v>
      </c>
      <c r="AM934" s="79">
        <f t="shared" si="631"/>
        <v>0</v>
      </c>
      <c r="AN934" s="68" t="e">
        <f t="shared" si="598"/>
        <v>#VALUE!</v>
      </c>
      <c r="AP934" s="77" t="str">
        <f>IF(ISBLANK(F934),"",VLOOKUP(F934,'validation code'!$T$64:$U$120,2,0))</f>
        <v/>
      </c>
      <c r="AQ934" s="77" t="str">
        <f>IF(ISBLANK(F934),"",VLOOKUP(F934,'validation code'!$T$3:$U$59,2,0))</f>
        <v/>
      </c>
      <c r="AR934" s="77" t="str">
        <f>IF(ISBLANK(M934)=TRUE,"",VLOOKUP(M934,'validation code'!$X$48:$Y$49,2,0))</f>
        <v/>
      </c>
      <c r="AS934" s="77" t="str">
        <f>IF(ISBLANK(F934)=TRUE,"",VLOOKUP(F934,'validation code'!$A$22:$B$79,2,0))</f>
        <v/>
      </c>
      <c r="AU934" s="77" t="s">
        <v>40</v>
      </c>
      <c r="AV934" s="77" t="str">
        <f>IF(ISBLANK($B$2)=TRUE,"",VLOOKUP($B$2,'validation code'!$W$54:$X$69,2,0))</f>
        <v>PRB</v>
      </c>
      <c r="AW934" s="77" t="str">
        <f t="shared" si="599"/>
        <v>01</v>
      </c>
      <c r="AX934" s="77" t="str">
        <f t="shared" si="600"/>
        <v/>
      </c>
      <c r="AY934" s="77" t="str">
        <f t="shared" si="601"/>
        <v>0933</v>
      </c>
      <c r="AZ934" s="77" t="str">
        <f t="shared" si="602"/>
        <v>EX-22-PRB-01--0933</v>
      </c>
      <c r="BA934" s="77" t="str">
        <f t="shared" si="603"/>
        <v>Not Completed</v>
      </c>
      <c r="BB934" s="19">
        <f t="shared" si="604"/>
        <v>0</v>
      </c>
      <c r="BC934" s="19">
        <f t="shared" si="605"/>
        <v>0</v>
      </c>
      <c r="BD934" s="19">
        <f t="shared" si="606"/>
        <v>0</v>
      </c>
      <c r="BE934" s="19">
        <f t="shared" si="607"/>
        <v>1</v>
      </c>
      <c r="BF934" s="19">
        <f t="shared" si="608"/>
        <v>0</v>
      </c>
      <c r="BG934" s="19">
        <f t="shared" si="609"/>
        <v>0</v>
      </c>
      <c r="BH934" s="19">
        <f t="shared" si="610"/>
        <v>0</v>
      </c>
      <c r="BI934" s="19">
        <f t="shared" si="611"/>
        <v>0</v>
      </c>
      <c r="BJ934" s="19">
        <f t="shared" si="612"/>
        <v>0</v>
      </c>
      <c r="BK934" s="19">
        <f t="shared" si="613"/>
        <v>0</v>
      </c>
      <c r="BL934" s="19">
        <f t="shared" si="614"/>
        <v>0</v>
      </c>
      <c r="BM934" s="19">
        <f t="shared" si="615"/>
        <v>0</v>
      </c>
      <c r="BN934" s="19">
        <f t="shared" si="616"/>
        <v>1</v>
      </c>
      <c r="BO934" s="19">
        <f t="shared" si="617"/>
        <v>1</v>
      </c>
      <c r="BP934" s="19">
        <f t="shared" si="618"/>
        <v>0</v>
      </c>
      <c r="BQ934" s="19">
        <f t="shared" si="619"/>
        <v>1</v>
      </c>
      <c r="BR934" s="19">
        <f t="shared" si="620"/>
        <v>0</v>
      </c>
      <c r="BS934" s="19">
        <f t="shared" si="621"/>
        <v>0</v>
      </c>
      <c r="BT934" s="19">
        <f t="shared" si="622"/>
        <v>0</v>
      </c>
      <c r="BU934" s="19">
        <f t="shared" si="623"/>
        <v>0</v>
      </c>
      <c r="BV934" s="19">
        <f t="shared" si="624"/>
        <v>0</v>
      </c>
      <c r="BW934" s="19">
        <f t="shared" si="625"/>
        <v>0</v>
      </c>
      <c r="BY934" s="12" t="str">
        <f t="shared" si="626"/>
        <v/>
      </c>
      <c r="BZ934" s="12"/>
      <c r="CA934" s="12" t="str">
        <f t="shared" si="627"/>
        <v/>
      </c>
      <c r="CB934" s="12" t="str">
        <f t="shared" si="628"/>
        <v>PRD_BODY</v>
      </c>
      <c r="CC934" s="12" t="str">
        <f t="shared" si="629"/>
        <v>PRD_BODY</v>
      </c>
    </row>
    <row r="935" spans="1:81" ht="14.25" customHeight="1" x14ac:dyDescent="0.35">
      <c r="A935" s="77" t="str">
        <f t="shared" si="593"/>
        <v>Not Completed</v>
      </c>
      <c r="C935" s="19">
        <f t="shared" si="630"/>
        <v>934</v>
      </c>
      <c r="D935" s="14" t="str">
        <f t="shared" si="594"/>
        <v/>
      </c>
      <c r="E935" s="15"/>
      <c r="F935" s="15"/>
      <c r="G935" s="15"/>
      <c r="H935" s="20" t="str">
        <f t="shared" si="595"/>
        <v/>
      </c>
      <c r="I935" s="15"/>
      <c r="J935" s="15"/>
      <c r="K935" s="65"/>
      <c r="L935" s="65"/>
      <c r="M935" s="15"/>
      <c r="N935" s="15"/>
      <c r="O935" s="15"/>
      <c r="P935" s="16"/>
      <c r="Q935" s="21" t="str">
        <f>IF(ISBLANK(O935)=TRUE,"",VLOOKUP(O935,'validation code'!$X$35:$Y$38,2,0))</f>
        <v/>
      </c>
      <c r="R935" s="84" t="e">
        <f t="shared" si="596"/>
        <v>#VALUE!</v>
      </c>
      <c r="S935" s="16"/>
      <c r="T935" s="83" t="e">
        <f t="shared" si="597"/>
        <v>#VALUE!</v>
      </c>
      <c r="U935" s="66"/>
      <c r="V935" s="66"/>
      <c r="W935" s="66"/>
      <c r="X935" s="66"/>
      <c r="Y935" s="76"/>
      <c r="Z935" s="66"/>
      <c r="AA935" s="76"/>
      <c r="AB935" s="79">
        <f t="shared" si="631"/>
        <v>0</v>
      </c>
      <c r="AC935" s="79">
        <f t="shared" si="631"/>
        <v>0</v>
      </c>
      <c r="AD935" s="79">
        <f t="shared" si="631"/>
        <v>0</v>
      </c>
      <c r="AE935" s="79">
        <f t="shared" si="631"/>
        <v>0</v>
      </c>
      <c r="AF935" s="79">
        <f t="shared" si="631"/>
        <v>0</v>
      </c>
      <c r="AG935" s="79">
        <f t="shared" si="631"/>
        <v>0</v>
      </c>
      <c r="AH935" s="79">
        <f t="shared" si="631"/>
        <v>0</v>
      </c>
      <c r="AI935" s="79">
        <f t="shared" si="631"/>
        <v>0</v>
      </c>
      <c r="AJ935" s="79">
        <f t="shared" si="631"/>
        <v>0</v>
      </c>
      <c r="AK935" s="79">
        <f t="shared" si="631"/>
        <v>0</v>
      </c>
      <c r="AL935" s="79">
        <f t="shared" si="631"/>
        <v>0</v>
      </c>
      <c r="AM935" s="79">
        <f t="shared" si="631"/>
        <v>0</v>
      </c>
      <c r="AN935" s="68" t="e">
        <f t="shared" si="598"/>
        <v>#VALUE!</v>
      </c>
      <c r="AP935" s="77" t="str">
        <f>IF(ISBLANK(F935),"",VLOOKUP(F935,'validation code'!$T$64:$U$120,2,0))</f>
        <v/>
      </c>
      <c r="AQ935" s="77" t="str">
        <f>IF(ISBLANK(F935),"",VLOOKUP(F935,'validation code'!$T$3:$U$59,2,0))</f>
        <v/>
      </c>
      <c r="AR935" s="77" t="str">
        <f>IF(ISBLANK(M935)=TRUE,"",VLOOKUP(M935,'validation code'!$X$48:$Y$49,2,0))</f>
        <v/>
      </c>
      <c r="AS935" s="77" t="str">
        <f>IF(ISBLANK(F935)=TRUE,"",VLOOKUP(F935,'validation code'!$A$22:$B$79,2,0))</f>
        <v/>
      </c>
      <c r="AU935" s="77" t="s">
        <v>40</v>
      </c>
      <c r="AV935" s="77" t="str">
        <f>IF(ISBLANK($B$2)=TRUE,"",VLOOKUP($B$2,'validation code'!$W$54:$X$69,2,0))</f>
        <v>PRB</v>
      </c>
      <c r="AW935" s="77" t="str">
        <f t="shared" si="599"/>
        <v>01</v>
      </c>
      <c r="AX935" s="77" t="str">
        <f t="shared" si="600"/>
        <v/>
      </c>
      <c r="AY935" s="77" t="str">
        <f t="shared" si="601"/>
        <v>0934</v>
      </c>
      <c r="AZ935" s="77" t="str">
        <f t="shared" si="602"/>
        <v>EX-22-PRB-01--0934</v>
      </c>
      <c r="BA935" s="77" t="str">
        <f t="shared" si="603"/>
        <v>Not Completed</v>
      </c>
      <c r="BB935" s="19">
        <f t="shared" si="604"/>
        <v>0</v>
      </c>
      <c r="BC935" s="19">
        <f t="shared" si="605"/>
        <v>0</v>
      </c>
      <c r="BD935" s="19">
        <f t="shared" si="606"/>
        <v>0</v>
      </c>
      <c r="BE935" s="19">
        <f t="shared" si="607"/>
        <v>1</v>
      </c>
      <c r="BF935" s="19">
        <f t="shared" si="608"/>
        <v>0</v>
      </c>
      <c r="BG935" s="19">
        <f t="shared" si="609"/>
        <v>0</v>
      </c>
      <c r="BH935" s="19">
        <f t="shared" si="610"/>
        <v>0</v>
      </c>
      <c r="BI935" s="19">
        <f t="shared" si="611"/>
        <v>0</v>
      </c>
      <c r="BJ935" s="19">
        <f t="shared" si="612"/>
        <v>0</v>
      </c>
      <c r="BK935" s="19">
        <f t="shared" si="613"/>
        <v>0</v>
      </c>
      <c r="BL935" s="19">
        <f t="shared" si="614"/>
        <v>0</v>
      </c>
      <c r="BM935" s="19">
        <f t="shared" si="615"/>
        <v>0</v>
      </c>
      <c r="BN935" s="19">
        <f t="shared" si="616"/>
        <v>1</v>
      </c>
      <c r="BO935" s="19">
        <f t="shared" si="617"/>
        <v>1</v>
      </c>
      <c r="BP935" s="19">
        <f t="shared" si="618"/>
        <v>0</v>
      </c>
      <c r="BQ935" s="19">
        <f t="shared" si="619"/>
        <v>1</v>
      </c>
      <c r="BR935" s="19">
        <f t="shared" si="620"/>
        <v>0</v>
      </c>
      <c r="BS935" s="19">
        <f t="shared" si="621"/>
        <v>0</v>
      </c>
      <c r="BT935" s="19">
        <f t="shared" si="622"/>
        <v>0</v>
      </c>
      <c r="BU935" s="19">
        <f t="shared" si="623"/>
        <v>0</v>
      </c>
      <c r="BV935" s="19">
        <f t="shared" si="624"/>
        <v>0</v>
      </c>
      <c r="BW935" s="19">
        <f t="shared" si="625"/>
        <v>0</v>
      </c>
      <c r="BY935" s="12" t="str">
        <f t="shared" si="626"/>
        <v/>
      </c>
      <c r="BZ935" s="12"/>
      <c r="CA935" s="12" t="str">
        <f t="shared" si="627"/>
        <v/>
      </c>
      <c r="CB935" s="12" t="str">
        <f t="shared" si="628"/>
        <v>PRD_BODY</v>
      </c>
      <c r="CC935" s="12" t="str">
        <f t="shared" si="629"/>
        <v>PRD_BODY</v>
      </c>
    </row>
    <row r="936" spans="1:81" ht="14.25" customHeight="1" x14ac:dyDescent="0.35">
      <c r="A936" s="77" t="str">
        <f t="shared" si="593"/>
        <v>Not Completed</v>
      </c>
      <c r="C936" s="19">
        <f t="shared" si="630"/>
        <v>935</v>
      </c>
      <c r="D936" s="14" t="str">
        <f t="shared" si="594"/>
        <v/>
      </c>
      <c r="E936" s="15"/>
      <c r="F936" s="15"/>
      <c r="G936" s="15"/>
      <c r="H936" s="20" t="str">
        <f t="shared" si="595"/>
        <v/>
      </c>
      <c r="I936" s="15"/>
      <c r="J936" s="15"/>
      <c r="K936" s="65"/>
      <c r="L936" s="65"/>
      <c r="M936" s="15"/>
      <c r="N936" s="15"/>
      <c r="O936" s="15"/>
      <c r="P936" s="16"/>
      <c r="Q936" s="21" t="str">
        <f>IF(ISBLANK(O936)=TRUE,"",VLOOKUP(O936,'validation code'!$X$35:$Y$38,2,0))</f>
        <v/>
      </c>
      <c r="R936" s="84" t="e">
        <f t="shared" si="596"/>
        <v>#VALUE!</v>
      </c>
      <c r="S936" s="16"/>
      <c r="T936" s="83" t="e">
        <f t="shared" si="597"/>
        <v>#VALUE!</v>
      </c>
      <c r="U936" s="66"/>
      <c r="V936" s="66"/>
      <c r="W936" s="66"/>
      <c r="X936" s="66"/>
      <c r="Y936" s="76"/>
      <c r="Z936" s="66"/>
      <c r="AA936" s="76"/>
      <c r="AB936" s="79">
        <f t="shared" si="631"/>
        <v>0</v>
      </c>
      <c r="AC936" s="79">
        <f t="shared" si="631"/>
        <v>0</v>
      </c>
      <c r="AD936" s="79">
        <f t="shared" si="631"/>
        <v>0</v>
      </c>
      <c r="AE936" s="79">
        <f t="shared" si="631"/>
        <v>0</v>
      </c>
      <c r="AF936" s="79">
        <f t="shared" si="631"/>
        <v>0</v>
      </c>
      <c r="AG936" s="79">
        <f t="shared" si="631"/>
        <v>0</v>
      </c>
      <c r="AH936" s="79">
        <f t="shared" si="631"/>
        <v>0</v>
      </c>
      <c r="AI936" s="79">
        <f t="shared" si="631"/>
        <v>0</v>
      </c>
      <c r="AJ936" s="79">
        <f t="shared" si="631"/>
        <v>0</v>
      </c>
      <c r="AK936" s="79">
        <f t="shared" si="631"/>
        <v>0</v>
      </c>
      <c r="AL936" s="79">
        <f t="shared" si="631"/>
        <v>0</v>
      </c>
      <c r="AM936" s="79">
        <f t="shared" si="631"/>
        <v>0</v>
      </c>
      <c r="AN936" s="68" t="e">
        <f t="shared" si="598"/>
        <v>#VALUE!</v>
      </c>
      <c r="AP936" s="77" t="str">
        <f>IF(ISBLANK(F936),"",VLOOKUP(F936,'validation code'!$T$64:$U$120,2,0))</f>
        <v/>
      </c>
      <c r="AQ936" s="77" t="str">
        <f>IF(ISBLANK(F936),"",VLOOKUP(F936,'validation code'!$T$3:$U$59,2,0))</f>
        <v/>
      </c>
      <c r="AR936" s="77" t="str">
        <f>IF(ISBLANK(M936)=TRUE,"",VLOOKUP(M936,'validation code'!$X$48:$Y$49,2,0))</f>
        <v/>
      </c>
      <c r="AS936" s="77" t="str">
        <f>IF(ISBLANK(F936)=TRUE,"",VLOOKUP(F936,'validation code'!$A$22:$B$79,2,0))</f>
        <v/>
      </c>
      <c r="AU936" s="77" t="s">
        <v>40</v>
      </c>
      <c r="AV936" s="77" t="str">
        <f>IF(ISBLANK($B$2)=TRUE,"",VLOOKUP($B$2,'validation code'!$W$54:$X$69,2,0))</f>
        <v>PRB</v>
      </c>
      <c r="AW936" s="77" t="str">
        <f t="shared" si="599"/>
        <v>01</v>
      </c>
      <c r="AX936" s="77" t="str">
        <f t="shared" si="600"/>
        <v/>
      </c>
      <c r="AY936" s="77" t="str">
        <f t="shared" si="601"/>
        <v>0935</v>
      </c>
      <c r="AZ936" s="77" t="str">
        <f t="shared" si="602"/>
        <v>EX-22-PRB-01--0935</v>
      </c>
      <c r="BA936" s="77" t="str">
        <f t="shared" si="603"/>
        <v>Not Completed</v>
      </c>
      <c r="BB936" s="19">
        <f t="shared" si="604"/>
        <v>0</v>
      </c>
      <c r="BC936" s="19">
        <f t="shared" si="605"/>
        <v>0</v>
      </c>
      <c r="BD936" s="19">
        <f t="shared" si="606"/>
        <v>0</v>
      </c>
      <c r="BE936" s="19">
        <f t="shared" si="607"/>
        <v>1</v>
      </c>
      <c r="BF936" s="19">
        <f t="shared" si="608"/>
        <v>0</v>
      </c>
      <c r="BG936" s="19">
        <f t="shared" si="609"/>
        <v>0</v>
      </c>
      <c r="BH936" s="19">
        <f t="shared" si="610"/>
        <v>0</v>
      </c>
      <c r="BI936" s="19">
        <f t="shared" si="611"/>
        <v>0</v>
      </c>
      <c r="BJ936" s="19">
        <f t="shared" si="612"/>
        <v>0</v>
      </c>
      <c r="BK936" s="19">
        <f t="shared" si="613"/>
        <v>0</v>
      </c>
      <c r="BL936" s="19">
        <f t="shared" si="614"/>
        <v>0</v>
      </c>
      <c r="BM936" s="19">
        <f t="shared" si="615"/>
        <v>0</v>
      </c>
      <c r="BN936" s="19">
        <f t="shared" si="616"/>
        <v>1</v>
      </c>
      <c r="BO936" s="19">
        <f t="shared" si="617"/>
        <v>1</v>
      </c>
      <c r="BP936" s="19">
        <f t="shared" si="618"/>
        <v>0</v>
      </c>
      <c r="BQ936" s="19">
        <f t="shared" si="619"/>
        <v>1</v>
      </c>
      <c r="BR936" s="19">
        <f t="shared" si="620"/>
        <v>0</v>
      </c>
      <c r="BS936" s="19">
        <f t="shared" si="621"/>
        <v>0</v>
      </c>
      <c r="BT936" s="19">
        <f t="shared" si="622"/>
        <v>0</v>
      </c>
      <c r="BU936" s="19">
        <f t="shared" si="623"/>
        <v>0</v>
      </c>
      <c r="BV936" s="19">
        <f t="shared" si="624"/>
        <v>0</v>
      </c>
      <c r="BW936" s="19">
        <f t="shared" si="625"/>
        <v>0</v>
      </c>
      <c r="BY936" s="12" t="str">
        <f t="shared" si="626"/>
        <v/>
      </c>
      <c r="BZ936" s="12"/>
      <c r="CA936" s="12" t="str">
        <f t="shared" si="627"/>
        <v/>
      </c>
      <c r="CB936" s="12" t="str">
        <f t="shared" si="628"/>
        <v>PRD_BODY</v>
      </c>
      <c r="CC936" s="12" t="str">
        <f t="shared" si="629"/>
        <v>PRD_BODY</v>
      </c>
    </row>
    <row r="937" spans="1:81" ht="14.25" customHeight="1" x14ac:dyDescent="0.35">
      <c r="A937" s="77" t="str">
        <f t="shared" si="593"/>
        <v>Not Completed</v>
      </c>
      <c r="C937" s="19">
        <f t="shared" si="630"/>
        <v>936</v>
      </c>
      <c r="D937" s="14" t="str">
        <f t="shared" si="594"/>
        <v/>
      </c>
      <c r="E937" s="15"/>
      <c r="F937" s="15"/>
      <c r="G937" s="15"/>
      <c r="H937" s="20" t="str">
        <f t="shared" si="595"/>
        <v/>
      </c>
      <c r="I937" s="15"/>
      <c r="J937" s="15"/>
      <c r="K937" s="65"/>
      <c r="L937" s="65"/>
      <c r="M937" s="15"/>
      <c r="N937" s="15"/>
      <c r="O937" s="15"/>
      <c r="P937" s="16"/>
      <c r="Q937" s="21" t="str">
        <f>IF(ISBLANK(O937)=TRUE,"",VLOOKUP(O937,'validation code'!$X$35:$Y$38,2,0))</f>
        <v/>
      </c>
      <c r="R937" s="84" t="e">
        <f t="shared" si="596"/>
        <v>#VALUE!</v>
      </c>
      <c r="S937" s="16"/>
      <c r="T937" s="83" t="e">
        <f t="shared" si="597"/>
        <v>#VALUE!</v>
      </c>
      <c r="U937" s="66"/>
      <c r="V937" s="66"/>
      <c r="W937" s="66"/>
      <c r="X937" s="66"/>
      <c r="Y937" s="76"/>
      <c r="Z937" s="66"/>
      <c r="AA937" s="76"/>
      <c r="AB937" s="79">
        <f t="shared" si="631"/>
        <v>0</v>
      </c>
      <c r="AC937" s="79">
        <f t="shared" si="631"/>
        <v>0</v>
      </c>
      <c r="AD937" s="79">
        <f t="shared" si="631"/>
        <v>0</v>
      </c>
      <c r="AE937" s="79">
        <f t="shared" si="631"/>
        <v>0</v>
      </c>
      <c r="AF937" s="79">
        <f t="shared" si="631"/>
        <v>0</v>
      </c>
      <c r="AG937" s="79">
        <f t="shared" si="631"/>
        <v>0</v>
      </c>
      <c r="AH937" s="79">
        <f t="shared" si="631"/>
        <v>0</v>
      </c>
      <c r="AI937" s="79">
        <f t="shared" si="631"/>
        <v>0</v>
      </c>
      <c r="AJ937" s="79">
        <f t="shared" si="631"/>
        <v>0</v>
      </c>
      <c r="AK937" s="79">
        <f t="shared" si="631"/>
        <v>0</v>
      </c>
      <c r="AL937" s="79">
        <f t="shared" si="631"/>
        <v>0</v>
      </c>
      <c r="AM937" s="79">
        <f t="shared" si="631"/>
        <v>0</v>
      </c>
      <c r="AN937" s="68" t="e">
        <f t="shared" si="598"/>
        <v>#VALUE!</v>
      </c>
      <c r="AP937" s="77" t="str">
        <f>IF(ISBLANK(F937),"",VLOOKUP(F937,'validation code'!$T$64:$U$120,2,0))</f>
        <v/>
      </c>
      <c r="AQ937" s="77" t="str">
        <f>IF(ISBLANK(F937),"",VLOOKUP(F937,'validation code'!$T$3:$U$59,2,0))</f>
        <v/>
      </c>
      <c r="AR937" s="77" t="str">
        <f>IF(ISBLANK(M937)=TRUE,"",VLOOKUP(M937,'validation code'!$X$48:$Y$49,2,0))</f>
        <v/>
      </c>
      <c r="AS937" s="77" t="str">
        <f>IF(ISBLANK(F937)=TRUE,"",VLOOKUP(F937,'validation code'!$A$22:$B$79,2,0))</f>
        <v/>
      </c>
      <c r="AU937" s="77" t="s">
        <v>40</v>
      </c>
      <c r="AV937" s="77" t="str">
        <f>IF(ISBLANK($B$2)=TRUE,"",VLOOKUP($B$2,'validation code'!$W$54:$X$69,2,0))</f>
        <v>PRB</v>
      </c>
      <c r="AW937" s="77" t="str">
        <f t="shared" si="599"/>
        <v>01</v>
      </c>
      <c r="AX937" s="77" t="str">
        <f t="shared" si="600"/>
        <v/>
      </c>
      <c r="AY937" s="77" t="str">
        <f t="shared" si="601"/>
        <v>0936</v>
      </c>
      <c r="AZ937" s="77" t="str">
        <f t="shared" si="602"/>
        <v>EX-22-PRB-01--0936</v>
      </c>
      <c r="BA937" s="77" t="str">
        <f t="shared" si="603"/>
        <v>Not Completed</v>
      </c>
      <c r="BB937" s="19">
        <f t="shared" si="604"/>
        <v>0</v>
      </c>
      <c r="BC937" s="19">
        <f t="shared" si="605"/>
        <v>0</v>
      </c>
      <c r="BD937" s="19">
        <f t="shared" si="606"/>
        <v>0</v>
      </c>
      <c r="BE937" s="19">
        <f t="shared" si="607"/>
        <v>1</v>
      </c>
      <c r="BF937" s="19">
        <f t="shared" si="608"/>
        <v>0</v>
      </c>
      <c r="BG937" s="19">
        <f t="shared" si="609"/>
        <v>0</v>
      </c>
      <c r="BH937" s="19">
        <f t="shared" si="610"/>
        <v>0</v>
      </c>
      <c r="BI937" s="19">
        <f t="shared" si="611"/>
        <v>0</v>
      </c>
      <c r="BJ937" s="19">
        <f t="shared" si="612"/>
        <v>0</v>
      </c>
      <c r="BK937" s="19">
        <f t="shared" si="613"/>
        <v>0</v>
      </c>
      <c r="BL937" s="19">
        <f t="shared" si="614"/>
        <v>0</v>
      </c>
      <c r="BM937" s="19">
        <f t="shared" si="615"/>
        <v>0</v>
      </c>
      <c r="BN937" s="19">
        <f t="shared" si="616"/>
        <v>1</v>
      </c>
      <c r="BO937" s="19">
        <f t="shared" si="617"/>
        <v>1</v>
      </c>
      <c r="BP937" s="19">
        <f t="shared" si="618"/>
        <v>0</v>
      </c>
      <c r="BQ937" s="19">
        <f t="shared" si="619"/>
        <v>1</v>
      </c>
      <c r="BR937" s="19">
        <f t="shared" si="620"/>
        <v>0</v>
      </c>
      <c r="BS937" s="19">
        <f t="shared" si="621"/>
        <v>0</v>
      </c>
      <c r="BT937" s="19">
        <f t="shared" si="622"/>
        <v>0</v>
      </c>
      <c r="BU937" s="19">
        <f t="shared" si="623"/>
        <v>0</v>
      </c>
      <c r="BV937" s="19">
        <f t="shared" si="624"/>
        <v>0</v>
      </c>
      <c r="BW937" s="19">
        <f t="shared" si="625"/>
        <v>0</v>
      </c>
      <c r="BY937" s="12" t="str">
        <f t="shared" si="626"/>
        <v/>
      </c>
      <c r="BZ937" s="12"/>
      <c r="CA937" s="12" t="str">
        <f t="shared" si="627"/>
        <v/>
      </c>
      <c r="CB937" s="12" t="str">
        <f t="shared" si="628"/>
        <v>PRD_BODY</v>
      </c>
      <c r="CC937" s="12" t="str">
        <f t="shared" si="629"/>
        <v>PRD_BODY</v>
      </c>
    </row>
    <row r="938" spans="1:81" ht="14.25" customHeight="1" x14ac:dyDescent="0.35">
      <c r="A938" s="77" t="str">
        <f t="shared" si="593"/>
        <v>Not Completed</v>
      </c>
      <c r="C938" s="19">
        <f t="shared" si="630"/>
        <v>937</v>
      </c>
      <c r="D938" s="14" t="str">
        <f t="shared" si="594"/>
        <v/>
      </c>
      <c r="E938" s="15"/>
      <c r="F938" s="15"/>
      <c r="G938" s="15"/>
      <c r="H938" s="20" t="str">
        <f t="shared" si="595"/>
        <v/>
      </c>
      <c r="I938" s="15"/>
      <c r="J938" s="15"/>
      <c r="K938" s="65"/>
      <c r="L938" s="65"/>
      <c r="M938" s="15"/>
      <c r="N938" s="15"/>
      <c r="O938" s="15"/>
      <c r="P938" s="16"/>
      <c r="Q938" s="21" t="str">
        <f>IF(ISBLANK(O938)=TRUE,"",VLOOKUP(O938,'validation code'!$X$35:$Y$38,2,0))</f>
        <v/>
      </c>
      <c r="R938" s="84" t="e">
        <f t="shared" si="596"/>
        <v>#VALUE!</v>
      </c>
      <c r="S938" s="16"/>
      <c r="T938" s="83" t="e">
        <f t="shared" si="597"/>
        <v>#VALUE!</v>
      </c>
      <c r="U938" s="66"/>
      <c r="V938" s="66"/>
      <c r="W938" s="66"/>
      <c r="X938" s="66"/>
      <c r="Y938" s="76"/>
      <c r="Z938" s="66"/>
      <c r="AA938" s="76"/>
      <c r="AB938" s="79">
        <f t="shared" si="631"/>
        <v>0</v>
      </c>
      <c r="AC938" s="79">
        <f t="shared" si="631"/>
        <v>0</v>
      </c>
      <c r="AD938" s="79">
        <f t="shared" si="631"/>
        <v>0</v>
      </c>
      <c r="AE938" s="79">
        <f t="shared" si="631"/>
        <v>0</v>
      </c>
      <c r="AF938" s="79">
        <f t="shared" si="631"/>
        <v>0</v>
      </c>
      <c r="AG938" s="79">
        <f t="shared" si="631"/>
        <v>0</v>
      </c>
      <c r="AH938" s="79">
        <f t="shared" si="631"/>
        <v>0</v>
      </c>
      <c r="AI938" s="79">
        <f t="shared" si="631"/>
        <v>0</v>
      </c>
      <c r="AJ938" s="79">
        <f t="shared" si="631"/>
        <v>0</v>
      </c>
      <c r="AK938" s="79">
        <f t="shared" si="631"/>
        <v>0</v>
      </c>
      <c r="AL938" s="79">
        <f t="shared" si="631"/>
        <v>0</v>
      </c>
      <c r="AM938" s="79">
        <f t="shared" si="631"/>
        <v>0</v>
      </c>
      <c r="AN938" s="68" t="e">
        <f t="shared" si="598"/>
        <v>#VALUE!</v>
      </c>
      <c r="AP938" s="77" t="str">
        <f>IF(ISBLANK(F938),"",VLOOKUP(F938,'validation code'!$T$64:$U$120,2,0))</f>
        <v/>
      </c>
      <c r="AQ938" s="77" t="str">
        <f>IF(ISBLANK(F938),"",VLOOKUP(F938,'validation code'!$T$3:$U$59,2,0))</f>
        <v/>
      </c>
      <c r="AR938" s="77" t="str">
        <f>IF(ISBLANK(M938)=TRUE,"",VLOOKUP(M938,'validation code'!$X$48:$Y$49,2,0))</f>
        <v/>
      </c>
      <c r="AS938" s="77" t="str">
        <f>IF(ISBLANK(F938)=TRUE,"",VLOOKUP(F938,'validation code'!$A$22:$B$79,2,0))</f>
        <v/>
      </c>
      <c r="AU938" s="77" t="s">
        <v>40</v>
      </c>
      <c r="AV938" s="77" t="str">
        <f>IF(ISBLANK($B$2)=TRUE,"",VLOOKUP($B$2,'validation code'!$W$54:$X$69,2,0))</f>
        <v>PRB</v>
      </c>
      <c r="AW938" s="77" t="str">
        <f t="shared" si="599"/>
        <v>01</v>
      </c>
      <c r="AX938" s="77" t="str">
        <f t="shared" si="600"/>
        <v/>
      </c>
      <c r="AY938" s="77" t="str">
        <f t="shared" si="601"/>
        <v>0937</v>
      </c>
      <c r="AZ938" s="77" t="str">
        <f t="shared" si="602"/>
        <v>EX-22-PRB-01--0937</v>
      </c>
      <c r="BA938" s="77" t="str">
        <f t="shared" si="603"/>
        <v>Not Completed</v>
      </c>
      <c r="BB938" s="19">
        <f t="shared" si="604"/>
        <v>0</v>
      </c>
      <c r="BC938" s="19">
        <f t="shared" si="605"/>
        <v>0</v>
      </c>
      <c r="BD938" s="19">
        <f t="shared" si="606"/>
        <v>0</v>
      </c>
      <c r="BE938" s="19">
        <f t="shared" si="607"/>
        <v>1</v>
      </c>
      <c r="BF938" s="19">
        <f t="shared" si="608"/>
        <v>0</v>
      </c>
      <c r="BG938" s="19">
        <f t="shared" si="609"/>
        <v>0</v>
      </c>
      <c r="BH938" s="19">
        <f t="shared" si="610"/>
        <v>0</v>
      </c>
      <c r="BI938" s="19">
        <f t="shared" si="611"/>
        <v>0</v>
      </c>
      <c r="BJ938" s="19">
        <f t="shared" si="612"/>
        <v>0</v>
      </c>
      <c r="BK938" s="19">
        <f t="shared" si="613"/>
        <v>0</v>
      </c>
      <c r="BL938" s="19">
        <f t="shared" si="614"/>
        <v>0</v>
      </c>
      <c r="BM938" s="19">
        <f t="shared" si="615"/>
        <v>0</v>
      </c>
      <c r="BN938" s="19">
        <f t="shared" si="616"/>
        <v>1</v>
      </c>
      <c r="BO938" s="19">
        <f t="shared" si="617"/>
        <v>1</v>
      </c>
      <c r="BP938" s="19">
        <f t="shared" si="618"/>
        <v>0</v>
      </c>
      <c r="BQ938" s="19">
        <f t="shared" si="619"/>
        <v>1</v>
      </c>
      <c r="BR938" s="19">
        <f t="shared" si="620"/>
        <v>0</v>
      </c>
      <c r="BS938" s="19">
        <f t="shared" si="621"/>
        <v>0</v>
      </c>
      <c r="BT938" s="19">
        <f t="shared" si="622"/>
        <v>0</v>
      </c>
      <c r="BU938" s="19">
        <f t="shared" si="623"/>
        <v>0</v>
      </c>
      <c r="BV938" s="19">
        <f t="shared" si="624"/>
        <v>0</v>
      </c>
      <c r="BW938" s="19">
        <f t="shared" si="625"/>
        <v>0</v>
      </c>
      <c r="BY938" s="12" t="str">
        <f t="shared" si="626"/>
        <v/>
      </c>
      <c r="BZ938" s="12"/>
      <c r="CA938" s="12" t="str">
        <f t="shared" si="627"/>
        <v/>
      </c>
      <c r="CB938" s="12" t="str">
        <f t="shared" si="628"/>
        <v>PRD_BODY</v>
      </c>
      <c r="CC938" s="12" t="str">
        <f t="shared" si="629"/>
        <v>PRD_BODY</v>
      </c>
    </row>
    <row r="939" spans="1:81" ht="14.25" customHeight="1" x14ac:dyDescent="0.35">
      <c r="A939" s="77" t="str">
        <f t="shared" si="593"/>
        <v>Not Completed</v>
      </c>
      <c r="C939" s="19">
        <f t="shared" si="630"/>
        <v>938</v>
      </c>
      <c r="D939" s="14" t="str">
        <f t="shared" si="594"/>
        <v/>
      </c>
      <c r="E939" s="15"/>
      <c r="F939" s="15"/>
      <c r="G939" s="15"/>
      <c r="H939" s="20" t="str">
        <f t="shared" si="595"/>
        <v/>
      </c>
      <c r="I939" s="15"/>
      <c r="J939" s="15"/>
      <c r="K939" s="65"/>
      <c r="L939" s="65"/>
      <c r="M939" s="15"/>
      <c r="N939" s="15"/>
      <c r="O939" s="15"/>
      <c r="P939" s="16"/>
      <c r="Q939" s="21" t="str">
        <f>IF(ISBLANK(O939)=TRUE,"",VLOOKUP(O939,'validation code'!$X$35:$Y$38,2,0))</f>
        <v/>
      </c>
      <c r="R939" s="84" t="e">
        <f t="shared" si="596"/>
        <v>#VALUE!</v>
      </c>
      <c r="S939" s="16"/>
      <c r="T939" s="83" t="e">
        <f t="shared" si="597"/>
        <v>#VALUE!</v>
      </c>
      <c r="U939" s="66"/>
      <c r="V939" s="66"/>
      <c r="W939" s="66"/>
      <c r="X939" s="66"/>
      <c r="Y939" s="76"/>
      <c r="Z939" s="66"/>
      <c r="AA939" s="76"/>
      <c r="AB939" s="79">
        <f t="shared" ref="AB939:AM960" si="632">IFERROR(ROUND(IF(OR(ISBLANK($V939)=TRUE,$V939&lt;&gt;AB$1=TRUE,ISBLANK($T939)=TRUE),"",IF(AB$1=$V939,$T939,0)),0),0)</f>
        <v>0</v>
      </c>
      <c r="AC939" s="79">
        <f t="shared" si="632"/>
        <v>0</v>
      </c>
      <c r="AD939" s="79">
        <f t="shared" si="632"/>
        <v>0</v>
      </c>
      <c r="AE939" s="79">
        <f t="shared" si="632"/>
        <v>0</v>
      </c>
      <c r="AF939" s="79">
        <f t="shared" si="632"/>
        <v>0</v>
      </c>
      <c r="AG939" s="79">
        <f t="shared" si="632"/>
        <v>0</v>
      </c>
      <c r="AH939" s="79">
        <f t="shared" si="632"/>
        <v>0</v>
      </c>
      <c r="AI939" s="79">
        <f t="shared" si="632"/>
        <v>0</v>
      </c>
      <c r="AJ939" s="79">
        <f t="shared" si="632"/>
        <v>0</v>
      </c>
      <c r="AK939" s="79">
        <f t="shared" si="632"/>
        <v>0</v>
      </c>
      <c r="AL939" s="79">
        <f t="shared" si="632"/>
        <v>0</v>
      </c>
      <c r="AM939" s="79">
        <f t="shared" si="632"/>
        <v>0</v>
      </c>
      <c r="AN939" s="68" t="e">
        <f t="shared" si="598"/>
        <v>#VALUE!</v>
      </c>
      <c r="AP939" s="77" t="str">
        <f>IF(ISBLANK(F939),"",VLOOKUP(F939,'validation code'!$T$64:$U$120,2,0))</f>
        <v/>
      </c>
      <c r="AQ939" s="77" t="str">
        <f>IF(ISBLANK(F939),"",VLOOKUP(F939,'validation code'!$T$3:$U$59,2,0))</f>
        <v/>
      </c>
      <c r="AR939" s="77" t="str">
        <f>IF(ISBLANK(M939)=TRUE,"",VLOOKUP(M939,'validation code'!$X$48:$Y$49,2,0))</f>
        <v/>
      </c>
      <c r="AS939" s="77" t="str">
        <f>IF(ISBLANK(F939)=TRUE,"",VLOOKUP(F939,'validation code'!$A$22:$B$79,2,0))</f>
        <v/>
      </c>
      <c r="AU939" s="77" t="s">
        <v>40</v>
      </c>
      <c r="AV939" s="77" t="str">
        <f>IF(ISBLANK($B$2)=TRUE,"",VLOOKUP($B$2,'validation code'!$W$54:$X$69,2,0))</f>
        <v>PRB</v>
      </c>
      <c r="AW939" s="77" t="str">
        <f t="shared" si="599"/>
        <v>01</v>
      </c>
      <c r="AX939" s="77" t="str">
        <f t="shared" si="600"/>
        <v/>
      </c>
      <c r="AY939" s="77" t="str">
        <f t="shared" si="601"/>
        <v>0938</v>
      </c>
      <c r="AZ939" s="77" t="str">
        <f t="shared" si="602"/>
        <v>EX-22-PRB-01--0938</v>
      </c>
      <c r="BA939" s="77" t="str">
        <f t="shared" si="603"/>
        <v>Not Completed</v>
      </c>
      <c r="BB939" s="19">
        <f t="shared" si="604"/>
        <v>0</v>
      </c>
      <c r="BC939" s="19">
        <f t="shared" si="605"/>
        <v>0</v>
      </c>
      <c r="BD939" s="19">
        <f t="shared" si="606"/>
        <v>0</v>
      </c>
      <c r="BE939" s="19">
        <f t="shared" si="607"/>
        <v>1</v>
      </c>
      <c r="BF939" s="19">
        <f t="shared" si="608"/>
        <v>0</v>
      </c>
      <c r="BG939" s="19">
        <f t="shared" si="609"/>
        <v>0</v>
      </c>
      <c r="BH939" s="19">
        <f t="shared" si="610"/>
        <v>0</v>
      </c>
      <c r="BI939" s="19">
        <f t="shared" si="611"/>
        <v>0</v>
      </c>
      <c r="BJ939" s="19">
        <f t="shared" si="612"/>
        <v>0</v>
      </c>
      <c r="BK939" s="19">
        <f t="shared" si="613"/>
        <v>0</v>
      </c>
      <c r="BL939" s="19">
        <f t="shared" si="614"/>
        <v>0</v>
      </c>
      <c r="BM939" s="19">
        <f t="shared" si="615"/>
        <v>0</v>
      </c>
      <c r="BN939" s="19">
        <f t="shared" si="616"/>
        <v>1</v>
      </c>
      <c r="BO939" s="19">
        <f t="shared" si="617"/>
        <v>1</v>
      </c>
      <c r="BP939" s="19">
        <f t="shared" si="618"/>
        <v>0</v>
      </c>
      <c r="BQ939" s="19">
        <f t="shared" si="619"/>
        <v>1</v>
      </c>
      <c r="BR939" s="19">
        <f t="shared" si="620"/>
        <v>0</v>
      </c>
      <c r="BS939" s="19">
        <f t="shared" si="621"/>
        <v>0</v>
      </c>
      <c r="BT939" s="19">
        <f t="shared" si="622"/>
        <v>0</v>
      </c>
      <c r="BU939" s="19">
        <f t="shared" si="623"/>
        <v>0</v>
      </c>
      <c r="BV939" s="19">
        <f t="shared" si="624"/>
        <v>0</v>
      </c>
      <c r="BW939" s="19">
        <f t="shared" si="625"/>
        <v>0</v>
      </c>
      <c r="BY939" s="12" t="str">
        <f t="shared" si="626"/>
        <v/>
      </c>
      <c r="BZ939" s="12"/>
      <c r="CA939" s="12" t="str">
        <f t="shared" si="627"/>
        <v/>
      </c>
      <c r="CB939" s="12" t="str">
        <f t="shared" si="628"/>
        <v>PRD_BODY</v>
      </c>
      <c r="CC939" s="12" t="str">
        <f t="shared" si="629"/>
        <v>PRD_BODY</v>
      </c>
    </row>
    <row r="940" spans="1:81" ht="14.25" customHeight="1" x14ac:dyDescent="0.35">
      <c r="A940" s="77" t="str">
        <f t="shared" si="593"/>
        <v>Not Completed</v>
      </c>
      <c r="C940" s="19">
        <f t="shared" si="630"/>
        <v>939</v>
      </c>
      <c r="D940" s="14" t="str">
        <f t="shared" si="594"/>
        <v/>
      </c>
      <c r="E940" s="15"/>
      <c r="F940" s="15"/>
      <c r="G940" s="15"/>
      <c r="H940" s="20" t="str">
        <f t="shared" si="595"/>
        <v/>
      </c>
      <c r="I940" s="15"/>
      <c r="J940" s="15"/>
      <c r="K940" s="65"/>
      <c r="L940" s="65"/>
      <c r="M940" s="15"/>
      <c r="N940" s="15"/>
      <c r="O940" s="15"/>
      <c r="P940" s="16"/>
      <c r="Q940" s="21" t="str">
        <f>IF(ISBLANK(O940)=TRUE,"",VLOOKUP(O940,'validation code'!$X$35:$Y$38,2,0))</f>
        <v/>
      </c>
      <c r="R940" s="84" t="e">
        <f t="shared" si="596"/>
        <v>#VALUE!</v>
      </c>
      <c r="S940" s="16"/>
      <c r="T940" s="83" t="e">
        <f t="shared" si="597"/>
        <v>#VALUE!</v>
      </c>
      <c r="U940" s="66"/>
      <c r="V940" s="66"/>
      <c r="W940" s="66"/>
      <c r="X940" s="66"/>
      <c r="Y940" s="76"/>
      <c r="Z940" s="66"/>
      <c r="AA940" s="76"/>
      <c r="AB940" s="79">
        <f t="shared" si="632"/>
        <v>0</v>
      </c>
      <c r="AC940" s="79">
        <f t="shared" si="632"/>
        <v>0</v>
      </c>
      <c r="AD940" s="79">
        <f t="shared" si="632"/>
        <v>0</v>
      </c>
      <c r="AE940" s="79">
        <f t="shared" si="632"/>
        <v>0</v>
      </c>
      <c r="AF940" s="79">
        <f t="shared" si="632"/>
        <v>0</v>
      </c>
      <c r="AG940" s="79">
        <f t="shared" si="632"/>
        <v>0</v>
      </c>
      <c r="AH940" s="79">
        <f t="shared" si="632"/>
        <v>0</v>
      </c>
      <c r="AI940" s="79">
        <f t="shared" si="632"/>
        <v>0</v>
      </c>
      <c r="AJ940" s="79">
        <f t="shared" si="632"/>
        <v>0</v>
      </c>
      <c r="AK940" s="79">
        <f t="shared" si="632"/>
        <v>0</v>
      </c>
      <c r="AL940" s="79">
        <f t="shared" si="632"/>
        <v>0</v>
      </c>
      <c r="AM940" s="79">
        <f t="shared" si="632"/>
        <v>0</v>
      </c>
      <c r="AN940" s="68" t="e">
        <f t="shared" si="598"/>
        <v>#VALUE!</v>
      </c>
      <c r="AP940" s="77" t="str">
        <f>IF(ISBLANK(F940),"",VLOOKUP(F940,'validation code'!$T$64:$U$120,2,0))</f>
        <v/>
      </c>
      <c r="AQ940" s="77" t="str">
        <f>IF(ISBLANK(F940),"",VLOOKUP(F940,'validation code'!$T$3:$U$59,2,0))</f>
        <v/>
      </c>
      <c r="AR940" s="77" t="str">
        <f>IF(ISBLANK(M940)=TRUE,"",VLOOKUP(M940,'validation code'!$X$48:$Y$49,2,0))</f>
        <v/>
      </c>
      <c r="AS940" s="77" t="str">
        <f>IF(ISBLANK(F940)=TRUE,"",VLOOKUP(F940,'validation code'!$A$22:$B$79,2,0))</f>
        <v/>
      </c>
      <c r="AU940" s="77" t="s">
        <v>40</v>
      </c>
      <c r="AV940" s="77" t="str">
        <f>IF(ISBLANK($B$2)=TRUE,"",VLOOKUP($B$2,'validation code'!$W$54:$X$69,2,0))</f>
        <v>PRB</v>
      </c>
      <c r="AW940" s="77" t="str">
        <f t="shared" si="599"/>
        <v>01</v>
      </c>
      <c r="AX940" s="77" t="str">
        <f t="shared" si="600"/>
        <v/>
      </c>
      <c r="AY940" s="77" t="str">
        <f t="shared" si="601"/>
        <v>0939</v>
      </c>
      <c r="AZ940" s="77" t="str">
        <f t="shared" si="602"/>
        <v>EX-22-PRB-01--0939</v>
      </c>
      <c r="BA940" s="77" t="str">
        <f t="shared" si="603"/>
        <v>Not Completed</v>
      </c>
      <c r="BB940" s="19">
        <f t="shared" si="604"/>
        <v>0</v>
      </c>
      <c r="BC940" s="19">
        <f t="shared" si="605"/>
        <v>0</v>
      </c>
      <c r="BD940" s="19">
        <f t="shared" si="606"/>
        <v>0</v>
      </c>
      <c r="BE940" s="19">
        <f t="shared" si="607"/>
        <v>1</v>
      </c>
      <c r="BF940" s="19">
        <f t="shared" si="608"/>
        <v>0</v>
      </c>
      <c r="BG940" s="19">
        <f t="shared" si="609"/>
        <v>0</v>
      </c>
      <c r="BH940" s="19">
        <f t="shared" si="610"/>
        <v>0</v>
      </c>
      <c r="BI940" s="19">
        <f t="shared" si="611"/>
        <v>0</v>
      </c>
      <c r="BJ940" s="19">
        <f t="shared" si="612"/>
        <v>0</v>
      </c>
      <c r="BK940" s="19">
        <f t="shared" si="613"/>
        <v>0</v>
      </c>
      <c r="BL940" s="19">
        <f t="shared" si="614"/>
        <v>0</v>
      </c>
      <c r="BM940" s="19">
        <f t="shared" si="615"/>
        <v>0</v>
      </c>
      <c r="BN940" s="19">
        <f t="shared" si="616"/>
        <v>1</v>
      </c>
      <c r="BO940" s="19">
        <f t="shared" si="617"/>
        <v>1</v>
      </c>
      <c r="BP940" s="19">
        <f t="shared" si="618"/>
        <v>0</v>
      </c>
      <c r="BQ940" s="19">
        <f t="shared" si="619"/>
        <v>1</v>
      </c>
      <c r="BR940" s="19">
        <f t="shared" si="620"/>
        <v>0</v>
      </c>
      <c r="BS940" s="19">
        <f t="shared" si="621"/>
        <v>0</v>
      </c>
      <c r="BT940" s="19">
        <f t="shared" si="622"/>
        <v>0</v>
      </c>
      <c r="BU940" s="19">
        <f t="shared" si="623"/>
        <v>0</v>
      </c>
      <c r="BV940" s="19">
        <f t="shared" si="624"/>
        <v>0</v>
      </c>
      <c r="BW940" s="19">
        <f t="shared" si="625"/>
        <v>0</v>
      </c>
      <c r="BY940" s="12" t="str">
        <f t="shared" si="626"/>
        <v/>
      </c>
      <c r="BZ940" s="12"/>
      <c r="CA940" s="12" t="str">
        <f t="shared" si="627"/>
        <v/>
      </c>
      <c r="CB940" s="12" t="str">
        <f t="shared" si="628"/>
        <v>PRD_BODY</v>
      </c>
      <c r="CC940" s="12" t="str">
        <f t="shared" si="629"/>
        <v>PRD_BODY</v>
      </c>
    </row>
    <row r="941" spans="1:81" ht="14.25" customHeight="1" x14ac:dyDescent="0.35">
      <c r="A941" s="77" t="str">
        <f t="shared" si="593"/>
        <v>Not Completed</v>
      </c>
      <c r="C941" s="19">
        <f t="shared" si="630"/>
        <v>940</v>
      </c>
      <c r="D941" s="14" t="str">
        <f t="shared" si="594"/>
        <v/>
      </c>
      <c r="E941" s="15"/>
      <c r="F941" s="15"/>
      <c r="G941" s="15"/>
      <c r="H941" s="20" t="str">
        <f t="shared" si="595"/>
        <v/>
      </c>
      <c r="I941" s="15"/>
      <c r="J941" s="15"/>
      <c r="K941" s="65"/>
      <c r="L941" s="65"/>
      <c r="M941" s="15"/>
      <c r="N941" s="15"/>
      <c r="O941" s="15"/>
      <c r="P941" s="16"/>
      <c r="Q941" s="21" t="str">
        <f>IF(ISBLANK(O941)=TRUE,"",VLOOKUP(O941,'validation code'!$X$35:$Y$38,2,0))</f>
        <v/>
      </c>
      <c r="R941" s="84" t="e">
        <f t="shared" si="596"/>
        <v>#VALUE!</v>
      </c>
      <c r="S941" s="16"/>
      <c r="T941" s="83" t="e">
        <f t="shared" si="597"/>
        <v>#VALUE!</v>
      </c>
      <c r="U941" s="66"/>
      <c r="V941" s="66"/>
      <c r="W941" s="66"/>
      <c r="X941" s="66"/>
      <c r="Y941" s="76"/>
      <c r="Z941" s="66"/>
      <c r="AA941" s="76"/>
      <c r="AB941" s="79">
        <f t="shared" si="632"/>
        <v>0</v>
      </c>
      <c r="AC941" s="79">
        <f t="shared" si="632"/>
        <v>0</v>
      </c>
      <c r="AD941" s="79">
        <f t="shared" si="632"/>
        <v>0</v>
      </c>
      <c r="AE941" s="79">
        <f t="shared" si="632"/>
        <v>0</v>
      </c>
      <c r="AF941" s="79">
        <f t="shared" si="632"/>
        <v>0</v>
      </c>
      <c r="AG941" s="79">
        <f t="shared" si="632"/>
        <v>0</v>
      </c>
      <c r="AH941" s="79">
        <f t="shared" si="632"/>
        <v>0</v>
      </c>
      <c r="AI941" s="79">
        <f t="shared" si="632"/>
        <v>0</v>
      </c>
      <c r="AJ941" s="79">
        <f t="shared" si="632"/>
        <v>0</v>
      </c>
      <c r="AK941" s="79">
        <f t="shared" si="632"/>
        <v>0</v>
      </c>
      <c r="AL941" s="79">
        <f t="shared" si="632"/>
        <v>0</v>
      </c>
      <c r="AM941" s="79">
        <f t="shared" si="632"/>
        <v>0</v>
      </c>
      <c r="AN941" s="68" t="e">
        <f t="shared" si="598"/>
        <v>#VALUE!</v>
      </c>
      <c r="AP941" s="77" t="str">
        <f>IF(ISBLANK(F941),"",VLOOKUP(F941,'validation code'!$T$64:$U$120,2,0))</f>
        <v/>
      </c>
      <c r="AQ941" s="77" t="str">
        <f>IF(ISBLANK(F941),"",VLOOKUP(F941,'validation code'!$T$3:$U$59,2,0))</f>
        <v/>
      </c>
      <c r="AR941" s="77" t="str">
        <f>IF(ISBLANK(M941)=TRUE,"",VLOOKUP(M941,'validation code'!$X$48:$Y$49,2,0))</f>
        <v/>
      </c>
      <c r="AS941" s="77" t="str">
        <f>IF(ISBLANK(F941)=TRUE,"",VLOOKUP(F941,'validation code'!$A$22:$B$79,2,0))</f>
        <v/>
      </c>
      <c r="AU941" s="77" t="s">
        <v>40</v>
      </c>
      <c r="AV941" s="77" t="str">
        <f>IF(ISBLANK($B$2)=TRUE,"",VLOOKUP($B$2,'validation code'!$W$54:$X$69,2,0))</f>
        <v>PRB</v>
      </c>
      <c r="AW941" s="77" t="str">
        <f t="shared" si="599"/>
        <v>01</v>
      </c>
      <c r="AX941" s="77" t="str">
        <f t="shared" si="600"/>
        <v/>
      </c>
      <c r="AY941" s="77" t="str">
        <f t="shared" si="601"/>
        <v>0940</v>
      </c>
      <c r="AZ941" s="77" t="str">
        <f t="shared" si="602"/>
        <v>EX-22-PRB-01--0940</v>
      </c>
      <c r="BA941" s="77" t="str">
        <f t="shared" si="603"/>
        <v>Not Completed</v>
      </c>
      <c r="BB941" s="19">
        <f t="shared" si="604"/>
        <v>0</v>
      </c>
      <c r="BC941" s="19">
        <f t="shared" si="605"/>
        <v>0</v>
      </c>
      <c r="BD941" s="19">
        <f t="shared" si="606"/>
        <v>0</v>
      </c>
      <c r="BE941" s="19">
        <f t="shared" si="607"/>
        <v>1</v>
      </c>
      <c r="BF941" s="19">
        <f t="shared" si="608"/>
        <v>0</v>
      </c>
      <c r="BG941" s="19">
        <f t="shared" si="609"/>
        <v>0</v>
      </c>
      <c r="BH941" s="19">
        <f t="shared" si="610"/>
        <v>0</v>
      </c>
      <c r="BI941" s="19">
        <f t="shared" si="611"/>
        <v>0</v>
      </c>
      <c r="BJ941" s="19">
        <f t="shared" si="612"/>
        <v>0</v>
      </c>
      <c r="BK941" s="19">
        <f t="shared" si="613"/>
        <v>0</v>
      </c>
      <c r="BL941" s="19">
        <f t="shared" si="614"/>
        <v>0</v>
      </c>
      <c r="BM941" s="19">
        <f t="shared" si="615"/>
        <v>0</v>
      </c>
      <c r="BN941" s="19">
        <f t="shared" si="616"/>
        <v>1</v>
      </c>
      <c r="BO941" s="19">
        <f t="shared" si="617"/>
        <v>1</v>
      </c>
      <c r="BP941" s="19">
        <f t="shared" si="618"/>
        <v>0</v>
      </c>
      <c r="BQ941" s="19">
        <f t="shared" si="619"/>
        <v>1</v>
      </c>
      <c r="BR941" s="19">
        <f t="shared" si="620"/>
        <v>0</v>
      </c>
      <c r="BS941" s="19">
        <f t="shared" si="621"/>
        <v>0</v>
      </c>
      <c r="BT941" s="19">
        <f t="shared" si="622"/>
        <v>0</v>
      </c>
      <c r="BU941" s="19">
        <f t="shared" si="623"/>
        <v>0</v>
      </c>
      <c r="BV941" s="19">
        <f t="shared" si="624"/>
        <v>0</v>
      </c>
      <c r="BW941" s="19">
        <f t="shared" si="625"/>
        <v>0</v>
      </c>
      <c r="BY941" s="12" t="str">
        <f t="shared" si="626"/>
        <v/>
      </c>
      <c r="BZ941" s="12"/>
      <c r="CA941" s="12" t="str">
        <f t="shared" si="627"/>
        <v/>
      </c>
      <c r="CB941" s="12" t="str">
        <f t="shared" si="628"/>
        <v>PRD_BODY</v>
      </c>
      <c r="CC941" s="12" t="str">
        <f t="shared" si="629"/>
        <v>PRD_BODY</v>
      </c>
    </row>
    <row r="942" spans="1:81" ht="14.25" customHeight="1" x14ac:dyDescent="0.35">
      <c r="A942" s="77" t="str">
        <f t="shared" si="593"/>
        <v>Not Completed</v>
      </c>
      <c r="C942" s="19">
        <f t="shared" si="630"/>
        <v>941</v>
      </c>
      <c r="D942" s="14" t="str">
        <f t="shared" si="594"/>
        <v/>
      </c>
      <c r="E942" s="15"/>
      <c r="F942" s="15"/>
      <c r="G942" s="15"/>
      <c r="H942" s="20" t="str">
        <f t="shared" si="595"/>
        <v/>
      </c>
      <c r="I942" s="15"/>
      <c r="J942" s="15"/>
      <c r="K942" s="65"/>
      <c r="L942" s="65"/>
      <c r="M942" s="15"/>
      <c r="N942" s="15"/>
      <c r="O942" s="15"/>
      <c r="P942" s="16"/>
      <c r="Q942" s="21" t="str">
        <f>IF(ISBLANK(O942)=TRUE,"",VLOOKUP(O942,'validation code'!$X$35:$Y$38,2,0))</f>
        <v/>
      </c>
      <c r="R942" s="84" t="e">
        <f t="shared" si="596"/>
        <v>#VALUE!</v>
      </c>
      <c r="S942" s="16"/>
      <c r="T942" s="83" t="e">
        <f t="shared" si="597"/>
        <v>#VALUE!</v>
      </c>
      <c r="U942" s="66"/>
      <c r="V942" s="66"/>
      <c r="W942" s="66"/>
      <c r="X942" s="66"/>
      <c r="Y942" s="76"/>
      <c r="Z942" s="66"/>
      <c r="AA942" s="76"/>
      <c r="AB942" s="79">
        <f t="shared" si="632"/>
        <v>0</v>
      </c>
      <c r="AC942" s="79">
        <f t="shared" si="632"/>
        <v>0</v>
      </c>
      <c r="AD942" s="79">
        <f t="shared" si="632"/>
        <v>0</v>
      </c>
      <c r="AE942" s="79">
        <f t="shared" si="632"/>
        <v>0</v>
      </c>
      <c r="AF942" s="79">
        <f t="shared" si="632"/>
        <v>0</v>
      </c>
      <c r="AG942" s="79">
        <f t="shared" si="632"/>
        <v>0</v>
      </c>
      <c r="AH942" s="79">
        <f t="shared" si="632"/>
        <v>0</v>
      </c>
      <c r="AI942" s="79">
        <f t="shared" si="632"/>
        <v>0</v>
      </c>
      <c r="AJ942" s="79">
        <f t="shared" si="632"/>
        <v>0</v>
      </c>
      <c r="AK942" s="79">
        <f t="shared" si="632"/>
        <v>0</v>
      </c>
      <c r="AL942" s="79">
        <f t="shared" si="632"/>
        <v>0</v>
      </c>
      <c r="AM942" s="79">
        <f t="shared" si="632"/>
        <v>0</v>
      </c>
      <c r="AN942" s="68" t="e">
        <f t="shared" si="598"/>
        <v>#VALUE!</v>
      </c>
      <c r="AP942" s="77" t="str">
        <f>IF(ISBLANK(F942),"",VLOOKUP(F942,'validation code'!$T$64:$U$120,2,0))</f>
        <v/>
      </c>
      <c r="AQ942" s="77" t="str">
        <f>IF(ISBLANK(F942),"",VLOOKUP(F942,'validation code'!$T$3:$U$59,2,0))</f>
        <v/>
      </c>
      <c r="AR942" s="77" t="str">
        <f>IF(ISBLANK(M942)=TRUE,"",VLOOKUP(M942,'validation code'!$X$48:$Y$49,2,0))</f>
        <v/>
      </c>
      <c r="AS942" s="77" t="str">
        <f>IF(ISBLANK(F942)=TRUE,"",VLOOKUP(F942,'validation code'!$A$22:$B$79,2,0))</f>
        <v/>
      </c>
      <c r="AU942" s="77" t="s">
        <v>40</v>
      </c>
      <c r="AV942" s="77" t="str">
        <f>IF(ISBLANK($B$2)=TRUE,"",VLOOKUP($B$2,'validation code'!$W$54:$X$69,2,0))</f>
        <v>PRB</v>
      </c>
      <c r="AW942" s="77" t="str">
        <f t="shared" si="599"/>
        <v>01</v>
      </c>
      <c r="AX942" s="77" t="str">
        <f t="shared" si="600"/>
        <v/>
      </c>
      <c r="AY942" s="77" t="str">
        <f t="shared" si="601"/>
        <v>0941</v>
      </c>
      <c r="AZ942" s="77" t="str">
        <f t="shared" si="602"/>
        <v>EX-22-PRB-01--0941</v>
      </c>
      <c r="BA942" s="77" t="str">
        <f t="shared" si="603"/>
        <v>Not Completed</v>
      </c>
      <c r="BB942" s="19">
        <f t="shared" si="604"/>
        <v>0</v>
      </c>
      <c r="BC942" s="19">
        <f t="shared" si="605"/>
        <v>0</v>
      </c>
      <c r="BD942" s="19">
        <f t="shared" si="606"/>
        <v>0</v>
      </c>
      <c r="BE942" s="19">
        <f t="shared" si="607"/>
        <v>1</v>
      </c>
      <c r="BF942" s="19">
        <f t="shared" si="608"/>
        <v>0</v>
      </c>
      <c r="BG942" s="19">
        <f t="shared" si="609"/>
        <v>0</v>
      </c>
      <c r="BH942" s="19">
        <f t="shared" si="610"/>
        <v>0</v>
      </c>
      <c r="BI942" s="19">
        <f t="shared" si="611"/>
        <v>0</v>
      </c>
      <c r="BJ942" s="19">
        <f t="shared" si="612"/>
        <v>0</v>
      </c>
      <c r="BK942" s="19">
        <f t="shared" si="613"/>
        <v>0</v>
      </c>
      <c r="BL942" s="19">
        <f t="shared" si="614"/>
        <v>0</v>
      </c>
      <c r="BM942" s="19">
        <f t="shared" si="615"/>
        <v>0</v>
      </c>
      <c r="BN942" s="19">
        <f t="shared" si="616"/>
        <v>1</v>
      </c>
      <c r="BO942" s="19">
        <f t="shared" si="617"/>
        <v>1</v>
      </c>
      <c r="BP942" s="19">
        <f t="shared" si="618"/>
        <v>0</v>
      </c>
      <c r="BQ942" s="19">
        <f t="shared" si="619"/>
        <v>1</v>
      </c>
      <c r="BR942" s="19">
        <f t="shared" si="620"/>
        <v>0</v>
      </c>
      <c r="BS942" s="19">
        <f t="shared" si="621"/>
        <v>0</v>
      </c>
      <c r="BT942" s="19">
        <f t="shared" si="622"/>
        <v>0</v>
      </c>
      <c r="BU942" s="19">
        <f t="shared" si="623"/>
        <v>0</v>
      </c>
      <c r="BV942" s="19">
        <f t="shared" si="624"/>
        <v>0</v>
      </c>
      <c r="BW942" s="19">
        <f t="shared" si="625"/>
        <v>0</v>
      </c>
      <c r="BY942" s="12" t="str">
        <f t="shared" si="626"/>
        <v/>
      </c>
      <c r="BZ942" s="12"/>
      <c r="CA942" s="12" t="str">
        <f t="shared" si="627"/>
        <v/>
      </c>
      <c r="CB942" s="12" t="str">
        <f t="shared" si="628"/>
        <v>PRD_BODY</v>
      </c>
      <c r="CC942" s="12" t="str">
        <f t="shared" si="629"/>
        <v>PRD_BODY</v>
      </c>
    </row>
    <row r="943" spans="1:81" ht="14.25" customHeight="1" x14ac:dyDescent="0.35">
      <c r="A943" s="77" t="str">
        <f t="shared" si="593"/>
        <v>Not Completed</v>
      </c>
      <c r="C943" s="19">
        <f t="shared" si="630"/>
        <v>942</v>
      </c>
      <c r="D943" s="14" t="str">
        <f t="shared" si="594"/>
        <v/>
      </c>
      <c r="E943" s="15"/>
      <c r="F943" s="15"/>
      <c r="G943" s="15"/>
      <c r="H943" s="20" t="str">
        <f t="shared" si="595"/>
        <v/>
      </c>
      <c r="I943" s="15"/>
      <c r="J943" s="15"/>
      <c r="K943" s="65"/>
      <c r="L943" s="65"/>
      <c r="M943" s="15"/>
      <c r="N943" s="15"/>
      <c r="O943" s="15"/>
      <c r="P943" s="16"/>
      <c r="Q943" s="21" t="str">
        <f>IF(ISBLANK(O943)=TRUE,"",VLOOKUP(O943,'validation code'!$X$35:$Y$38,2,0))</f>
        <v/>
      </c>
      <c r="R943" s="84" t="e">
        <f t="shared" si="596"/>
        <v>#VALUE!</v>
      </c>
      <c r="S943" s="16"/>
      <c r="T943" s="83" t="e">
        <f t="shared" si="597"/>
        <v>#VALUE!</v>
      </c>
      <c r="U943" s="66"/>
      <c r="V943" s="66"/>
      <c r="W943" s="66"/>
      <c r="X943" s="66"/>
      <c r="Y943" s="76"/>
      <c r="Z943" s="66"/>
      <c r="AA943" s="76"/>
      <c r="AB943" s="79">
        <f t="shared" si="632"/>
        <v>0</v>
      </c>
      <c r="AC943" s="79">
        <f t="shared" si="632"/>
        <v>0</v>
      </c>
      <c r="AD943" s="79">
        <f t="shared" si="632"/>
        <v>0</v>
      </c>
      <c r="AE943" s="79">
        <f t="shared" si="632"/>
        <v>0</v>
      </c>
      <c r="AF943" s="79">
        <f t="shared" si="632"/>
        <v>0</v>
      </c>
      <c r="AG943" s="79">
        <f t="shared" si="632"/>
        <v>0</v>
      </c>
      <c r="AH943" s="79">
        <f t="shared" si="632"/>
        <v>0</v>
      </c>
      <c r="AI943" s="79">
        <f t="shared" si="632"/>
        <v>0</v>
      </c>
      <c r="AJ943" s="79">
        <f t="shared" si="632"/>
        <v>0</v>
      </c>
      <c r="AK943" s="79">
        <f t="shared" si="632"/>
        <v>0</v>
      </c>
      <c r="AL943" s="79">
        <f t="shared" si="632"/>
        <v>0</v>
      </c>
      <c r="AM943" s="79">
        <f t="shared" si="632"/>
        <v>0</v>
      </c>
      <c r="AN943" s="68" t="e">
        <f t="shared" si="598"/>
        <v>#VALUE!</v>
      </c>
      <c r="AP943" s="77" t="str">
        <f>IF(ISBLANK(F943),"",VLOOKUP(F943,'validation code'!$T$64:$U$120,2,0))</f>
        <v/>
      </c>
      <c r="AQ943" s="77" t="str">
        <f>IF(ISBLANK(F943),"",VLOOKUP(F943,'validation code'!$T$3:$U$59,2,0))</f>
        <v/>
      </c>
      <c r="AR943" s="77" t="str">
        <f>IF(ISBLANK(M943)=TRUE,"",VLOOKUP(M943,'validation code'!$X$48:$Y$49,2,0))</f>
        <v/>
      </c>
      <c r="AS943" s="77" t="str">
        <f>IF(ISBLANK(F943)=TRUE,"",VLOOKUP(F943,'validation code'!$A$22:$B$79,2,0))</f>
        <v/>
      </c>
      <c r="AU943" s="77" t="s">
        <v>40</v>
      </c>
      <c r="AV943" s="77" t="str">
        <f>IF(ISBLANK($B$2)=TRUE,"",VLOOKUP($B$2,'validation code'!$W$54:$X$69,2,0))</f>
        <v>PRB</v>
      </c>
      <c r="AW943" s="77" t="str">
        <f t="shared" si="599"/>
        <v>01</v>
      </c>
      <c r="AX943" s="77" t="str">
        <f t="shared" si="600"/>
        <v/>
      </c>
      <c r="AY943" s="77" t="str">
        <f t="shared" si="601"/>
        <v>0942</v>
      </c>
      <c r="AZ943" s="77" t="str">
        <f t="shared" si="602"/>
        <v>EX-22-PRB-01--0942</v>
      </c>
      <c r="BA943" s="77" t="str">
        <f t="shared" si="603"/>
        <v>Not Completed</v>
      </c>
      <c r="BB943" s="19">
        <f t="shared" si="604"/>
        <v>0</v>
      </c>
      <c r="BC943" s="19">
        <f t="shared" si="605"/>
        <v>0</v>
      </c>
      <c r="BD943" s="19">
        <f t="shared" si="606"/>
        <v>0</v>
      </c>
      <c r="BE943" s="19">
        <f t="shared" si="607"/>
        <v>1</v>
      </c>
      <c r="BF943" s="19">
        <f t="shared" si="608"/>
        <v>0</v>
      </c>
      <c r="BG943" s="19">
        <f t="shared" si="609"/>
        <v>0</v>
      </c>
      <c r="BH943" s="19">
        <f t="shared" si="610"/>
        <v>0</v>
      </c>
      <c r="BI943" s="19">
        <f t="shared" si="611"/>
        <v>0</v>
      </c>
      <c r="BJ943" s="19">
        <f t="shared" si="612"/>
        <v>0</v>
      </c>
      <c r="BK943" s="19">
        <f t="shared" si="613"/>
        <v>0</v>
      </c>
      <c r="BL943" s="19">
        <f t="shared" si="614"/>
        <v>0</v>
      </c>
      <c r="BM943" s="19">
        <f t="shared" si="615"/>
        <v>0</v>
      </c>
      <c r="BN943" s="19">
        <f t="shared" si="616"/>
        <v>1</v>
      </c>
      <c r="BO943" s="19">
        <f t="shared" si="617"/>
        <v>1</v>
      </c>
      <c r="BP943" s="19">
        <f t="shared" si="618"/>
        <v>0</v>
      </c>
      <c r="BQ943" s="19">
        <f t="shared" si="619"/>
        <v>1</v>
      </c>
      <c r="BR943" s="19">
        <f t="shared" si="620"/>
        <v>0</v>
      </c>
      <c r="BS943" s="19">
        <f t="shared" si="621"/>
        <v>0</v>
      </c>
      <c r="BT943" s="19">
        <f t="shared" si="622"/>
        <v>0</v>
      </c>
      <c r="BU943" s="19">
        <f t="shared" si="623"/>
        <v>0</v>
      </c>
      <c r="BV943" s="19">
        <f t="shared" si="624"/>
        <v>0</v>
      </c>
      <c r="BW943" s="19">
        <f t="shared" si="625"/>
        <v>0</v>
      </c>
      <c r="BY943" s="12" t="str">
        <f t="shared" si="626"/>
        <v/>
      </c>
      <c r="BZ943" s="12"/>
      <c r="CA943" s="12" t="str">
        <f t="shared" si="627"/>
        <v/>
      </c>
      <c r="CB943" s="12" t="str">
        <f t="shared" si="628"/>
        <v>PRD_BODY</v>
      </c>
      <c r="CC943" s="12" t="str">
        <f t="shared" si="629"/>
        <v>PRD_BODY</v>
      </c>
    </row>
    <row r="944" spans="1:81" ht="14.25" customHeight="1" x14ac:dyDescent="0.35">
      <c r="A944" s="77" t="str">
        <f t="shared" si="593"/>
        <v>Not Completed</v>
      </c>
      <c r="C944" s="19">
        <f t="shared" si="630"/>
        <v>943</v>
      </c>
      <c r="D944" s="14" t="str">
        <f t="shared" si="594"/>
        <v/>
      </c>
      <c r="E944" s="15"/>
      <c r="F944" s="15"/>
      <c r="G944" s="15"/>
      <c r="H944" s="20" t="str">
        <f t="shared" si="595"/>
        <v/>
      </c>
      <c r="I944" s="15"/>
      <c r="J944" s="15"/>
      <c r="K944" s="65"/>
      <c r="L944" s="65"/>
      <c r="M944" s="15"/>
      <c r="N944" s="15"/>
      <c r="O944" s="15"/>
      <c r="P944" s="16"/>
      <c r="Q944" s="21" t="str">
        <f>IF(ISBLANK(O944)=TRUE,"",VLOOKUP(O944,'validation code'!$X$35:$Y$38,2,0))</f>
        <v/>
      </c>
      <c r="R944" s="84" t="e">
        <f t="shared" si="596"/>
        <v>#VALUE!</v>
      </c>
      <c r="S944" s="16"/>
      <c r="T944" s="83" t="e">
        <f t="shared" si="597"/>
        <v>#VALUE!</v>
      </c>
      <c r="U944" s="66"/>
      <c r="V944" s="66"/>
      <c r="W944" s="66"/>
      <c r="X944" s="66"/>
      <c r="Y944" s="76"/>
      <c r="Z944" s="66"/>
      <c r="AA944" s="76"/>
      <c r="AB944" s="79">
        <f t="shared" si="632"/>
        <v>0</v>
      </c>
      <c r="AC944" s="79">
        <f t="shared" si="632"/>
        <v>0</v>
      </c>
      <c r="AD944" s="79">
        <f t="shared" si="632"/>
        <v>0</v>
      </c>
      <c r="AE944" s="79">
        <f t="shared" si="632"/>
        <v>0</v>
      </c>
      <c r="AF944" s="79">
        <f t="shared" si="632"/>
        <v>0</v>
      </c>
      <c r="AG944" s="79">
        <f t="shared" si="632"/>
        <v>0</v>
      </c>
      <c r="AH944" s="79">
        <f t="shared" si="632"/>
        <v>0</v>
      </c>
      <c r="AI944" s="79">
        <f t="shared" si="632"/>
        <v>0</v>
      </c>
      <c r="AJ944" s="79">
        <f t="shared" si="632"/>
        <v>0</v>
      </c>
      <c r="AK944" s="79">
        <f t="shared" si="632"/>
        <v>0</v>
      </c>
      <c r="AL944" s="79">
        <f t="shared" si="632"/>
        <v>0</v>
      </c>
      <c r="AM944" s="79">
        <f t="shared" si="632"/>
        <v>0</v>
      </c>
      <c r="AN944" s="68" t="e">
        <f t="shared" si="598"/>
        <v>#VALUE!</v>
      </c>
      <c r="AP944" s="77" t="str">
        <f>IF(ISBLANK(F944),"",VLOOKUP(F944,'validation code'!$T$64:$U$120,2,0))</f>
        <v/>
      </c>
      <c r="AQ944" s="77" t="str">
        <f>IF(ISBLANK(F944),"",VLOOKUP(F944,'validation code'!$T$3:$U$59,2,0))</f>
        <v/>
      </c>
      <c r="AR944" s="77" t="str">
        <f>IF(ISBLANK(M944)=TRUE,"",VLOOKUP(M944,'validation code'!$X$48:$Y$49,2,0))</f>
        <v/>
      </c>
      <c r="AS944" s="77" t="str">
        <f>IF(ISBLANK(F944)=TRUE,"",VLOOKUP(F944,'validation code'!$A$22:$B$79,2,0))</f>
        <v/>
      </c>
      <c r="AU944" s="77" t="s">
        <v>40</v>
      </c>
      <c r="AV944" s="77" t="str">
        <f>IF(ISBLANK($B$2)=TRUE,"",VLOOKUP($B$2,'validation code'!$W$54:$X$69,2,0))</f>
        <v>PRB</v>
      </c>
      <c r="AW944" s="77" t="str">
        <f t="shared" si="599"/>
        <v>01</v>
      </c>
      <c r="AX944" s="77" t="str">
        <f t="shared" si="600"/>
        <v/>
      </c>
      <c r="AY944" s="77" t="str">
        <f t="shared" si="601"/>
        <v>0943</v>
      </c>
      <c r="AZ944" s="77" t="str">
        <f t="shared" si="602"/>
        <v>EX-22-PRB-01--0943</v>
      </c>
      <c r="BA944" s="77" t="str">
        <f t="shared" si="603"/>
        <v>Not Completed</v>
      </c>
      <c r="BB944" s="19">
        <f t="shared" si="604"/>
        <v>0</v>
      </c>
      <c r="BC944" s="19">
        <f t="shared" si="605"/>
        <v>0</v>
      </c>
      <c r="BD944" s="19">
        <f t="shared" si="606"/>
        <v>0</v>
      </c>
      <c r="BE944" s="19">
        <f t="shared" si="607"/>
        <v>1</v>
      </c>
      <c r="BF944" s="19">
        <f t="shared" si="608"/>
        <v>0</v>
      </c>
      <c r="BG944" s="19">
        <f t="shared" si="609"/>
        <v>0</v>
      </c>
      <c r="BH944" s="19">
        <f t="shared" si="610"/>
        <v>0</v>
      </c>
      <c r="BI944" s="19">
        <f t="shared" si="611"/>
        <v>0</v>
      </c>
      <c r="BJ944" s="19">
        <f t="shared" si="612"/>
        <v>0</v>
      </c>
      <c r="BK944" s="19">
        <f t="shared" si="613"/>
        <v>0</v>
      </c>
      <c r="BL944" s="19">
        <f t="shared" si="614"/>
        <v>0</v>
      </c>
      <c r="BM944" s="19">
        <f t="shared" si="615"/>
        <v>0</v>
      </c>
      <c r="BN944" s="19">
        <f t="shared" si="616"/>
        <v>1</v>
      </c>
      <c r="BO944" s="19">
        <f t="shared" si="617"/>
        <v>1</v>
      </c>
      <c r="BP944" s="19">
        <f t="shared" si="618"/>
        <v>0</v>
      </c>
      <c r="BQ944" s="19">
        <f t="shared" si="619"/>
        <v>1</v>
      </c>
      <c r="BR944" s="19">
        <f t="shared" si="620"/>
        <v>0</v>
      </c>
      <c r="BS944" s="19">
        <f t="shared" si="621"/>
        <v>0</v>
      </c>
      <c r="BT944" s="19">
        <f t="shared" si="622"/>
        <v>0</v>
      </c>
      <c r="BU944" s="19">
        <f t="shared" si="623"/>
        <v>0</v>
      </c>
      <c r="BV944" s="19">
        <f t="shared" si="624"/>
        <v>0</v>
      </c>
      <c r="BW944" s="19">
        <f t="shared" si="625"/>
        <v>0</v>
      </c>
      <c r="BY944" s="12" t="str">
        <f t="shared" si="626"/>
        <v/>
      </c>
      <c r="BZ944" s="12"/>
      <c r="CA944" s="12" t="str">
        <f t="shared" si="627"/>
        <v/>
      </c>
      <c r="CB944" s="12" t="str">
        <f t="shared" si="628"/>
        <v>PRD_BODY</v>
      </c>
      <c r="CC944" s="12" t="str">
        <f t="shared" si="629"/>
        <v>PRD_BODY</v>
      </c>
    </row>
    <row r="945" spans="1:81" ht="14.25" customHeight="1" x14ac:dyDescent="0.35">
      <c r="A945" s="77" t="str">
        <f t="shared" si="593"/>
        <v>Not Completed</v>
      </c>
      <c r="C945" s="19">
        <f t="shared" si="630"/>
        <v>944</v>
      </c>
      <c r="D945" s="14" t="str">
        <f t="shared" si="594"/>
        <v/>
      </c>
      <c r="E945" s="15"/>
      <c r="F945" s="15"/>
      <c r="G945" s="15"/>
      <c r="H945" s="20" t="str">
        <f t="shared" si="595"/>
        <v/>
      </c>
      <c r="I945" s="15"/>
      <c r="J945" s="15"/>
      <c r="K945" s="65"/>
      <c r="L945" s="65"/>
      <c r="M945" s="15"/>
      <c r="N945" s="15"/>
      <c r="O945" s="15"/>
      <c r="P945" s="16"/>
      <c r="Q945" s="21" t="str">
        <f>IF(ISBLANK(O945)=TRUE,"",VLOOKUP(O945,'validation code'!$X$35:$Y$38,2,0))</f>
        <v/>
      </c>
      <c r="R945" s="84" t="e">
        <f t="shared" si="596"/>
        <v>#VALUE!</v>
      </c>
      <c r="S945" s="16"/>
      <c r="T945" s="83" t="e">
        <f t="shared" si="597"/>
        <v>#VALUE!</v>
      </c>
      <c r="U945" s="66"/>
      <c r="V945" s="66"/>
      <c r="W945" s="66"/>
      <c r="X945" s="66"/>
      <c r="Y945" s="76"/>
      <c r="Z945" s="66"/>
      <c r="AA945" s="76"/>
      <c r="AB945" s="79">
        <f t="shared" si="632"/>
        <v>0</v>
      </c>
      <c r="AC945" s="79">
        <f t="shared" si="632"/>
        <v>0</v>
      </c>
      <c r="AD945" s="79">
        <f t="shared" si="632"/>
        <v>0</v>
      </c>
      <c r="AE945" s="79">
        <f t="shared" si="632"/>
        <v>0</v>
      </c>
      <c r="AF945" s="79">
        <f t="shared" si="632"/>
        <v>0</v>
      </c>
      <c r="AG945" s="79">
        <f t="shared" si="632"/>
        <v>0</v>
      </c>
      <c r="AH945" s="79">
        <f t="shared" si="632"/>
        <v>0</v>
      </c>
      <c r="AI945" s="79">
        <f t="shared" si="632"/>
        <v>0</v>
      </c>
      <c r="AJ945" s="79">
        <f t="shared" si="632"/>
        <v>0</v>
      </c>
      <c r="AK945" s="79">
        <f t="shared" si="632"/>
        <v>0</v>
      </c>
      <c r="AL945" s="79">
        <f t="shared" si="632"/>
        <v>0</v>
      </c>
      <c r="AM945" s="79">
        <f t="shared" si="632"/>
        <v>0</v>
      </c>
      <c r="AN945" s="68" t="e">
        <f t="shared" si="598"/>
        <v>#VALUE!</v>
      </c>
      <c r="AP945" s="77" t="str">
        <f>IF(ISBLANK(F945),"",VLOOKUP(F945,'validation code'!$T$64:$U$120,2,0))</f>
        <v/>
      </c>
      <c r="AQ945" s="77" t="str">
        <f>IF(ISBLANK(F945),"",VLOOKUP(F945,'validation code'!$T$3:$U$59,2,0))</f>
        <v/>
      </c>
      <c r="AR945" s="77" t="str">
        <f>IF(ISBLANK(M945)=TRUE,"",VLOOKUP(M945,'validation code'!$X$48:$Y$49,2,0))</f>
        <v/>
      </c>
      <c r="AS945" s="77" t="str">
        <f>IF(ISBLANK(F945)=TRUE,"",VLOOKUP(F945,'validation code'!$A$22:$B$79,2,0))</f>
        <v/>
      </c>
      <c r="AU945" s="77" t="s">
        <v>40</v>
      </c>
      <c r="AV945" s="77" t="str">
        <f>IF(ISBLANK($B$2)=TRUE,"",VLOOKUP($B$2,'validation code'!$W$54:$X$69,2,0))</f>
        <v>PRB</v>
      </c>
      <c r="AW945" s="77" t="str">
        <f t="shared" si="599"/>
        <v>01</v>
      </c>
      <c r="AX945" s="77" t="str">
        <f t="shared" si="600"/>
        <v/>
      </c>
      <c r="AY945" s="77" t="str">
        <f t="shared" si="601"/>
        <v>0944</v>
      </c>
      <c r="AZ945" s="77" t="str">
        <f t="shared" si="602"/>
        <v>EX-22-PRB-01--0944</v>
      </c>
      <c r="BA945" s="77" t="str">
        <f t="shared" si="603"/>
        <v>Not Completed</v>
      </c>
      <c r="BB945" s="19">
        <f t="shared" si="604"/>
        <v>0</v>
      </c>
      <c r="BC945" s="19">
        <f t="shared" si="605"/>
        <v>0</v>
      </c>
      <c r="BD945" s="19">
        <f t="shared" si="606"/>
        <v>0</v>
      </c>
      <c r="BE945" s="19">
        <f t="shared" si="607"/>
        <v>1</v>
      </c>
      <c r="BF945" s="19">
        <f t="shared" si="608"/>
        <v>0</v>
      </c>
      <c r="BG945" s="19">
        <f t="shared" si="609"/>
        <v>0</v>
      </c>
      <c r="BH945" s="19">
        <f t="shared" si="610"/>
        <v>0</v>
      </c>
      <c r="BI945" s="19">
        <f t="shared" si="611"/>
        <v>0</v>
      </c>
      <c r="BJ945" s="19">
        <f t="shared" si="612"/>
        <v>0</v>
      </c>
      <c r="BK945" s="19">
        <f t="shared" si="613"/>
        <v>0</v>
      </c>
      <c r="BL945" s="19">
        <f t="shared" si="614"/>
        <v>0</v>
      </c>
      <c r="BM945" s="19">
        <f t="shared" si="615"/>
        <v>0</v>
      </c>
      <c r="BN945" s="19">
        <f t="shared" si="616"/>
        <v>1</v>
      </c>
      <c r="BO945" s="19">
        <f t="shared" si="617"/>
        <v>1</v>
      </c>
      <c r="BP945" s="19">
        <f t="shared" si="618"/>
        <v>0</v>
      </c>
      <c r="BQ945" s="19">
        <f t="shared" si="619"/>
        <v>1</v>
      </c>
      <c r="BR945" s="19">
        <f t="shared" si="620"/>
        <v>0</v>
      </c>
      <c r="BS945" s="19">
        <f t="shared" si="621"/>
        <v>0</v>
      </c>
      <c r="BT945" s="19">
        <f t="shared" si="622"/>
        <v>0</v>
      </c>
      <c r="BU945" s="19">
        <f t="shared" si="623"/>
        <v>0</v>
      </c>
      <c r="BV945" s="19">
        <f t="shared" si="624"/>
        <v>0</v>
      </c>
      <c r="BW945" s="19">
        <f t="shared" si="625"/>
        <v>0</v>
      </c>
      <c r="BY945" s="12" t="str">
        <f t="shared" si="626"/>
        <v/>
      </c>
      <c r="BZ945" s="12"/>
      <c r="CA945" s="12" t="str">
        <f t="shared" si="627"/>
        <v/>
      </c>
      <c r="CB945" s="12" t="str">
        <f t="shared" si="628"/>
        <v>PRD_BODY</v>
      </c>
      <c r="CC945" s="12" t="str">
        <f t="shared" si="629"/>
        <v>PRD_BODY</v>
      </c>
    </row>
    <row r="946" spans="1:81" ht="14.25" customHeight="1" x14ac:dyDescent="0.35">
      <c r="A946" s="77" t="str">
        <f t="shared" si="593"/>
        <v>Not Completed</v>
      </c>
      <c r="C946" s="19">
        <f t="shared" si="630"/>
        <v>945</v>
      </c>
      <c r="D946" s="14" t="str">
        <f t="shared" si="594"/>
        <v/>
      </c>
      <c r="E946" s="15"/>
      <c r="F946" s="15"/>
      <c r="G946" s="15"/>
      <c r="H946" s="20" t="str">
        <f t="shared" si="595"/>
        <v/>
      </c>
      <c r="I946" s="15"/>
      <c r="J946" s="15"/>
      <c r="K946" s="65"/>
      <c r="L946" s="65"/>
      <c r="M946" s="15"/>
      <c r="N946" s="15"/>
      <c r="O946" s="15"/>
      <c r="P946" s="16"/>
      <c r="Q946" s="21" t="str">
        <f>IF(ISBLANK(O946)=TRUE,"",VLOOKUP(O946,'validation code'!$X$35:$Y$38,2,0))</f>
        <v/>
      </c>
      <c r="R946" s="84" t="e">
        <f t="shared" si="596"/>
        <v>#VALUE!</v>
      </c>
      <c r="S946" s="16"/>
      <c r="T946" s="83" t="e">
        <f t="shared" si="597"/>
        <v>#VALUE!</v>
      </c>
      <c r="U946" s="66"/>
      <c r="V946" s="66"/>
      <c r="W946" s="66"/>
      <c r="X946" s="66"/>
      <c r="Y946" s="76"/>
      <c r="Z946" s="66"/>
      <c r="AA946" s="76"/>
      <c r="AB946" s="79">
        <f t="shared" si="632"/>
        <v>0</v>
      </c>
      <c r="AC946" s="79">
        <f t="shared" si="632"/>
        <v>0</v>
      </c>
      <c r="AD946" s="79">
        <f t="shared" si="632"/>
        <v>0</v>
      </c>
      <c r="AE946" s="79">
        <f t="shared" si="632"/>
        <v>0</v>
      </c>
      <c r="AF946" s="79">
        <f t="shared" si="632"/>
        <v>0</v>
      </c>
      <c r="AG946" s="79">
        <f t="shared" si="632"/>
        <v>0</v>
      </c>
      <c r="AH946" s="79">
        <f t="shared" si="632"/>
        <v>0</v>
      </c>
      <c r="AI946" s="79">
        <f t="shared" si="632"/>
        <v>0</v>
      </c>
      <c r="AJ946" s="79">
        <f t="shared" si="632"/>
        <v>0</v>
      </c>
      <c r="AK946" s="79">
        <f t="shared" si="632"/>
        <v>0</v>
      </c>
      <c r="AL946" s="79">
        <f t="shared" si="632"/>
        <v>0</v>
      </c>
      <c r="AM946" s="79">
        <f t="shared" si="632"/>
        <v>0</v>
      </c>
      <c r="AN946" s="68" t="e">
        <f t="shared" si="598"/>
        <v>#VALUE!</v>
      </c>
      <c r="AP946" s="77" t="str">
        <f>IF(ISBLANK(F946),"",VLOOKUP(F946,'validation code'!$T$64:$U$120,2,0))</f>
        <v/>
      </c>
      <c r="AQ946" s="77" t="str">
        <f>IF(ISBLANK(F946),"",VLOOKUP(F946,'validation code'!$T$3:$U$59,2,0))</f>
        <v/>
      </c>
      <c r="AR946" s="77" t="str">
        <f>IF(ISBLANK(M946)=TRUE,"",VLOOKUP(M946,'validation code'!$X$48:$Y$49,2,0))</f>
        <v/>
      </c>
      <c r="AS946" s="77" t="str">
        <f>IF(ISBLANK(F946)=TRUE,"",VLOOKUP(F946,'validation code'!$A$22:$B$79,2,0))</f>
        <v/>
      </c>
      <c r="AU946" s="77" t="s">
        <v>40</v>
      </c>
      <c r="AV946" s="77" t="str">
        <f>IF(ISBLANK($B$2)=TRUE,"",VLOOKUP($B$2,'validation code'!$W$54:$X$69,2,0))</f>
        <v>PRB</v>
      </c>
      <c r="AW946" s="77" t="str">
        <f t="shared" si="599"/>
        <v>01</v>
      </c>
      <c r="AX946" s="77" t="str">
        <f t="shared" si="600"/>
        <v/>
      </c>
      <c r="AY946" s="77" t="str">
        <f t="shared" si="601"/>
        <v>0945</v>
      </c>
      <c r="AZ946" s="77" t="str">
        <f t="shared" si="602"/>
        <v>EX-22-PRB-01--0945</v>
      </c>
      <c r="BA946" s="77" t="str">
        <f t="shared" si="603"/>
        <v>Not Completed</v>
      </c>
      <c r="BB946" s="19">
        <f t="shared" si="604"/>
        <v>0</v>
      </c>
      <c r="BC946" s="19">
        <f t="shared" si="605"/>
        <v>0</v>
      </c>
      <c r="BD946" s="19">
        <f t="shared" si="606"/>
        <v>0</v>
      </c>
      <c r="BE946" s="19">
        <f t="shared" si="607"/>
        <v>1</v>
      </c>
      <c r="BF946" s="19">
        <f t="shared" si="608"/>
        <v>0</v>
      </c>
      <c r="BG946" s="19">
        <f t="shared" si="609"/>
        <v>0</v>
      </c>
      <c r="BH946" s="19">
        <f t="shared" si="610"/>
        <v>0</v>
      </c>
      <c r="BI946" s="19">
        <f t="shared" si="611"/>
        <v>0</v>
      </c>
      <c r="BJ946" s="19">
        <f t="shared" si="612"/>
        <v>0</v>
      </c>
      <c r="BK946" s="19">
        <f t="shared" si="613"/>
        <v>0</v>
      </c>
      <c r="BL946" s="19">
        <f t="shared" si="614"/>
        <v>0</v>
      </c>
      <c r="BM946" s="19">
        <f t="shared" si="615"/>
        <v>0</v>
      </c>
      <c r="BN946" s="19">
        <f t="shared" si="616"/>
        <v>1</v>
      </c>
      <c r="BO946" s="19">
        <f t="shared" si="617"/>
        <v>1</v>
      </c>
      <c r="BP946" s="19">
        <f t="shared" si="618"/>
        <v>0</v>
      </c>
      <c r="BQ946" s="19">
        <f t="shared" si="619"/>
        <v>1</v>
      </c>
      <c r="BR946" s="19">
        <f t="shared" si="620"/>
        <v>0</v>
      </c>
      <c r="BS946" s="19">
        <f t="shared" si="621"/>
        <v>0</v>
      </c>
      <c r="BT946" s="19">
        <f t="shared" si="622"/>
        <v>0</v>
      </c>
      <c r="BU946" s="19">
        <f t="shared" si="623"/>
        <v>0</v>
      </c>
      <c r="BV946" s="19">
        <f t="shared" si="624"/>
        <v>0</v>
      </c>
      <c r="BW946" s="19">
        <f t="shared" si="625"/>
        <v>0</v>
      </c>
      <c r="BY946" s="12" t="str">
        <f t="shared" si="626"/>
        <v/>
      </c>
      <c r="BZ946" s="12"/>
      <c r="CA946" s="12" t="str">
        <f t="shared" si="627"/>
        <v/>
      </c>
      <c r="CB946" s="12" t="str">
        <f t="shared" si="628"/>
        <v>PRD_BODY</v>
      </c>
      <c r="CC946" s="12" t="str">
        <f t="shared" si="629"/>
        <v>PRD_BODY</v>
      </c>
    </row>
    <row r="947" spans="1:81" ht="14.25" customHeight="1" x14ac:dyDescent="0.35">
      <c r="A947" s="77" t="str">
        <f t="shared" si="593"/>
        <v>Not Completed</v>
      </c>
      <c r="C947" s="19">
        <f t="shared" si="630"/>
        <v>946</v>
      </c>
      <c r="D947" s="14" t="str">
        <f t="shared" si="594"/>
        <v/>
      </c>
      <c r="E947" s="15"/>
      <c r="F947" s="15"/>
      <c r="G947" s="15"/>
      <c r="H947" s="20" t="str">
        <f t="shared" si="595"/>
        <v/>
      </c>
      <c r="I947" s="15"/>
      <c r="J947" s="15"/>
      <c r="K947" s="65"/>
      <c r="L947" s="65"/>
      <c r="M947" s="15"/>
      <c r="N947" s="15"/>
      <c r="O947" s="15"/>
      <c r="P947" s="16"/>
      <c r="Q947" s="21" t="str">
        <f>IF(ISBLANK(O947)=TRUE,"",VLOOKUP(O947,'validation code'!$X$35:$Y$38,2,0))</f>
        <v/>
      </c>
      <c r="R947" s="84" t="e">
        <f t="shared" si="596"/>
        <v>#VALUE!</v>
      </c>
      <c r="S947" s="16"/>
      <c r="T947" s="83" t="e">
        <f t="shared" si="597"/>
        <v>#VALUE!</v>
      </c>
      <c r="U947" s="66"/>
      <c r="V947" s="66"/>
      <c r="W947" s="66"/>
      <c r="X947" s="66"/>
      <c r="Y947" s="76"/>
      <c r="Z947" s="66"/>
      <c r="AA947" s="76"/>
      <c r="AB947" s="79">
        <f t="shared" si="632"/>
        <v>0</v>
      </c>
      <c r="AC947" s="79">
        <f t="shared" si="632"/>
        <v>0</v>
      </c>
      <c r="AD947" s="79">
        <f t="shared" si="632"/>
        <v>0</v>
      </c>
      <c r="AE947" s="79">
        <f t="shared" si="632"/>
        <v>0</v>
      </c>
      <c r="AF947" s="79">
        <f t="shared" si="632"/>
        <v>0</v>
      </c>
      <c r="AG947" s="79">
        <f t="shared" si="632"/>
        <v>0</v>
      </c>
      <c r="AH947" s="79">
        <f t="shared" si="632"/>
        <v>0</v>
      </c>
      <c r="AI947" s="79">
        <f t="shared" si="632"/>
        <v>0</v>
      </c>
      <c r="AJ947" s="79">
        <f t="shared" si="632"/>
        <v>0</v>
      </c>
      <c r="AK947" s="79">
        <f t="shared" si="632"/>
        <v>0</v>
      </c>
      <c r="AL947" s="79">
        <f t="shared" si="632"/>
        <v>0</v>
      </c>
      <c r="AM947" s="79">
        <f t="shared" si="632"/>
        <v>0</v>
      </c>
      <c r="AN947" s="68" t="e">
        <f t="shared" si="598"/>
        <v>#VALUE!</v>
      </c>
      <c r="AP947" s="77" t="str">
        <f>IF(ISBLANK(F947),"",VLOOKUP(F947,'validation code'!$T$64:$U$120,2,0))</f>
        <v/>
      </c>
      <c r="AQ947" s="77" t="str">
        <f>IF(ISBLANK(F947),"",VLOOKUP(F947,'validation code'!$T$3:$U$59,2,0))</f>
        <v/>
      </c>
      <c r="AR947" s="77" t="str">
        <f>IF(ISBLANK(M947)=TRUE,"",VLOOKUP(M947,'validation code'!$X$48:$Y$49,2,0))</f>
        <v/>
      </c>
      <c r="AS947" s="77" t="str">
        <f>IF(ISBLANK(F947)=TRUE,"",VLOOKUP(F947,'validation code'!$A$22:$B$79,2,0))</f>
        <v/>
      </c>
      <c r="AU947" s="77" t="s">
        <v>40</v>
      </c>
      <c r="AV947" s="77" t="str">
        <f>IF(ISBLANK($B$2)=TRUE,"",VLOOKUP($B$2,'validation code'!$W$54:$X$69,2,0))</f>
        <v>PRB</v>
      </c>
      <c r="AW947" s="77" t="str">
        <f t="shared" si="599"/>
        <v>01</v>
      </c>
      <c r="AX947" s="77" t="str">
        <f t="shared" si="600"/>
        <v/>
      </c>
      <c r="AY947" s="77" t="str">
        <f t="shared" si="601"/>
        <v>0946</v>
      </c>
      <c r="AZ947" s="77" t="str">
        <f t="shared" si="602"/>
        <v>EX-22-PRB-01--0946</v>
      </c>
      <c r="BA947" s="77" t="str">
        <f t="shared" si="603"/>
        <v>Not Completed</v>
      </c>
      <c r="BB947" s="19">
        <f t="shared" si="604"/>
        <v>0</v>
      </c>
      <c r="BC947" s="19">
        <f t="shared" si="605"/>
        <v>0</v>
      </c>
      <c r="BD947" s="19">
        <f t="shared" si="606"/>
        <v>0</v>
      </c>
      <c r="BE947" s="19">
        <f t="shared" si="607"/>
        <v>1</v>
      </c>
      <c r="BF947" s="19">
        <f t="shared" si="608"/>
        <v>0</v>
      </c>
      <c r="BG947" s="19">
        <f t="shared" si="609"/>
        <v>0</v>
      </c>
      <c r="BH947" s="19">
        <f t="shared" si="610"/>
        <v>0</v>
      </c>
      <c r="BI947" s="19">
        <f t="shared" si="611"/>
        <v>0</v>
      </c>
      <c r="BJ947" s="19">
        <f t="shared" si="612"/>
        <v>0</v>
      </c>
      <c r="BK947" s="19">
        <f t="shared" si="613"/>
        <v>0</v>
      </c>
      <c r="BL947" s="19">
        <f t="shared" si="614"/>
        <v>0</v>
      </c>
      <c r="BM947" s="19">
        <f t="shared" si="615"/>
        <v>0</v>
      </c>
      <c r="BN947" s="19">
        <f t="shared" si="616"/>
        <v>1</v>
      </c>
      <c r="BO947" s="19">
        <f t="shared" si="617"/>
        <v>1</v>
      </c>
      <c r="BP947" s="19">
        <f t="shared" si="618"/>
        <v>0</v>
      </c>
      <c r="BQ947" s="19">
        <f t="shared" si="619"/>
        <v>1</v>
      </c>
      <c r="BR947" s="19">
        <f t="shared" si="620"/>
        <v>0</v>
      </c>
      <c r="BS947" s="19">
        <f t="shared" si="621"/>
        <v>0</v>
      </c>
      <c r="BT947" s="19">
        <f t="shared" si="622"/>
        <v>0</v>
      </c>
      <c r="BU947" s="19">
        <f t="shared" si="623"/>
        <v>0</v>
      </c>
      <c r="BV947" s="19">
        <f t="shared" si="624"/>
        <v>0</v>
      </c>
      <c r="BW947" s="19">
        <f t="shared" si="625"/>
        <v>0</v>
      </c>
      <c r="BY947" s="12" t="str">
        <f t="shared" si="626"/>
        <v/>
      </c>
      <c r="BZ947" s="12"/>
      <c r="CA947" s="12" t="str">
        <f t="shared" si="627"/>
        <v/>
      </c>
      <c r="CB947" s="12" t="str">
        <f t="shared" si="628"/>
        <v>PRD_BODY</v>
      </c>
      <c r="CC947" s="12" t="str">
        <f t="shared" si="629"/>
        <v>PRD_BODY</v>
      </c>
    </row>
    <row r="948" spans="1:81" ht="14.25" customHeight="1" x14ac:dyDescent="0.35">
      <c r="A948" s="77" t="str">
        <f t="shared" si="593"/>
        <v>Not Completed</v>
      </c>
      <c r="C948" s="19">
        <f t="shared" si="630"/>
        <v>947</v>
      </c>
      <c r="D948" s="14" t="str">
        <f t="shared" si="594"/>
        <v/>
      </c>
      <c r="E948" s="15"/>
      <c r="F948" s="15"/>
      <c r="G948" s="15"/>
      <c r="H948" s="20" t="str">
        <f t="shared" si="595"/>
        <v/>
      </c>
      <c r="I948" s="15"/>
      <c r="J948" s="15"/>
      <c r="K948" s="65"/>
      <c r="L948" s="65"/>
      <c r="M948" s="15"/>
      <c r="N948" s="15"/>
      <c r="O948" s="15"/>
      <c r="P948" s="16"/>
      <c r="Q948" s="21" t="str">
        <f>IF(ISBLANK(O948)=TRUE,"",VLOOKUP(O948,'validation code'!$X$35:$Y$38,2,0))</f>
        <v/>
      </c>
      <c r="R948" s="84" t="e">
        <f t="shared" si="596"/>
        <v>#VALUE!</v>
      </c>
      <c r="S948" s="16"/>
      <c r="T948" s="83" t="e">
        <f t="shared" si="597"/>
        <v>#VALUE!</v>
      </c>
      <c r="U948" s="66"/>
      <c r="V948" s="66"/>
      <c r="W948" s="66"/>
      <c r="X948" s="66"/>
      <c r="Y948" s="76"/>
      <c r="Z948" s="66"/>
      <c r="AA948" s="76"/>
      <c r="AB948" s="79">
        <f t="shared" si="632"/>
        <v>0</v>
      </c>
      <c r="AC948" s="79">
        <f t="shared" si="632"/>
        <v>0</v>
      </c>
      <c r="AD948" s="79">
        <f t="shared" si="632"/>
        <v>0</v>
      </c>
      <c r="AE948" s="79">
        <f t="shared" si="632"/>
        <v>0</v>
      </c>
      <c r="AF948" s="79">
        <f t="shared" si="632"/>
        <v>0</v>
      </c>
      <c r="AG948" s="79">
        <f t="shared" si="632"/>
        <v>0</v>
      </c>
      <c r="AH948" s="79">
        <f t="shared" si="632"/>
        <v>0</v>
      </c>
      <c r="AI948" s="79">
        <f t="shared" si="632"/>
        <v>0</v>
      </c>
      <c r="AJ948" s="79">
        <f t="shared" si="632"/>
        <v>0</v>
      </c>
      <c r="AK948" s="79">
        <f t="shared" si="632"/>
        <v>0</v>
      </c>
      <c r="AL948" s="79">
        <f t="shared" si="632"/>
        <v>0</v>
      </c>
      <c r="AM948" s="79">
        <f t="shared" si="632"/>
        <v>0</v>
      </c>
      <c r="AN948" s="68" t="e">
        <f t="shared" si="598"/>
        <v>#VALUE!</v>
      </c>
      <c r="AP948" s="77" t="str">
        <f>IF(ISBLANK(F948),"",VLOOKUP(F948,'validation code'!$T$64:$U$120,2,0))</f>
        <v/>
      </c>
      <c r="AQ948" s="77" t="str">
        <f>IF(ISBLANK(F948),"",VLOOKUP(F948,'validation code'!$T$3:$U$59,2,0))</f>
        <v/>
      </c>
      <c r="AR948" s="77" t="str">
        <f>IF(ISBLANK(M948)=TRUE,"",VLOOKUP(M948,'validation code'!$X$48:$Y$49,2,0))</f>
        <v/>
      </c>
      <c r="AS948" s="77" t="str">
        <f>IF(ISBLANK(F948)=TRUE,"",VLOOKUP(F948,'validation code'!$A$22:$B$79,2,0))</f>
        <v/>
      </c>
      <c r="AU948" s="77" t="s">
        <v>40</v>
      </c>
      <c r="AV948" s="77" t="str">
        <f>IF(ISBLANK($B$2)=TRUE,"",VLOOKUP($B$2,'validation code'!$W$54:$X$69,2,0))</f>
        <v>PRB</v>
      </c>
      <c r="AW948" s="77" t="str">
        <f t="shared" si="599"/>
        <v>01</v>
      </c>
      <c r="AX948" s="77" t="str">
        <f t="shared" si="600"/>
        <v/>
      </c>
      <c r="AY948" s="77" t="str">
        <f t="shared" si="601"/>
        <v>0947</v>
      </c>
      <c r="AZ948" s="77" t="str">
        <f t="shared" si="602"/>
        <v>EX-22-PRB-01--0947</v>
      </c>
      <c r="BA948" s="77" t="str">
        <f t="shared" si="603"/>
        <v>Not Completed</v>
      </c>
      <c r="BB948" s="19">
        <f t="shared" si="604"/>
        <v>0</v>
      </c>
      <c r="BC948" s="19">
        <f t="shared" si="605"/>
        <v>0</v>
      </c>
      <c r="BD948" s="19">
        <f t="shared" si="606"/>
        <v>0</v>
      </c>
      <c r="BE948" s="19">
        <f t="shared" si="607"/>
        <v>1</v>
      </c>
      <c r="BF948" s="19">
        <f t="shared" si="608"/>
        <v>0</v>
      </c>
      <c r="BG948" s="19">
        <f t="shared" si="609"/>
        <v>0</v>
      </c>
      <c r="BH948" s="19">
        <f t="shared" si="610"/>
        <v>0</v>
      </c>
      <c r="BI948" s="19">
        <f t="shared" si="611"/>
        <v>0</v>
      </c>
      <c r="BJ948" s="19">
        <f t="shared" si="612"/>
        <v>0</v>
      </c>
      <c r="BK948" s="19">
        <f t="shared" si="613"/>
        <v>0</v>
      </c>
      <c r="BL948" s="19">
        <f t="shared" si="614"/>
        <v>0</v>
      </c>
      <c r="BM948" s="19">
        <f t="shared" si="615"/>
        <v>0</v>
      </c>
      <c r="BN948" s="19">
        <f t="shared" si="616"/>
        <v>1</v>
      </c>
      <c r="BO948" s="19">
        <f t="shared" si="617"/>
        <v>1</v>
      </c>
      <c r="BP948" s="19">
        <f t="shared" si="618"/>
        <v>0</v>
      </c>
      <c r="BQ948" s="19">
        <f t="shared" si="619"/>
        <v>1</v>
      </c>
      <c r="BR948" s="19">
        <f t="shared" si="620"/>
        <v>0</v>
      </c>
      <c r="BS948" s="19">
        <f t="shared" si="621"/>
        <v>0</v>
      </c>
      <c r="BT948" s="19">
        <f t="shared" si="622"/>
        <v>0</v>
      </c>
      <c r="BU948" s="19">
        <f t="shared" si="623"/>
        <v>0</v>
      </c>
      <c r="BV948" s="19">
        <f t="shared" si="624"/>
        <v>0</v>
      </c>
      <c r="BW948" s="19">
        <f t="shared" si="625"/>
        <v>0</v>
      </c>
      <c r="BY948" s="12" t="str">
        <f t="shared" si="626"/>
        <v/>
      </c>
      <c r="BZ948" s="12"/>
      <c r="CA948" s="12" t="str">
        <f t="shared" si="627"/>
        <v/>
      </c>
      <c r="CB948" s="12" t="str">
        <f t="shared" si="628"/>
        <v>PRD_BODY</v>
      </c>
      <c r="CC948" s="12" t="str">
        <f t="shared" si="629"/>
        <v>PRD_BODY</v>
      </c>
    </row>
    <row r="949" spans="1:81" ht="14.25" customHeight="1" x14ac:dyDescent="0.35">
      <c r="A949" s="77" t="str">
        <f t="shared" si="593"/>
        <v>Not Completed</v>
      </c>
      <c r="C949" s="19">
        <f t="shared" si="630"/>
        <v>948</v>
      </c>
      <c r="D949" s="14" t="str">
        <f t="shared" si="594"/>
        <v/>
      </c>
      <c r="E949" s="15"/>
      <c r="F949" s="15"/>
      <c r="G949" s="15"/>
      <c r="H949" s="20" t="str">
        <f t="shared" si="595"/>
        <v/>
      </c>
      <c r="I949" s="15"/>
      <c r="J949" s="15"/>
      <c r="K949" s="65"/>
      <c r="L949" s="65"/>
      <c r="M949" s="15"/>
      <c r="N949" s="15"/>
      <c r="O949" s="15"/>
      <c r="P949" s="16"/>
      <c r="Q949" s="21" t="str">
        <f>IF(ISBLANK(O949)=TRUE,"",VLOOKUP(O949,'validation code'!$X$35:$Y$38,2,0))</f>
        <v/>
      </c>
      <c r="R949" s="84" t="e">
        <f t="shared" si="596"/>
        <v>#VALUE!</v>
      </c>
      <c r="S949" s="16"/>
      <c r="T949" s="83" t="e">
        <f t="shared" si="597"/>
        <v>#VALUE!</v>
      </c>
      <c r="U949" s="66"/>
      <c r="V949" s="66"/>
      <c r="W949" s="66"/>
      <c r="X949" s="66"/>
      <c r="Y949" s="76"/>
      <c r="Z949" s="66"/>
      <c r="AA949" s="76"/>
      <c r="AB949" s="79">
        <f t="shared" si="632"/>
        <v>0</v>
      </c>
      <c r="AC949" s="79">
        <f t="shared" si="632"/>
        <v>0</v>
      </c>
      <c r="AD949" s="79">
        <f t="shared" si="632"/>
        <v>0</v>
      </c>
      <c r="AE949" s="79">
        <f t="shared" si="632"/>
        <v>0</v>
      </c>
      <c r="AF949" s="79">
        <f t="shared" si="632"/>
        <v>0</v>
      </c>
      <c r="AG949" s="79">
        <f t="shared" si="632"/>
        <v>0</v>
      </c>
      <c r="AH949" s="79">
        <f t="shared" si="632"/>
        <v>0</v>
      </c>
      <c r="AI949" s="79">
        <f t="shared" si="632"/>
        <v>0</v>
      </c>
      <c r="AJ949" s="79">
        <f t="shared" si="632"/>
        <v>0</v>
      </c>
      <c r="AK949" s="79">
        <f t="shared" si="632"/>
        <v>0</v>
      </c>
      <c r="AL949" s="79">
        <f t="shared" si="632"/>
        <v>0</v>
      </c>
      <c r="AM949" s="79">
        <f t="shared" si="632"/>
        <v>0</v>
      </c>
      <c r="AN949" s="68" t="e">
        <f t="shared" si="598"/>
        <v>#VALUE!</v>
      </c>
      <c r="AP949" s="77" t="str">
        <f>IF(ISBLANK(F949),"",VLOOKUP(F949,'validation code'!$T$64:$U$120,2,0))</f>
        <v/>
      </c>
      <c r="AQ949" s="77" t="str">
        <f>IF(ISBLANK(F949),"",VLOOKUP(F949,'validation code'!$T$3:$U$59,2,0))</f>
        <v/>
      </c>
      <c r="AR949" s="77" t="str">
        <f>IF(ISBLANK(M949)=TRUE,"",VLOOKUP(M949,'validation code'!$X$48:$Y$49,2,0))</f>
        <v/>
      </c>
      <c r="AS949" s="77" t="str">
        <f>IF(ISBLANK(F949)=TRUE,"",VLOOKUP(F949,'validation code'!$A$22:$B$79,2,0))</f>
        <v/>
      </c>
      <c r="AU949" s="77" t="s">
        <v>40</v>
      </c>
      <c r="AV949" s="77" t="str">
        <f>IF(ISBLANK($B$2)=TRUE,"",VLOOKUP($B$2,'validation code'!$W$54:$X$69,2,0))</f>
        <v>PRB</v>
      </c>
      <c r="AW949" s="77" t="str">
        <f t="shared" si="599"/>
        <v>01</v>
      </c>
      <c r="AX949" s="77" t="str">
        <f t="shared" si="600"/>
        <v/>
      </c>
      <c r="AY949" s="77" t="str">
        <f t="shared" si="601"/>
        <v>0948</v>
      </c>
      <c r="AZ949" s="77" t="str">
        <f t="shared" si="602"/>
        <v>EX-22-PRB-01--0948</v>
      </c>
      <c r="BA949" s="77" t="str">
        <f t="shared" si="603"/>
        <v>Not Completed</v>
      </c>
      <c r="BB949" s="19">
        <f t="shared" si="604"/>
        <v>0</v>
      </c>
      <c r="BC949" s="19">
        <f t="shared" si="605"/>
        <v>0</v>
      </c>
      <c r="BD949" s="19">
        <f t="shared" si="606"/>
        <v>0</v>
      </c>
      <c r="BE949" s="19">
        <f t="shared" si="607"/>
        <v>1</v>
      </c>
      <c r="BF949" s="19">
        <f t="shared" si="608"/>
        <v>0</v>
      </c>
      <c r="BG949" s="19">
        <f t="shared" si="609"/>
        <v>0</v>
      </c>
      <c r="BH949" s="19">
        <f t="shared" si="610"/>
        <v>0</v>
      </c>
      <c r="BI949" s="19">
        <f t="shared" si="611"/>
        <v>0</v>
      </c>
      <c r="BJ949" s="19">
        <f t="shared" si="612"/>
        <v>0</v>
      </c>
      <c r="BK949" s="19">
        <f t="shared" si="613"/>
        <v>0</v>
      </c>
      <c r="BL949" s="19">
        <f t="shared" si="614"/>
        <v>0</v>
      </c>
      <c r="BM949" s="19">
        <f t="shared" si="615"/>
        <v>0</v>
      </c>
      <c r="BN949" s="19">
        <f t="shared" si="616"/>
        <v>1</v>
      </c>
      <c r="BO949" s="19">
        <f t="shared" si="617"/>
        <v>1</v>
      </c>
      <c r="BP949" s="19">
        <f t="shared" si="618"/>
        <v>0</v>
      </c>
      <c r="BQ949" s="19">
        <f t="shared" si="619"/>
        <v>1</v>
      </c>
      <c r="BR949" s="19">
        <f t="shared" si="620"/>
        <v>0</v>
      </c>
      <c r="BS949" s="19">
        <f t="shared" si="621"/>
        <v>0</v>
      </c>
      <c r="BT949" s="19">
        <f t="shared" si="622"/>
        <v>0</v>
      </c>
      <c r="BU949" s="19">
        <f t="shared" si="623"/>
        <v>0</v>
      </c>
      <c r="BV949" s="19">
        <f t="shared" si="624"/>
        <v>0</v>
      </c>
      <c r="BW949" s="19">
        <f t="shared" si="625"/>
        <v>0</v>
      </c>
      <c r="BY949" s="12" t="str">
        <f t="shared" si="626"/>
        <v/>
      </c>
      <c r="BZ949" s="12"/>
      <c r="CA949" s="12" t="str">
        <f t="shared" si="627"/>
        <v/>
      </c>
      <c r="CB949" s="12" t="str">
        <f t="shared" si="628"/>
        <v>PRD_BODY</v>
      </c>
      <c r="CC949" s="12" t="str">
        <f t="shared" si="629"/>
        <v>PRD_BODY</v>
      </c>
    </row>
    <row r="950" spans="1:81" ht="14.25" customHeight="1" x14ac:dyDescent="0.35">
      <c r="A950" s="77" t="str">
        <f t="shared" si="593"/>
        <v>Not Completed</v>
      </c>
      <c r="C950" s="19">
        <f t="shared" si="630"/>
        <v>949</v>
      </c>
      <c r="D950" s="14" t="str">
        <f t="shared" si="594"/>
        <v/>
      </c>
      <c r="E950" s="15"/>
      <c r="F950" s="15"/>
      <c r="G950" s="15"/>
      <c r="H950" s="20" t="str">
        <f t="shared" si="595"/>
        <v/>
      </c>
      <c r="I950" s="15"/>
      <c r="J950" s="15"/>
      <c r="K950" s="65"/>
      <c r="L950" s="65"/>
      <c r="M950" s="15"/>
      <c r="N950" s="15"/>
      <c r="O950" s="15"/>
      <c r="P950" s="16"/>
      <c r="Q950" s="21" t="str">
        <f>IF(ISBLANK(O950)=TRUE,"",VLOOKUP(O950,'validation code'!$X$35:$Y$38,2,0))</f>
        <v/>
      </c>
      <c r="R950" s="84" t="e">
        <f t="shared" si="596"/>
        <v>#VALUE!</v>
      </c>
      <c r="S950" s="16"/>
      <c r="T950" s="83" t="e">
        <f t="shared" si="597"/>
        <v>#VALUE!</v>
      </c>
      <c r="U950" s="66"/>
      <c r="V950" s="66"/>
      <c r="W950" s="66"/>
      <c r="X950" s="66"/>
      <c r="Y950" s="76"/>
      <c r="Z950" s="66"/>
      <c r="AA950" s="76"/>
      <c r="AB950" s="79">
        <f t="shared" si="632"/>
        <v>0</v>
      </c>
      <c r="AC950" s="79">
        <f t="shared" si="632"/>
        <v>0</v>
      </c>
      <c r="AD950" s="79">
        <f t="shared" si="632"/>
        <v>0</v>
      </c>
      <c r="AE950" s="79">
        <f t="shared" si="632"/>
        <v>0</v>
      </c>
      <c r="AF950" s="79">
        <f t="shared" si="632"/>
        <v>0</v>
      </c>
      <c r="AG950" s="79">
        <f t="shared" si="632"/>
        <v>0</v>
      </c>
      <c r="AH950" s="79">
        <f t="shared" si="632"/>
        <v>0</v>
      </c>
      <c r="AI950" s="79">
        <f t="shared" si="632"/>
        <v>0</v>
      </c>
      <c r="AJ950" s="79">
        <f t="shared" si="632"/>
        <v>0</v>
      </c>
      <c r="AK950" s="79">
        <f t="shared" si="632"/>
        <v>0</v>
      </c>
      <c r="AL950" s="79">
        <f t="shared" si="632"/>
        <v>0</v>
      </c>
      <c r="AM950" s="79">
        <f t="shared" si="632"/>
        <v>0</v>
      </c>
      <c r="AN950" s="68" t="e">
        <f t="shared" si="598"/>
        <v>#VALUE!</v>
      </c>
      <c r="AP950" s="77" t="str">
        <f>IF(ISBLANK(F950),"",VLOOKUP(F950,'validation code'!$T$64:$U$120,2,0))</f>
        <v/>
      </c>
      <c r="AQ950" s="77" t="str">
        <f>IF(ISBLANK(F950),"",VLOOKUP(F950,'validation code'!$T$3:$U$59,2,0))</f>
        <v/>
      </c>
      <c r="AR950" s="77" t="str">
        <f>IF(ISBLANK(M950)=TRUE,"",VLOOKUP(M950,'validation code'!$X$48:$Y$49,2,0))</f>
        <v/>
      </c>
      <c r="AS950" s="77" t="str">
        <f>IF(ISBLANK(F950)=TRUE,"",VLOOKUP(F950,'validation code'!$A$22:$B$79,2,0))</f>
        <v/>
      </c>
      <c r="AU950" s="77" t="s">
        <v>40</v>
      </c>
      <c r="AV950" s="77" t="str">
        <f>IF(ISBLANK($B$2)=TRUE,"",VLOOKUP($B$2,'validation code'!$W$54:$X$69,2,0))</f>
        <v>PRB</v>
      </c>
      <c r="AW950" s="77" t="str">
        <f t="shared" si="599"/>
        <v>01</v>
      </c>
      <c r="AX950" s="77" t="str">
        <f t="shared" si="600"/>
        <v/>
      </c>
      <c r="AY950" s="77" t="str">
        <f t="shared" si="601"/>
        <v>0949</v>
      </c>
      <c r="AZ950" s="77" t="str">
        <f t="shared" si="602"/>
        <v>EX-22-PRB-01--0949</v>
      </c>
      <c r="BA950" s="77" t="str">
        <f t="shared" si="603"/>
        <v>Not Completed</v>
      </c>
      <c r="BB950" s="19">
        <f t="shared" si="604"/>
        <v>0</v>
      </c>
      <c r="BC950" s="19">
        <f t="shared" si="605"/>
        <v>0</v>
      </c>
      <c r="BD950" s="19">
        <f t="shared" si="606"/>
        <v>0</v>
      </c>
      <c r="BE950" s="19">
        <f t="shared" si="607"/>
        <v>1</v>
      </c>
      <c r="BF950" s="19">
        <f t="shared" si="608"/>
        <v>0</v>
      </c>
      <c r="BG950" s="19">
        <f t="shared" si="609"/>
        <v>0</v>
      </c>
      <c r="BH950" s="19">
        <f t="shared" si="610"/>
        <v>0</v>
      </c>
      <c r="BI950" s="19">
        <f t="shared" si="611"/>
        <v>0</v>
      </c>
      <c r="BJ950" s="19">
        <f t="shared" si="612"/>
        <v>0</v>
      </c>
      <c r="BK950" s="19">
        <f t="shared" si="613"/>
        <v>0</v>
      </c>
      <c r="BL950" s="19">
        <f t="shared" si="614"/>
        <v>0</v>
      </c>
      <c r="BM950" s="19">
        <f t="shared" si="615"/>
        <v>0</v>
      </c>
      <c r="BN950" s="19">
        <f t="shared" si="616"/>
        <v>1</v>
      </c>
      <c r="BO950" s="19">
        <f t="shared" si="617"/>
        <v>1</v>
      </c>
      <c r="BP950" s="19">
        <f t="shared" si="618"/>
        <v>0</v>
      </c>
      <c r="BQ950" s="19">
        <f t="shared" si="619"/>
        <v>1</v>
      </c>
      <c r="BR950" s="19">
        <f t="shared" si="620"/>
        <v>0</v>
      </c>
      <c r="BS950" s="19">
        <f t="shared" si="621"/>
        <v>0</v>
      </c>
      <c r="BT950" s="19">
        <f t="shared" si="622"/>
        <v>0</v>
      </c>
      <c r="BU950" s="19">
        <f t="shared" si="623"/>
        <v>0</v>
      </c>
      <c r="BV950" s="19">
        <f t="shared" si="624"/>
        <v>0</v>
      </c>
      <c r="BW950" s="19">
        <f t="shared" si="625"/>
        <v>0</v>
      </c>
      <c r="BY950" s="12" t="str">
        <f t="shared" si="626"/>
        <v/>
      </c>
      <c r="BZ950" s="12"/>
      <c r="CA950" s="12" t="str">
        <f t="shared" si="627"/>
        <v/>
      </c>
      <c r="CB950" s="12" t="str">
        <f t="shared" si="628"/>
        <v>PRD_BODY</v>
      </c>
      <c r="CC950" s="12" t="str">
        <f t="shared" si="629"/>
        <v>PRD_BODY</v>
      </c>
    </row>
    <row r="951" spans="1:81" ht="14.25" customHeight="1" x14ac:dyDescent="0.35">
      <c r="A951" s="77" t="str">
        <f t="shared" si="593"/>
        <v>Not Completed</v>
      </c>
      <c r="C951" s="19">
        <f t="shared" si="630"/>
        <v>950</v>
      </c>
      <c r="D951" s="14" t="str">
        <f t="shared" si="594"/>
        <v/>
      </c>
      <c r="E951" s="15"/>
      <c r="F951" s="15"/>
      <c r="G951" s="15"/>
      <c r="H951" s="20" t="str">
        <f t="shared" si="595"/>
        <v/>
      </c>
      <c r="I951" s="15"/>
      <c r="J951" s="15"/>
      <c r="K951" s="65"/>
      <c r="L951" s="65"/>
      <c r="M951" s="15"/>
      <c r="N951" s="15"/>
      <c r="O951" s="15"/>
      <c r="P951" s="16"/>
      <c r="Q951" s="21" t="str">
        <f>IF(ISBLANK(O951)=TRUE,"",VLOOKUP(O951,'validation code'!$X$35:$Y$38,2,0))</f>
        <v/>
      </c>
      <c r="R951" s="84" t="e">
        <f t="shared" si="596"/>
        <v>#VALUE!</v>
      </c>
      <c r="S951" s="16"/>
      <c r="T951" s="83" t="e">
        <f t="shared" si="597"/>
        <v>#VALUE!</v>
      </c>
      <c r="U951" s="66"/>
      <c r="V951" s="66"/>
      <c r="W951" s="66"/>
      <c r="X951" s="66"/>
      <c r="Y951" s="76"/>
      <c r="Z951" s="66"/>
      <c r="AA951" s="76"/>
      <c r="AB951" s="79">
        <f t="shared" si="632"/>
        <v>0</v>
      </c>
      <c r="AC951" s="79">
        <f t="shared" si="632"/>
        <v>0</v>
      </c>
      <c r="AD951" s="79">
        <f t="shared" si="632"/>
        <v>0</v>
      </c>
      <c r="AE951" s="79">
        <f t="shared" si="632"/>
        <v>0</v>
      </c>
      <c r="AF951" s="79">
        <f t="shared" si="632"/>
        <v>0</v>
      </c>
      <c r="AG951" s="79">
        <f t="shared" si="632"/>
        <v>0</v>
      </c>
      <c r="AH951" s="79">
        <f t="shared" si="632"/>
        <v>0</v>
      </c>
      <c r="AI951" s="79">
        <f t="shared" si="632"/>
        <v>0</v>
      </c>
      <c r="AJ951" s="79">
        <f t="shared" si="632"/>
        <v>0</v>
      </c>
      <c r="AK951" s="79">
        <f t="shared" si="632"/>
        <v>0</v>
      </c>
      <c r="AL951" s="79">
        <f t="shared" si="632"/>
        <v>0</v>
      </c>
      <c r="AM951" s="79">
        <f t="shared" si="632"/>
        <v>0</v>
      </c>
      <c r="AN951" s="68" t="e">
        <f t="shared" si="598"/>
        <v>#VALUE!</v>
      </c>
      <c r="AP951" s="77" t="str">
        <f>IF(ISBLANK(F951),"",VLOOKUP(F951,'validation code'!$T$64:$U$120,2,0))</f>
        <v/>
      </c>
      <c r="AQ951" s="77" t="str">
        <f>IF(ISBLANK(F951),"",VLOOKUP(F951,'validation code'!$T$3:$U$59,2,0))</f>
        <v/>
      </c>
      <c r="AR951" s="77" t="str">
        <f>IF(ISBLANK(M951)=TRUE,"",VLOOKUP(M951,'validation code'!$X$48:$Y$49,2,0))</f>
        <v/>
      </c>
      <c r="AS951" s="77" t="str">
        <f>IF(ISBLANK(F951)=TRUE,"",VLOOKUP(F951,'validation code'!$A$22:$B$79,2,0))</f>
        <v/>
      </c>
      <c r="AU951" s="77" t="s">
        <v>40</v>
      </c>
      <c r="AV951" s="77" t="str">
        <f>IF(ISBLANK($B$2)=TRUE,"",VLOOKUP($B$2,'validation code'!$W$54:$X$69,2,0))</f>
        <v>PRB</v>
      </c>
      <c r="AW951" s="77" t="str">
        <f t="shared" si="599"/>
        <v>01</v>
      </c>
      <c r="AX951" s="77" t="str">
        <f t="shared" si="600"/>
        <v/>
      </c>
      <c r="AY951" s="77" t="str">
        <f t="shared" si="601"/>
        <v>0950</v>
      </c>
      <c r="AZ951" s="77" t="str">
        <f t="shared" si="602"/>
        <v>EX-22-PRB-01--0950</v>
      </c>
      <c r="BA951" s="77" t="str">
        <f t="shared" si="603"/>
        <v>Not Completed</v>
      </c>
      <c r="BB951" s="19">
        <f t="shared" si="604"/>
        <v>0</v>
      </c>
      <c r="BC951" s="19">
        <f t="shared" si="605"/>
        <v>0</v>
      </c>
      <c r="BD951" s="19">
        <f t="shared" si="606"/>
        <v>0</v>
      </c>
      <c r="BE951" s="19">
        <f t="shared" si="607"/>
        <v>1</v>
      </c>
      <c r="BF951" s="19">
        <f t="shared" si="608"/>
        <v>0</v>
      </c>
      <c r="BG951" s="19">
        <f t="shared" si="609"/>
        <v>0</v>
      </c>
      <c r="BH951" s="19">
        <f t="shared" si="610"/>
        <v>0</v>
      </c>
      <c r="BI951" s="19">
        <f t="shared" si="611"/>
        <v>0</v>
      </c>
      <c r="BJ951" s="19">
        <f t="shared" si="612"/>
        <v>0</v>
      </c>
      <c r="BK951" s="19">
        <f t="shared" si="613"/>
        <v>0</v>
      </c>
      <c r="BL951" s="19">
        <f t="shared" si="614"/>
        <v>0</v>
      </c>
      <c r="BM951" s="19">
        <f t="shared" si="615"/>
        <v>0</v>
      </c>
      <c r="BN951" s="19">
        <f t="shared" si="616"/>
        <v>1</v>
      </c>
      <c r="BO951" s="19">
        <f t="shared" si="617"/>
        <v>1</v>
      </c>
      <c r="BP951" s="19">
        <f t="shared" si="618"/>
        <v>0</v>
      </c>
      <c r="BQ951" s="19">
        <f t="shared" si="619"/>
        <v>1</v>
      </c>
      <c r="BR951" s="19">
        <f t="shared" si="620"/>
        <v>0</v>
      </c>
      <c r="BS951" s="19">
        <f t="shared" si="621"/>
        <v>0</v>
      </c>
      <c r="BT951" s="19">
        <f t="shared" si="622"/>
        <v>0</v>
      </c>
      <c r="BU951" s="19">
        <f t="shared" si="623"/>
        <v>0</v>
      </c>
      <c r="BV951" s="19">
        <f t="shared" si="624"/>
        <v>0</v>
      </c>
      <c r="BW951" s="19">
        <f t="shared" si="625"/>
        <v>0</v>
      </c>
      <c r="BY951" s="12" t="str">
        <f t="shared" si="626"/>
        <v/>
      </c>
      <c r="BZ951" s="12"/>
      <c r="CA951" s="12" t="str">
        <f t="shared" si="627"/>
        <v/>
      </c>
      <c r="CB951" s="12" t="str">
        <f t="shared" si="628"/>
        <v>PRD_BODY</v>
      </c>
      <c r="CC951" s="12" t="str">
        <f t="shared" si="629"/>
        <v>PRD_BODY</v>
      </c>
    </row>
    <row r="952" spans="1:81" ht="14.25" customHeight="1" x14ac:dyDescent="0.35">
      <c r="A952" s="77" t="str">
        <f t="shared" si="593"/>
        <v>Not Completed</v>
      </c>
      <c r="C952" s="19">
        <f t="shared" si="630"/>
        <v>951</v>
      </c>
      <c r="D952" s="14" t="str">
        <f t="shared" si="594"/>
        <v/>
      </c>
      <c r="E952" s="15"/>
      <c r="F952" s="15"/>
      <c r="G952" s="15"/>
      <c r="H952" s="20" t="str">
        <f t="shared" si="595"/>
        <v/>
      </c>
      <c r="I952" s="15"/>
      <c r="J952" s="15"/>
      <c r="K952" s="65"/>
      <c r="L952" s="65"/>
      <c r="M952" s="15"/>
      <c r="N952" s="15"/>
      <c r="O952" s="15"/>
      <c r="P952" s="16"/>
      <c r="Q952" s="21" t="str">
        <f>IF(ISBLANK(O952)=TRUE,"",VLOOKUP(O952,'validation code'!$X$35:$Y$38,2,0))</f>
        <v/>
      </c>
      <c r="R952" s="84" t="e">
        <f t="shared" si="596"/>
        <v>#VALUE!</v>
      </c>
      <c r="S952" s="16"/>
      <c r="T952" s="83" t="e">
        <f t="shared" si="597"/>
        <v>#VALUE!</v>
      </c>
      <c r="U952" s="66"/>
      <c r="V952" s="66"/>
      <c r="W952" s="66"/>
      <c r="X952" s="66"/>
      <c r="Y952" s="76"/>
      <c r="Z952" s="66"/>
      <c r="AA952" s="76"/>
      <c r="AB952" s="79">
        <f t="shared" si="632"/>
        <v>0</v>
      </c>
      <c r="AC952" s="79">
        <f t="shared" si="632"/>
        <v>0</v>
      </c>
      <c r="AD952" s="79">
        <f t="shared" si="632"/>
        <v>0</v>
      </c>
      <c r="AE952" s="79">
        <f t="shared" si="632"/>
        <v>0</v>
      </c>
      <c r="AF952" s="79">
        <f t="shared" si="632"/>
        <v>0</v>
      </c>
      <c r="AG952" s="79">
        <f t="shared" si="632"/>
        <v>0</v>
      </c>
      <c r="AH952" s="79">
        <f t="shared" si="632"/>
        <v>0</v>
      </c>
      <c r="AI952" s="79">
        <f t="shared" si="632"/>
        <v>0</v>
      </c>
      <c r="AJ952" s="79">
        <f t="shared" si="632"/>
        <v>0</v>
      </c>
      <c r="AK952" s="79">
        <f t="shared" si="632"/>
        <v>0</v>
      </c>
      <c r="AL952" s="79">
        <f t="shared" si="632"/>
        <v>0</v>
      </c>
      <c r="AM952" s="79">
        <f t="shared" si="632"/>
        <v>0</v>
      </c>
      <c r="AN952" s="68" t="e">
        <f t="shared" si="598"/>
        <v>#VALUE!</v>
      </c>
      <c r="AP952" s="77" t="str">
        <f>IF(ISBLANK(F952),"",VLOOKUP(F952,'validation code'!$T$64:$U$120,2,0))</f>
        <v/>
      </c>
      <c r="AQ952" s="77" t="str">
        <f>IF(ISBLANK(F952),"",VLOOKUP(F952,'validation code'!$T$3:$U$59,2,0))</f>
        <v/>
      </c>
      <c r="AR952" s="77" t="str">
        <f>IF(ISBLANK(M952)=TRUE,"",VLOOKUP(M952,'validation code'!$X$48:$Y$49,2,0))</f>
        <v/>
      </c>
      <c r="AS952" s="77" t="str">
        <f>IF(ISBLANK(F952)=TRUE,"",VLOOKUP(F952,'validation code'!$A$22:$B$79,2,0))</f>
        <v/>
      </c>
      <c r="AU952" s="77" t="s">
        <v>40</v>
      </c>
      <c r="AV952" s="77" t="str">
        <f>IF(ISBLANK($B$2)=TRUE,"",VLOOKUP($B$2,'validation code'!$W$54:$X$69,2,0))</f>
        <v>PRB</v>
      </c>
      <c r="AW952" s="77" t="str">
        <f t="shared" si="599"/>
        <v>01</v>
      </c>
      <c r="AX952" s="77" t="str">
        <f t="shared" si="600"/>
        <v/>
      </c>
      <c r="AY952" s="77" t="str">
        <f t="shared" si="601"/>
        <v>0951</v>
      </c>
      <c r="AZ952" s="77" t="str">
        <f t="shared" si="602"/>
        <v>EX-22-PRB-01--0951</v>
      </c>
      <c r="BA952" s="77" t="str">
        <f t="shared" si="603"/>
        <v>Not Completed</v>
      </c>
      <c r="BB952" s="19">
        <f t="shared" si="604"/>
        <v>0</v>
      </c>
      <c r="BC952" s="19">
        <f t="shared" si="605"/>
        <v>0</v>
      </c>
      <c r="BD952" s="19">
        <f t="shared" si="606"/>
        <v>0</v>
      </c>
      <c r="BE952" s="19">
        <f t="shared" si="607"/>
        <v>1</v>
      </c>
      <c r="BF952" s="19">
        <f t="shared" si="608"/>
        <v>0</v>
      </c>
      <c r="BG952" s="19">
        <f t="shared" si="609"/>
        <v>0</v>
      </c>
      <c r="BH952" s="19">
        <f t="shared" si="610"/>
        <v>0</v>
      </c>
      <c r="BI952" s="19">
        <f t="shared" si="611"/>
        <v>0</v>
      </c>
      <c r="BJ952" s="19">
        <f t="shared" si="612"/>
        <v>0</v>
      </c>
      <c r="BK952" s="19">
        <f t="shared" si="613"/>
        <v>0</v>
      </c>
      <c r="BL952" s="19">
        <f t="shared" si="614"/>
        <v>0</v>
      </c>
      <c r="BM952" s="19">
        <f t="shared" si="615"/>
        <v>0</v>
      </c>
      <c r="BN952" s="19">
        <f t="shared" si="616"/>
        <v>1</v>
      </c>
      <c r="BO952" s="19">
        <f t="shared" si="617"/>
        <v>1</v>
      </c>
      <c r="BP952" s="19">
        <f t="shared" si="618"/>
        <v>0</v>
      </c>
      <c r="BQ952" s="19">
        <f t="shared" si="619"/>
        <v>1</v>
      </c>
      <c r="BR952" s="19">
        <f t="shared" si="620"/>
        <v>0</v>
      </c>
      <c r="BS952" s="19">
        <f t="shared" si="621"/>
        <v>0</v>
      </c>
      <c r="BT952" s="19">
        <f t="shared" si="622"/>
        <v>0</v>
      </c>
      <c r="BU952" s="19">
        <f t="shared" si="623"/>
        <v>0</v>
      </c>
      <c r="BV952" s="19">
        <f t="shared" si="624"/>
        <v>0</v>
      </c>
      <c r="BW952" s="19">
        <f t="shared" si="625"/>
        <v>0</v>
      </c>
      <c r="BY952" s="12" t="str">
        <f t="shared" si="626"/>
        <v/>
      </c>
      <c r="BZ952" s="12"/>
      <c r="CA952" s="12" t="str">
        <f t="shared" si="627"/>
        <v/>
      </c>
      <c r="CB952" s="12" t="str">
        <f t="shared" si="628"/>
        <v>PRD_BODY</v>
      </c>
      <c r="CC952" s="12" t="str">
        <f t="shared" si="629"/>
        <v>PRD_BODY</v>
      </c>
    </row>
    <row r="953" spans="1:81" ht="14.25" customHeight="1" x14ac:dyDescent="0.35">
      <c r="A953" s="77" t="str">
        <f t="shared" si="593"/>
        <v>Not Completed</v>
      </c>
      <c r="C953" s="19">
        <f t="shared" si="630"/>
        <v>952</v>
      </c>
      <c r="D953" s="14" t="str">
        <f t="shared" si="594"/>
        <v/>
      </c>
      <c r="E953" s="15"/>
      <c r="F953" s="15"/>
      <c r="G953" s="15"/>
      <c r="H953" s="20" t="str">
        <f t="shared" si="595"/>
        <v/>
      </c>
      <c r="I953" s="15"/>
      <c r="J953" s="15"/>
      <c r="K953" s="65"/>
      <c r="L953" s="65"/>
      <c r="M953" s="15"/>
      <c r="N953" s="15"/>
      <c r="O953" s="15"/>
      <c r="P953" s="16"/>
      <c r="Q953" s="21" t="str">
        <f>IF(ISBLANK(O953)=TRUE,"",VLOOKUP(O953,'validation code'!$X$35:$Y$38,2,0))</f>
        <v/>
      </c>
      <c r="R953" s="84" t="e">
        <f t="shared" si="596"/>
        <v>#VALUE!</v>
      </c>
      <c r="S953" s="16"/>
      <c r="T953" s="83" t="e">
        <f t="shared" si="597"/>
        <v>#VALUE!</v>
      </c>
      <c r="U953" s="66"/>
      <c r="V953" s="66"/>
      <c r="W953" s="66"/>
      <c r="X953" s="66"/>
      <c r="Y953" s="76"/>
      <c r="Z953" s="66"/>
      <c r="AA953" s="76"/>
      <c r="AB953" s="79">
        <f t="shared" si="632"/>
        <v>0</v>
      </c>
      <c r="AC953" s="79">
        <f t="shared" si="632"/>
        <v>0</v>
      </c>
      <c r="AD953" s="79">
        <f t="shared" si="632"/>
        <v>0</v>
      </c>
      <c r="AE953" s="79">
        <f t="shared" si="632"/>
        <v>0</v>
      </c>
      <c r="AF953" s="79">
        <f t="shared" si="632"/>
        <v>0</v>
      </c>
      <c r="AG953" s="79">
        <f t="shared" si="632"/>
        <v>0</v>
      </c>
      <c r="AH953" s="79">
        <f t="shared" si="632"/>
        <v>0</v>
      </c>
      <c r="AI953" s="79">
        <f t="shared" si="632"/>
        <v>0</v>
      </c>
      <c r="AJ953" s="79">
        <f t="shared" si="632"/>
        <v>0</v>
      </c>
      <c r="AK953" s="79">
        <f t="shared" si="632"/>
        <v>0</v>
      </c>
      <c r="AL953" s="79">
        <f t="shared" si="632"/>
        <v>0</v>
      </c>
      <c r="AM953" s="79">
        <f t="shared" si="632"/>
        <v>0</v>
      </c>
      <c r="AN953" s="68" t="e">
        <f t="shared" si="598"/>
        <v>#VALUE!</v>
      </c>
      <c r="AP953" s="77" t="str">
        <f>IF(ISBLANK(F953),"",VLOOKUP(F953,'validation code'!$T$64:$U$120,2,0))</f>
        <v/>
      </c>
      <c r="AQ953" s="77" t="str">
        <f>IF(ISBLANK(F953),"",VLOOKUP(F953,'validation code'!$T$3:$U$59,2,0))</f>
        <v/>
      </c>
      <c r="AR953" s="77" t="str">
        <f>IF(ISBLANK(M953)=TRUE,"",VLOOKUP(M953,'validation code'!$X$48:$Y$49,2,0))</f>
        <v/>
      </c>
      <c r="AS953" s="77" t="str">
        <f>IF(ISBLANK(F953)=TRUE,"",VLOOKUP(F953,'validation code'!$A$22:$B$79,2,0))</f>
        <v/>
      </c>
      <c r="AU953" s="77" t="s">
        <v>40</v>
      </c>
      <c r="AV953" s="77" t="str">
        <f>IF(ISBLANK($B$2)=TRUE,"",VLOOKUP($B$2,'validation code'!$W$54:$X$69,2,0))</f>
        <v>PRB</v>
      </c>
      <c r="AW953" s="77" t="str">
        <f t="shared" si="599"/>
        <v>01</v>
      </c>
      <c r="AX953" s="77" t="str">
        <f t="shared" si="600"/>
        <v/>
      </c>
      <c r="AY953" s="77" t="str">
        <f t="shared" si="601"/>
        <v>0952</v>
      </c>
      <c r="AZ953" s="77" t="str">
        <f t="shared" si="602"/>
        <v>EX-22-PRB-01--0952</v>
      </c>
      <c r="BA953" s="77" t="str">
        <f t="shared" si="603"/>
        <v>Not Completed</v>
      </c>
      <c r="BB953" s="19">
        <f t="shared" si="604"/>
        <v>0</v>
      </c>
      <c r="BC953" s="19">
        <f t="shared" si="605"/>
        <v>0</v>
      </c>
      <c r="BD953" s="19">
        <f t="shared" si="606"/>
        <v>0</v>
      </c>
      <c r="BE953" s="19">
        <f t="shared" si="607"/>
        <v>1</v>
      </c>
      <c r="BF953" s="19">
        <f t="shared" si="608"/>
        <v>0</v>
      </c>
      <c r="BG953" s="19">
        <f t="shared" si="609"/>
        <v>0</v>
      </c>
      <c r="BH953" s="19">
        <f t="shared" si="610"/>
        <v>0</v>
      </c>
      <c r="BI953" s="19">
        <f t="shared" si="611"/>
        <v>0</v>
      </c>
      <c r="BJ953" s="19">
        <f t="shared" si="612"/>
        <v>0</v>
      </c>
      <c r="BK953" s="19">
        <f t="shared" si="613"/>
        <v>0</v>
      </c>
      <c r="BL953" s="19">
        <f t="shared" si="614"/>
        <v>0</v>
      </c>
      <c r="BM953" s="19">
        <f t="shared" si="615"/>
        <v>0</v>
      </c>
      <c r="BN953" s="19">
        <f t="shared" si="616"/>
        <v>1</v>
      </c>
      <c r="BO953" s="19">
        <f t="shared" si="617"/>
        <v>1</v>
      </c>
      <c r="BP953" s="19">
        <f t="shared" si="618"/>
        <v>0</v>
      </c>
      <c r="BQ953" s="19">
        <f t="shared" si="619"/>
        <v>1</v>
      </c>
      <c r="BR953" s="19">
        <f t="shared" si="620"/>
        <v>0</v>
      </c>
      <c r="BS953" s="19">
        <f t="shared" si="621"/>
        <v>0</v>
      </c>
      <c r="BT953" s="19">
        <f t="shared" si="622"/>
        <v>0</v>
      </c>
      <c r="BU953" s="19">
        <f t="shared" si="623"/>
        <v>0</v>
      </c>
      <c r="BV953" s="19">
        <f t="shared" si="624"/>
        <v>0</v>
      </c>
      <c r="BW953" s="19">
        <f t="shared" si="625"/>
        <v>0</v>
      </c>
      <c r="BY953" s="12" t="str">
        <f t="shared" si="626"/>
        <v/>
      </c>
      <c r="BZ953" s="12"/>
      <c r="CA953" s="12" t="str">
        <f t="shared" si="627"/>
        <v/>
      </c>
      <c r="CB953" s="12" t="str">
        <f t="shared" si="628"/>
        <v>PRD_BODY</v>
      </c>
      <c r="CC953" s="12" t="str">
        <f t="shared" si="629"/>
        <v>PRD_BODY</v>
      </c>
    </row>
    <row r="954" spans="1:81" ht="14.25" customHeight="1" x14ac:dyDescent="0.35">
      <c r="A954" s="77" t="str">
        <f t="shared" si="593"/>
        <v>Not Completed</v>
      </c>
      <c r="C954" s="19">
        <f t="shared" si="630"/>
        <v>953</v>
      </c>
      <c r="D954" s="14" t="str">
        <f t="shared" si="594"/>
        <v/>
      </c>
      <c r="E954" s="15"/>
      <c r="F954" s="15"/>
      <c r="G954" s="15"/>
      <c r="H954" s="20" t="str">
        <f t="shared" si="595"/>
        <v/>
      </c>
      <c r="I954" s="15"/>
      <c r="J954" s="15"/>
      <c r="K954" s="65"/>
      <c r="L954" s="65"/>
      <c r="M954" s="15"/>
      <c r="N954" s="15"/>
      <c r="O954" s="15"/>
      <c r="P954" s="16"/>
      <c r="Q954" s="21" t="str">
        <f>IF(ISBLANK(O954)=TRUE,"",VLOOKUP(O954,'validation code'!$X$35:$Y$38,2,0))</f>
        <v/>
      </c>
      <c r="R954" s="84" t="e">
        <f t="shared" si="596"/>
        <v>#VALUE!</v>
      </c>
      <c r="S954" s="16"/>
      <c r="T954" s="83" t="e">
        <f t="shared" si="597"/>
        <v>#VALUE!</v>
      </c>
      <c r="U954" s="66"/>
      <c r="V954" s="66"/>
      <c r="W954" s="66"/>
      <c r="X954" s="66"/>
      <c r="Y954" s="76"/>
      <c r="Z954" s="66"/>
      <c r="AA954" s="76"/>
      <c r="AB954" s="79">
        <f t="shared" si="632"/>
        <v>0</v>
      </c>
      <c r="AC954" s="79">
        <f t="shared" si="632"/>
        <v>0</v>
      </c>
      <c r="AD954" s="79">
        <f t="shared" si="632"/>
        <v>0</v>
      </c>
      <c r="AE954" s="79">
        <f t="shared" si="632"/>
        <v>0</v>
      </c>
      <c r="AF954" s="79">
        <f t="shared" si="632"/>
        <v>0</v>
      </c>
      <c r="AG954" s="79">
        <f t="shared" si="632"/>
        <v>0</v>
      </c>
      <c r="AH954" s="79">
        <f t="shared" si="632"/>
        <v>0</v>
      </c>
      <c r="AI954" s="79">
        <f t="shared" si="632"/>
        <v>0</v>
      </c>
      <c r="AJ954" s="79">
        <f t="shared" si="632"/>
        <v>0</v>
      </c>
      <c r="AK954" s="79">
        <f t="shared" si="632"/>
        <v>0</v>
      </c>
      <c r="AL954" s="79">
        <f t="shared" si="632"/>
        <v>0</v>
      </c>
      <c r="AM954" s="79">
        <f t="shared" si="632"/>
        <v>0</v>
      </c>
      <c r="AN954" s="68" t="e">
        <f t="shared" si="598"/>
        <v>#VALUE!</v>
      </c>
      <c r="AP954" s="77" t="str">
        <f>IF(ISBLANK(F954),"",VLOOKUP(F954,'validation code'!$T$64:$U$120,2,0))</f>
        <v/>
      </c>
      <c r="AQ954" s="77" t="str">
        <f>IF(ISBLANK(F954),"",VLOOKUP(F954,'validation code'!$T$3:$U$59,2,0))</f>
        <v/>
      </c>
      <c r="AR954" s="77" t="str">
        <f>IF(ISBLANK(M954)=TRUE,"",VLOOKUP(M954,'validation code'!$X$48:$Y$49,2,0))</f>
        <v/>
      </c>
      <c r="AS954" s="77" t="str">
        <f>IF(ISBLANK(F954)=TRUE,"",VLOOKUP(F954,'validation code'!$A$22:$B$79,2,0))</f>
        <v/>
      </c>
      <c r="AU954" s="77" t="s">
        <v>40</v>
      </c>
      <c r="AV954" s="77" t="str">
        <f>IF(ISBLANK($B$2)=TRUE,"",VLOOKUP($B$2,'validation code'!$W$54:$X$69,2,0))</f>
        <v>PRB</v>
      </c>
      <c r="AW954" s="77" t="str">
        <f t="shared" si="599"/>
        <v>01</v>
      </c>
      <c r="AX954" s="77" t="str">
        <f t="shared" si="600"/>
        <v/>
      </c>
      <c r="AY954" s="77" t="str">
        <f t="shared" si="601"/>
        <v>0953</v>
      </c>
      <c r="AZ954" s="77" t="str">
        <f t="shared" si="602"/>
        <v>EX-22-PRB-01--0953</v>
      </c>
      <c r="BA954" s="77" t="str">
        <f t="shared" si="603"/>
        <v>Not Completed</v>
      </c>
      <c r="BB954" s="19">
        <f t="shared" si="604"/>
        <v>0</v>
      </c>
      <c r="BC954" s="19">
        <f t="shared" si="605"/>
        <v>0</v>
      </c>
      <c r="BD954" s="19">
        <f t="shared" si="606"/>
        <v>0</v>
      </c>
      <c r="BE954" s="19">
        <f t="shared" si="607"/>
        <v>1</v>
      </c>
      <c r="BF954" s="19">
        <f t="shared" si="608"/>
        <v>0</v>
      </c>
      <c r="BG954" s="19">
        <f t="shared" si="609"/>
        <v>0</v>
      </c>
      <c r="BH954" s="19">
        <f t="shared" si="610"/>
        <v>0</v>
      </c>
      <c r="BI954" s="19">
        <f t="shared" si="611"/>
        <v>0</v>
      </c>
      <c r="BJ954" s="19">
        <f t="shared" si="612"/>
        <v>0</v>
      </c>
      <c r="BK954" s="19">
        <f t="shared" si="613"/>
        <v>0</v>
      </c>
      <c r="BL954" s="19">
        <f t="shared" si="614"/>
        <v>0</v>
      </c>
      <c r="BM954" s="19">
        <f t="shared" si="615"/>
        <v>0</v>
      </c>
      <c r="BN954" s="19">
        <f t="shared" si="616"/>
        <v>1</v>
      </c>
      <c r="BO954" s="19">
        <f t="shared" si="617"/>
        <v>1</v>
      </c>
      <c r="BP954" s="19">
        <f t="shared" si="618"/>
        <v>0</v>
      </c>
      <c r="BQ954" s="19">
        <f t="shared" si="619"/>
        <v>1</v>
      </c>
      <c r="BR954" s="19">
        <f t="shared" si="620"/>
        <v>0</v>
      </c>
      <c r="BS954" s="19">
        <f t="shared" si="621"/>
        <v>0</v>
      </c>
      <c r="BT954" s="19">
        <f t="shared" si="622"/>
        <v>0</v>
      </c>
      <c r="BU954" s="19">
        <f t="shared" si="623"/>
        <v>0</v>
      </c>
      <c r="BV954" s="19">
        <f t="shared" si="624"/>
        <v>0</v>
      </c>
      <c r="BW954" s="19">
        <f t="shared" si="625"/>
        <v>0</v>
      </c>
      <c r="BY954" s="12" t="str">
        <f t="shared" si="626"/>
        <v/>
      </c>
      <c r="BZ954" s="12"/>
      <c r="CA954" s="12" t="str">
        <f t="shared" si="627"/>
        <v/>
      </c>
      <c r="CB954" s="12" t="str">
        <f t="shared" si="628"/>
        <v>PRD_BODY</v>
      </c>
      <c r="CC954" s="12" t="str">
        <f t="shared" si="629"/>
        <v>PRD_BODY</v>
      </c>
    </row>
    <row r="955" spans="1:81" ht="14.25" customHeight="1" x14ac:dyDescent="0.35">
      <c r="A955" s="77" t="str">
        <f t="shared" si="593"/>
        <v>Not Completed</v>
      </c>
      <c r="C955" s="19">
        <f t="shared" si="630"/>
        <v>954</v>
      </c>
      <c r="D955" s="14" t="str">
        <f t="shared" si="594"/>
        <v/>
      </c>
      <c r="E955" s="15"/>
      <c r="F955" s="15"/>
      <c r="G955" s="15"/>
      <c r="H955" s="20" t="str">
        <f t="shared" si="595"/>
        <v/>
      </c>
      <c r="I955" s="15"/>
      <c r="J955" s="15"/>
      <c r="K955" s="65"/>
      <c r="L955" s="65"/>
      <c r="M955" s="15"/>
      <c r="N955" s="15"/>
      <c r="O955" s="15"/>
      <c r="P955" s="16"/>
      <c r="Q955" s="21" t="str">
        <f>IF(ISBLANK(O955)=TRUE,"",VLOOKUP(O955,'validation code'!$X$35:$Y$38,2,0))</f>
        <v/>
      </c>
      <c r="R955" s="84" t="e">
        <f t="shared" si="596"/>
        <v>#VALUE!</v>
      </c>
      <c r="S955" s="16"/>
      <c r="T955" s="83" t="e">
        <f t="shared" si="597"/>
        <v>#VALUE!</v>
      </c>
      <c r="U955" s="66"/>
      <c r="V955" s="66"/>
      <c r="W955" s="66"/>
      <c r="X955" s="66"/>
      <c r="Y955" s="76"/>
      <c r="Z955" s="66"/>
      <c r="AA955" s="76"/>
      <c r="AB955" s="79">
        <f t="shared" si="632"/>
        <v>0</v>
      </c>
      <c r="AC955" s="79">
        <f t="shared" si="632"/>
        <v>0</v>
      </c>
      <c r="AD955" s="79">
        <f t="shared" si="632"/>
        <v>0</v>
      </c>
      <c r="AE955" s="79">
        <f t="shared" si="632"/>
        <v>0</v>
      </c>
      <c r="AF955" s="79">
        <f t="shared" si="632"/>
        <v>0</v>
      </c>
      <c r="AG955" s="79">
        <f t="shared" si="632"/>
        <v>0</v>
      </c>
      <c r="AH955" s="79">
        <f t="shared" si="632"/>
        <v>0</v>
      </c>
      <c r="AI955" s="79">
        <f t="shared" si="632"/>
        <v>0</v>
      </c>
      <c r="AJ955" s="79">
        <f t="shared" si="632"/>
        <v>0</v>
      </c>
      <c r="AK955" s="79">
        <f t="shared" si="632"/>
        <v>0</v>
      </c>
      <c r="AL955" s="79">
        <f t="shared" si="632"/>
        <v>0</v>
      </c>
      <c r="AM955" s="79">
        <f t="shared" si="632"/>
        <v>0</v>
      </c>
      <c r="AN955" s="68" t="e">
        <f t="shared" si="598"/>
        <v>#VALUE!</v>
      </c>
      <c r="AP955" s="77" t="str">
        <f>IF(ISBLANK(F955),"",VLOOKUP(F955,'validation code'!$T$64:$U$120,2,0))</f>
        <v/>
      </c>
      <c r="AQ955" s="77" t="str">
        <f>IF(ISBLANK(F955),"",VLOOKUP(F955,'validation code'!$T$3:$U$59,2,0))</f>
        <v/>
      </c>
      <c r="AR955" s="77" t="str">
        <f>IF(ISBLANK(M955)=TRUE,"",VLOOKUP(M955,'validation code'!$X$48:$Y$49,2,0))</f>
        <v/>
      </c>
      <c r="AS955" s="77" t="str">
        <f>IF(ISBLANK(F955)=TRUE,"",VLOOKUP(F955,'validation code'!$A$22:$B$79,2,0))</f>
        <v/>
      </c>
      <c r="AU955" s="77" t="s">
        <v>40</v>
      </c>
      <c r="AV955" s="77" t="str">
        <f>IF(ISBLANK($B$2)=TRUE,"",VLOOKUP($B$2,'validation code'!$W$54:$X$69,2,0))</f>
        <v>PRB</v>
      </c>
      <c r="AW955" s="77" t="str">
        <f t="shared" si="599"/>
        <v>01</v>
      </c>
      <c r="AX955" s="77" t="str">
        <f t="shared" si="600"/>
        <v/>
      </c>
      <c r="AY955" s="77" t="str">
        <f t="shared" si="601"/>
        <v>0954</v>
      </c>
      <c r="AZ955" s="77" t="str">
        <f t="shared" si="602"/>
        <v>EX-22-PRB-01--0954</v>
      </c>
      <c r="BA955" s="77" t="str">
        <f t="shared" si="603"/>
        <v>Not Completed</v>
      </c>
      <c r="BB955" s="19">
        <f t="shared" si="604"/>
        <v>0</v>
      </c>
      <c r="BC955" s="19">
        <f t="shared" si="605"/>
        <v>0</v>
      </c>
      <c r="BD955" s="19">
        <f t="shared" si="606"/>
        <v>0</v>
      </c>
      <c r="BE955" s="19">
        <f t="shared" si="607"/>
        <v>1</v>
      </c>
      <c r="BF955" s="19">
        <f t="shared" si="608"/>
        <v>0</v>
      </c>
      <c r="BG955" s="19">
        <f t="shared" si="609"/>
        <v>0</v>
      </c>
      <c r="BH955" s="19">
        <f t="shared" si="610"/>
        <v>0</v>
      </c>
      <c r="BI955" s="19">
        <f t="shared" si="611"/>
        <v>0</v>
      </c>
      <c r="BJ955" s="19">
        <f t="shared" si="612"/>
        <v>0</v>
      </c>
      <c r="BK955" s="19">
        <f t="shared" si="613"/>
        <v>0</v>
      </c>
      <c r="BL955" s="19">
        <f t="shared" si="614"/>
        <v>0</v>
      </c>
      <c r="BM955" s="19">
        <f t="shared" si="615"/>
        <v>0</v>
      </c>
      <c r="BN955" s="19">
        <f t="shared" si="616"/>
        <v>1</v>
      </c>
      <c r="BO955" s="19">
        <f t="shared" si="617"/>
        <v>1</v>
      </c>
      <c r="BP955" s="19">
        <f t="shared" si="618"/>
        <v>0</v>
      </c>
      <c r="BQ955" s="19">
        <f t="shared" si="619"/>
        <v>1</v>
      </c>
      <c r="BR955" s="19">
        <f t="shared" si="620"/>
        <v>0</v>
      </c>
      <c r="BS955" s="19">
        <f t="shared" si="621"/>
        <v>0</v>
      </c>
      <c r="BT955" s="19">
        <f t="shared" si="622"/>
        <v>0</v>
      </c>
      <c r="BU955" s="19">
        <f t="shared" si="623"/>
        <v>0</v>
      </c>
      <c r="BV955" s="19">
        <f t="shared" si="624"/>
        <v>0</v>
      </c>
      <c r="BW955" s="19">
        <f t="shared" si="625"/>
        <v>0</v>
      </c>
      <c r="BY955" s="12" t="str">
        <f t="shared" si="626"/>
        <v/>
      </c>
      <c r="BZ955" s="12"/>
      <c r="CA955" s="12" t="str">
        <f t="shared" si="627"/>
        <v/>
      </c>
      <c r="CB955" s="12" t="str">
        <f t="shared" si="628"/>
        <v>PRD_BODY</v>
      </c>
      <c r="CC955" s="12" t="str">
        <f t="shared" si="629"/>
        <v>PRD_BODY</v>
      </c>
    </row>
    <row r="956" spans="1:81" ht="14.25" customHeight="1" x14ac:dyDescent="0.35">
      <c r="A956" s="77" t="str">
        <f t="shared" si="593"/>
        <v>Not Completed</v>
      </c>
      <c r="C956" s="19">
        <f t="shared" si="630"/>
        <v>955</v>
      </c>
      <c r="D956" s="14" t="str">
        <f t="shared" si="594"/>
        <v/>
      </c>
      <c r="E956" s="15"/>
      <c r="F956" s="15"/>
      <c r="G956" s="15"/>
      <c r="H956" s="20" t="str">
        <f t="shared" si="595"/>
        <v/>
      </c>
      <c r="I956" s="15"/>
      <c r="J956" s="15"/>
      <c r="K956" s="65"/>
      <c r="L956" s="65"/>
      <c r="M956" s="15"/>
      <c r="N956" s="15"/>
      <c r="O956" s="15"/>
      <c r="P956" s="16"/>
      <c r="Q956" s="21" t="str">
        <f>IF(ISBLANK(O956)=TRUE,"",VLOOKUP(O956,'validation code'!$X$35:$Y$38,2,0))</f>
        <v/>
      </c>
      <c r="R956" s="84" t="e">
        <f t="shared" si="596"/>
        <v>#VALUE!</v>
      </c>
      <c r="S956" s="16"/>
      <c r="T956" s="83" t="e">
        <f t="shared" si="597"/>
        <v>#VALUE!</v>
      </c>
      <c r="U956" s="66"/>
      <c r="V956" s="66"/>
      <c r="W956" s="66"/>
      <c r="X956" s="66"/>
      <c r="Y956" s="76"/>
      <c r="Z956" s="66"/>
      <c r="AA956" s="76"/>
      <c r="AB956" s="79">
        <f t="shared" si="632"/>
        <v>0</v>
      </c>
      <c r="AC956" s="79">
        <f t="shared" si="632"/>
        <v>0</v>
      </c>
      <c r="AD956" s="79">
        <f t="shared" si="632"/>
        <v>0</v>
      </c>
      <c r="AE956" s="79">
        <f t="shared" si="632"/>
        <v>0</v>
      </c>
      <c r="AF956" s="79">
        <f t="shared" si="632"/>
        <v>0</v>
      </c>
      <c r="AG956" s="79">
        <f t="shared" si="632"/>
        <v>0</v>
      </c>
      <c r="AH956" s="79">
        <f t="shared" si="632"/>
        <v>0</v>
      </c>
      <c r="AI956" s="79">
        <f t="shared" si="632"/>
        <v>0</v>
      </c>
      <c r="AJ956" s="79">
        <f t="shared" si="632"/>
        <v>0</v>
      </c>
      <c r="AK956" s="79">
        <f t="shared" si="632"/>
        <v>0</v>
      </c>
      <c r="AL956" s="79">
        <f t="shared" si="632"/>
        <v>0</v>
      </c>
      <c r="AM956" s="79">
        <f t="shared" si="632"/>
        <v>0</v>
      </c>
      <c r="AN956" s="68" t="e">
        <f t="shared" si="598"/>
        <v>#VALUE!</v>
      </c>
      <c r="AP956" s="77" t="str">
        <f>IF(ISBLANK(F956),"",VLOOKUP(F956,'validation code'!$T$64:$U$120,2,0))</f>
        <v/>
      </c>
      <c r="AQ956" s="77" t="str">
        <f>IF(ISBLANK(F956),"",VLOOKUP(F956,'validation code'!$T$3:$U$59,2,0))</f>
        <v/>
      </c>
      <c r="AR956" s="77" t="str">
        <f>IF(ISBLANK(M956)=TRUE,"",VLOOKUP(M956,'validation code'!$X$48:$Y$49,2,0))</f>
        <v/>
      </c>
      <c r="AS956" s="77" t="str">
        <f>IF(ISBLANK(F956)=TRUE,"",VLOOKUP(F956,'validation code'!$A$22:$B$79,2,0))</f>
        <v/>
      </c>
      <c r="AU956" s="77" t="s">
        <v>40</v>
      </c>
      <c r="AV956" s="77" t="str">
        <f>IF(ISBLANK($B$2)=TRUE,"",VLOOKUP($B$2,'validation code'!$W$54:$X$69,2,0))</f>
        <v>PRB</v>
      </c>
      <c r="AW956" s="77" t="str">
        <f t="shared" si="599"/>
        <v>01</v>
      </c>
      <c r="AX956" s="77" t="str">
        <f t="shared" si="600"/>
        <v/>
      </c>
      <c r="AY956" s="77" t="str">
        <f t="shared" si="601"/>
        <v>0955</v>
      </c>
      <c r="AZ956" s="77" t="str">
        <f t="shared" si="602"/>
        <v>EX-22-PRB-01--0955</v>
      </c>
      <c r="BA956" s="77" t="str">
        <f t="shared" si="603"/>
        <v>Not Completed</v>
      </c>
      <c r="BB956" s="19">
        <f t="shared" si="604"/>
        <v>0</v>
      </c>
      <c r="BC956" s="19">
        <f t="shared" si="605"/>
        <v>0</v>
      </c>
      <c r="BD956" s="19">
        <f t="shared" si="606"/>
        <v>0</v>
      </c>
      <c r="BE956" s="19">
        <f t="shared" si="607"/>
        <v>1</v>
      </c>
      <c r="BF956" s="19">
        <f t="shared" si="608"/>
        <v>0</v>
      </c>
      <c r="BG956" s="19">
        <f t="shared" si="609"/>
        <v>0</v>
      </c>
      <c r="BH956" s="19">
        <f t="shared" si="610"/>
        <v>0</v>
      </c>
      <c r="BI956" s="19">
        <f t="shared" si="611"/>
        <v>0</v>
      </c>
      <c r="BJ956" s="19">
        <f t="shared" si="612"/>
        <v>0</v>
      </c>
      <c r="BK956" s="19">
        <f t="shared" si="613"/>
        <v>0</v>
      </c>
      <c r="BL956" s="19">
        <f t="shared" si="614"/>
        <v>0</v>
      </c>
      <c r="BM956" s="19">
        <f t="shared" si="615"/>
        <v>0</v>
      </c>
      <c r="BN956" s="19">
        <f t="shared" si="616"/>
        <v>1</v>
      </c>
      <c r="BO956" s="19">
        <f t="shared" si="617"/>
        <v>1</v>
      </c>
      <c r="BP956" s="19">
        <f t="shared" si="618"/>
        <v>0</v>
      </c>
      <c r="BQ956" s="19">
        <f t="shared" si="619"/>
        <v>1</v>
      </c>
      <c r="BR956" s="19">
        <f t="shared" si="620"/>
        <v>0</v>
      </c>
      <c r="BS956" s="19">
        <f t="shared" si="621"/>
        <v>0</v>
      </c>
      <c r="BT956" s="19">
        <f t="shared" si="622"/>
        <v>0</v>
      </c>
      <c r="BU956" s="19">
        <f t="shared" si="623"/>
        <v>0</v>
      </c>
      <c r="BV956" s="19">
        <f t="shared" si="624"/>
        <v>0</v>
      </c>
      <c r="BW956" s="19">
        <f t="shared" si="625"/>
        <v>0</v>
      </c>
      <c r="BY956" s="12" t="str">
        <f t="shared" si="626"/>
        <v/>
      </c>
      <c r="BZ956" s="12"/>
      <c r="CA956" s="12" t="str">
        <f t="shared" si="627"/>
        <v/>
      </c>
      <c r="CB956" s="12" t="str">
        <f t="shared" si="628"/>
        <v>PRD_BODY</v>
      </c>
      <c r="CC956" s="12" t="str">
        <f t="shared" si="629"/>
        <v>PRD_BODY</v>
      </c>
    </row>
    <row r="957" spans="1:81" ht="14.25" customHeight="1" x14ac:dyDescent="0.35">
      <c r="A957" s="77" t="str">
        <f t="shared" si="593"/>
        <v>Not Completed</v>
      </c>
      <c r="C957" s="19">
        <f t="shared" si="630"/>
        <v>956</v>
      </c>
      <c r="D957" s="14" t="str">
        <f t="shared" si="594"/>
        <v/>
      </c>
      <c r="E957" s="15"/>
      <c r="F957" s="15"/>
      <c r="G957" s="15"/>
      <c r="H957" s="20" t="str">
        <f t="shared" si="595"/>
        <v/>
      </c>
      <c r="I957" s="15"/>
      <c r="J957" s="15"/>
      <c r="K957" s="65"/>
      <c r="L957" s="65"/>
      <c r="M957" s="15"/>
      <c r="N957" s="15"/>
      <c r="O957" s="15"/>
      <c r="P957" s="16"/>
      <c r="Q957" s="21" t="str">
        <f>IF(ISBLANK(O957)=TRUE,"",VLOOKUP(O957,'validation code'!$X$35:$Y$38,2,0))</f>
        <v/>
      </c>
      <c r="R957" s="84" t="e">
        <f t="shared" si="596"/>
        <v>#VALUE!</v>
      </c>
      <c r="S957" s="16"/>
      <c r="T957" s="83" t="e">
        <f t="shared" si="597"/>
        <v>#VALUE!</v>
      </c>
      <c r="U957" s="66"/>
      <c r="V957" s="66"/>
      <c r="W957" s="66"/>
      <c r="X957" s="66"/>
      <c r="Y957" s="76"/>
      <c r="Z957" s="66"/>
      <c r="AA957" s="76"/>
      <c r="AB957" s="79">
        <f t="shared" si="632"/>
        <v>0</v>
      </c>
      <c r="AC957" s="79">
        <f t="shared" si="632"/>
        <v>0</v>
      </c>
      <c r="AD957" s="79">
        <f t="shared" si="632"/>
        <v>0</v>
      </c>
      <c r="AE957" s="79">
        <f t="shared" si="632"/>
        <v>0</v>
      </c>
      <c r="AF957" s="79">
        <f t="shared" si="632"/>
        <v>0</v>
      </c>
      <c r="AG957" s="79">
        <f t="shared" si="632"/>
        <v>0</v>
      </c>
      <c r="AH957" s="79">
        <f t="shared" si="632"/>
        <v>0</v>
      </c>
      <c r="AI957" s="79">
        <f t="shared" si="632"/>
        <v>0</v>
      </c>
      <c r="AJ957" s="79">
        <f t="shared" si="632"/>
        <v>0</v>
      </c>
      <c r="AK957" s="79">
        <f t="shared" si="632"/>
        <v>0</v>
      </c>
      <c r="AL957" s="79">
        <f t="shared" si="632"/>
        <v>0</v>
      </c>
      <c r="AM957" s="79">
        <f t="shared" si="632"/>
        <v>0</v>
      </c>
      <c r="AN957" s="68" t="e">
        <f t="shared" si="598"/>
        <v>#VALUE!</v>
      </c>
      <c r="AP957" s="77" t="str">
        <f>IF(ISBLANK(F957),"",VLOOKUP(F957,'validation code'!$T$64:$U$120,2,0))</f>
        <v/>
      </c>
      <c r="AQ957" s="77" t="str">
        <f>IF(ISBLANK(F957),"",VLOOKUP(F957,'validation code'!$T$3:$U$59,2,0))</f>
        <v/>
      </c>
      <c r="AR957" s="77" t="str">
        <f>IF(ISBLANK(M957)=TRUE,"",VLOOKUP(M957,'validation code'!$X$48:$Y$49,2,0))</f>
        <v/>
      </c>
      <c r="AS957" s="77" t="str">
        <f>IF(ISBLANK(F957)=TRUE,"",VLOOKUP(F957,'validation code'!$A$22:$B$79,2,0))</f>
        <v/>
      </c>
      <c r="AU957" s="77" t="s">
        <v>40</v>
      </c>
      <c r="AV957" s="77" t="str">
        <f>IF(ISBLANK($B$2)=TRUE,"",VLOOKUP($B$2,'validation code'!$W$54:$X$69,2,0))</f>
        <v>PRB</v>
      </c>
      <c r="AW957" s="77" t="str">
        <f t="shared" si="599"/>
        <v>01</v>
      </c>
      <c r="AX957" s="77" t="str">
        <f t="shared" si="600"/>
        <v/>
      </c>
      <c r="AY957" s="77" t="str">
        <f t="shared" si="601"/>
        <v>0956</v>
      </c>
      <c r="AZ957" s="77" t="str">
        <f t="shared" si="602"/>
        <v>EX-22-PRB-01--0956</v>
      </c>
      <c r="BA957" s="77" t="str">
        <f t="shared" si="603"/>
        <v>Not Completed</v>
      </c>
      <c r="BB957" s="19">
        <f t="shared" si="604"/>
        <v>0</v>
      </c>
      <c r="BC957" s="19">
        <f t="shared" si="605"/>
        <v>0</v>
      </c>
      <c r="BD957" s="19">
        <f t="shared" si="606"/>
        <v>0</v>
      </c>
      <c r="BE957" s="19">
        <f t="shared" si="607"/>
        <v>1</v>
      </c>
      <c r="BF957" s="19">
        <f t="shared" si="608"/>
        <v>0</v>
      </c>
      <c r="BG957" s="19">
        <f t="shared" si="609"/>
        <v>0</v>
      </c>
      <c r="BH957" s="19">
        <f t="shared" si="610"/>
        <v>0</v>
      </c>
      <c r="BI957" s="19">
        <f t="shared" si="611"/>
        <v>0</v>
      </c>
      <c r="BJ957" s="19">
        <f t="shared" si="612"/>
        <v>0</v>
      </c>
      <c r="BK957" s="19">
        <f t="shared" si="613"/>
        <v>0</v>
      </c>
      <c r="BL957" s="19">
        <f t="shared" si="614"/>
        <v>0</v>
      </c>
      <c r="BM957" s="19">
        <f t="shared" si="615"/>
        <v>0</v>
      </c>
      <c r="BN957" s="19">
        <f t="shared" si="616"/>
        <v>1</v>
      </c>
      <c r="BO957" s="19">
        <f t="shared" si="617"/>
        <v>1</v>
      </c>
      <c r="BP957" s="19">
        <f t="shared" si="618"/>
        <v>0</v>
      </c>
      <c r="BQ957" s="19">
        <f t="shared" si="619"/>
        <v>1</v>
      </c>
      <c r="BR957" s="19">
        <f t="shared" si="620"/>
        <v>0</v>
      </c>
      <c r="BS957" s="19">
        <f t="shared" si="621"/>
        <v>0</v>
      </c>
      <c r="BT957" s="19">
        <f t="shared" si="622"/>
        <v>0</v>
      </c>
      <c r="BU957" s="19">
        <f t="shared" si="623"/>
        <v>0</v>
      </c>
      <c r="BV957" s="19">
        <f t="shared" si="624"/>
        <v>0</v>
      </c>
      <c r="BW957" s="19">
        <f t="shared" si="625"/>
        <v>0</v>
      </c>
      <c r="BY957" s="12" t="str">
        <f t="shared" si="626"/>
        <v/>
      </c>
      <c r="BZ957" s="12"/>
      <c r="CA957" s="12" t="str">
        <f t="shared" si="627"/>
        <v/>
      </c>
      <c r="CB957" s="12" t="str">
        <f t="shared" si="628"/>
        <v>PRD_BODY</v>
      </c>
      <c r="CC957" s="12" t="str">
        <f t="shared" si="629"/>
        <v>PRD_BODY</v>
      </c>
    </row>
    <row r="958" spans="1:81" ht="14.25" customHeight="1" x14ac:dyDescent="0.35">
      <c r="A958" s="77" t="str">
        <f t="shared" si="593"/>
        <v>Not Completed</v>
      </c>
      <c r="C958" s="19">
        <f t="shared" si="630"/>
        <v>957</v>
      </c>
      <c r="D958" s="14" t="str">
        <f t="shared" si="594"/>
        <v/>
      </c>
      <c r="E958" s="15"/>
      <c r="F958" s="15"/>
      <c r="G958" s="15"/>
      <c r="H958" s="20" t="str">
        <f t="shared" si="595"/>
        <v/>
      </c>
      <c r="I958" s="15"/>
      <c r="J958" s="15"/>
      <c r="K958" s="65"/>
      <c r="L958" s="65"/>
      <c r="M958" s="15"/>
      <c r="N958" s="15"/>
      <c r="O958" s="15"/>
      <c r="P958" s="16"/>
      <c r="Q958" s="21" t="str">
        <f>IF(ISBLANK(O958)=TRUE,"",VLOOKUP(O958,'validation code'!$X$35:$Y$38,2,0))</f>
        <v/>
      </c>
      <c r="R958" s="84" t="e">
        <f t="shared" si="596"/>
        <v>#VALUE!</v>
      </c>
      <c r="S958" s="16"/>
      <c r="T958" s="83" t="e">
        <f t="shared" si="597"/>
        <v>#VALUE!</v>
      </c>
      <c r="U958" s="66"/>
      <c r="V958" s="66"/>
      <c r="W958" s="66"/>
      <c r="X958" s="66"/>
      <c r="Y958" s="76"/>
      <c r="Z958" s="66"/>
      <c r="AA958" s="76"/>
      <c r="AB958" s="79">
        <f t="shared" si="632"/>
        <v>0</v>
      </c>
      <c r="AC958" s="79">
        <f t="shared" si="632"/>
        <v>0</v>
      </c>
      <c r="AD958" s="79">
        <f t="shared" si="632"/>
        <v>0</v>
      </c>
      <c r="AE958" s="79">
        <f t="shared" si="632"/>
        <v>0</v>
      </c>
      <c r="AF958" s="79">
        <f t="shared" si="632"/>
        <v>0</v>
      </c>
      <c r="AG958" s="79">
        <f t="shared" si="632"/>
        <v>0</v>
      </c>
      <c r="AH958" s="79">
        <f t="shared" si="632"/>
        <v>0</v>
      </c>
      <c r="AI958" s="79">
        <f t="shared" si="632"/>
        <v>0</v>
      </c>
      <c r="AJ958" s="79">
        <f t="shared" si="632"/>
        <v>0</v>
      </c>
      <c r="AK958" s="79">
        <f t="shared" si="632"/>
        <v>0</v>
      </c>
      <c r="AL958" s="79">
        <f t="shared" si="632"/>
        <v>0</v>
      </c>
      <c r="AM958" s="79">
        <f t="shared" si="632"/>
        <v>0</v>
      </c>
      <c r="AN958" s="68" t="e">
        <f t="shared" si="598"/>
        <v>#VALUE!</v>
      </c>
      <c r="AP958" s="77" t="str">
        <f>IF(ISBLANK(F958),"",VLOOKUP(F958,'validation code'!$T$64:$U$120,2,0))</f>
        <v/>
      </c>
      <c r="AQ958" s="77" t="str">
        <f>IF(ISBLANK(F958),"",VLOOKUP(F958,'validation code'!$T$3:$U$59,2,0))</f>
        <v/>
      </c>
      <c r="AR958" s="77" t="str">
        <f>IF(ISBLANK(M958)=TRUE,"",VLOOKUP(M958,'validation code'!$X$48:$Y$49,2,0))</f>
        <v/>
      </c>
      <c r="AS958" s="77" t="str">
        <f>IF(ISBLANK(F958)=TRUE,"",VLOOKUP(F958,'validation code'!$A$22:$B$79,2,0))</f>
        <v/>
      </c>
      <c r="AU958" s="77" t="s">
        <v>40</v>
      </c>
      <c r="AV958" s="77" t="str">
        <f>IF(ISBLANK($B$2)=TRUE,"",VLOOKUP($B$2,'validation code'!$W$54:$X$69,2,0))</f>
        <v>PRB</v>
      </c>
      <c r="AW958" s="77" t="str">
        <f t="shared" si="599"/>
        <v>01</v>
      </c>
      <c r="AX958" s="77" t="str">
        <f t="shared" si="600"/>
        <v/>
      </c>
      <c r="AY958" s="77" t="str">
        <f t="shared" si="601"/>
        <v>0957</v>
      </c>
      <c r="AZ958" s="77" t="str">
        <f t="shared" si="602"/>
        <v>EX-22-PRB-01--0957</v>
      </c>
      <c r="BA958" s="77" t="str">
        <f t="shared" si="603"/>
        <v>Not Completed</v>
      </c>
      <c r="BB958" s="19">
        <f t="shared" si="604"/>
        <v>0</v>
      </c>
      <c r="BC958" s="19">
        <f t="shared" si="605"/>
        <v>0</v>
      </c>
      <c r="BD958" s="19">
        <f t="shared" si="606"/>
        <v>0</v>
      </c>
      <c r="BE958" s="19">
        <f t="shared" si="607"/>
        <v>1</v>
      </c>
      <c r="BF958" s="19">
        <f t="shared" si="608"/>
        <v>0</v>
      </c>
      <c r="BG958" s="19">
        <f t="shared" si="609"/>
        <v>0</v>
      </c>
      <c r="BH958" s="19">
        <f t="shared" si="610"/>
        <v>0</v>
      </c>
      <c r="BI958" s="19">
        <f t="shared" si="611"/>
        <v>0</v>
      </c>
      <c r="BJ958" s="19">
        <f t="shared" si="612"/>
        <v>0</v>
      </c>
      <c r="BK958" s="19">
        <f t="shared" si="613"/>
        <v>0</v>
      </c>
      <c r="BL958" s="19">
        <f t="shared" si="614"/>
        <v>0</v>
      </c>
      <c r="BM958" s="19">
        <f t="shared" si="615"/>
        <v>0</v>
      </c>
      <c r="BN958" s="19">
        <f t="shared" si="616"/>
        <v>1</v>
      </c>
      <c r="BO958" s="19">
        <f t="shared" si="617"/>
        <v>1</v>
      </c>
      <c r="BP958" s="19">
        <f t="shared" si="618"/>
        <v>0</v>
      </c>
      <c r="BQ958" s="19">
        <f t="shared" si="619"/>
        <v>1</v>
      </c>
      <c r="BR958" s="19">
        <f t="shared" si="620"/>
        <v>0</v>
      </c>
      <c r="BS958" s="19">
        <f t="shared" si="621"/>
        <v>0</v>
      </c>
      <c r="BT958" s="19">
        <f t="shared" si="622"/>
        <v>0</v>
      </c>
      <c r="BU958" s="19">
        <f t="shared" si="623"/>
        <v>0</v>
      </c>
      <c r="BV958" s="19">
        <f t="shared" si="624"/>
        <v>0</v>
      </c>
      <c r="BW958" s="19">
        <f t="shared" si="625"/>
        <v>0</v>
      </c>
      <c r="BY958" s="12" t="str">
        <f t="shared" si="626"/>
        <v/>
      </c>
      <c r="BZ958" s="12"/>
      <c r="CA958" s="12" t="str">
        <f t="shared" si="627"/>
        <v/>
      </c>
      <c r="CB958" s="12" t="str">
        <f t="shared" si="628"/>
        <v>PRD_BODY</v>
      </c>
      <c r="CC958" s="12" t="str">
        <f t="shared" si="629"/>
        <v>PRD_BODY</v>
      </c>
    </row>
    <row r="959" spans="1:81" ht="14.25" customHeight="1" x14ac:dyDescent="0.35">
      <c r="A959" s="77" t="str">
        <f t="shared" si="593"/>
        <v>Not Completed</v>
      </c>
      <c r="C959" s="19">
        <f t="shared" si="630"/>
        <v>958</v>
      </c>
      <c r="D959" s="14" t="str">
        <f t="shared" si="594"/>
        <v/>
      </c>
      <c r="E959" s="15"/>
      <c r="F959" s="15"/>
      <c r="G959" s="15"/>
      <c r="H959" s="20" t="str">
        <f t="shared" si="595"/>
        <v/>
      </c>
      <c r="I959" s="15"/>
      <c r="J959" s="15"/>
      <c r="K959" s="65"/>
      <c r="L959" s="65"/>
      <c r="M959" s="15"/>
      <c r="N959" s="15"/>
      <c r="O959" s="15"/>
      <c r="P959" s="16"/>
      <c r="Q959" s="21" t="str">
        <f>IF(ISBLANK(O959)=TRUE,"",VLOOKUP(O959,'validation code'!$X$35:$Y$38,2,0))</f>
        <v/>
      </c>
      <c r="R959" s="84" t="e">
        <f t="shared" si="596"/>
        <v>#VALUE!</v>
      </c>
      <c r="S959" s="16"/>
      <c r="T959" s="83" t="e">
        <f t="shared" si="597"/>
        <v>#VALUE!</v>
      </c>
      <c r="U959" s="66"/>
      <c r="V959" s="66"/>
      <c r="W959" s="66"/>
      <c r="X959" s="66"/>
      <c r="Y959" s="76"/>
      <c r="Z959" s="66"/>
      <c r="AA959" s="76"/>
      <c r="AB959" s="79">
        <f t="shared" si="632"/>
        <v>0</v>
      </c>
      <c r="AC959" s="79">
        <f t="shared" si="632"/>
        <v>0</v>
      </c>
      <c r="AD959" s="79">
        <f t="shared" si="632"/>
        <v>0</v>
      </c>
      <c r="AE959" s="79">
        <f t="shared" si="632"/>
        <v>0</v>
      </c>
      <c r="AF959" s="79">
        <f t="shared" si="632"/>
        <v>0</v>
      </c>
      <c r="AG959" s="79">
        <f t="shared" si="632"/>
        <v>0</v>
      </c>
      <c r="AH959" s="79">
        <f t="shared" si="632"/>
        <v>0</v>
      </c>
      <c r="AI959" s="79">
        <f t="shared" si="632"/>
        <v>0</v>
      </c>
      <c r="AJ959" s="79">
        <f t="shared" si="632"/>
        <v>0</v>
      </c>
      <c r="AK959" s="79">
        <f t="shared" si="632"/>
        <v>0</v>
      </c>
      <c r="AL959" s="79">
        <f t="shared" si="632"/>
        <v>0</v>
      </c>
      <c r="AM959" s="79">
        <f t="shared" si="632"/>
        <v>0</v>
      </c>
      <c r="AN959" s="68" t="e">
        <f t="shared" si="598"/>
        <v>#VALUE!</v>
      </c>
      <c r="AP959" s="77" t="str">
        <f>IF(ISBLANK(F959),"",VLOOKUP(F959,'validation code'!$T$64:$U$120,2,0))</f>
        <v/>
      </c>
      <c r="AQ959" s="77" t="str">
        <f>IF(ISBLANK(F959),"",VLOOKUP(F959,'validation code'!$T$3:$U$59,2,0))</f>
        <v/>
      </c>
      <c r="AR959" s="77" t="str">
        <f>IF(ISBLANK(M959)=TRUE,"",VLOOKUP(M959,'validation code'!$X$48:$Y$49,2,0))</f>
        <v/>
      </c>
      <c r="AS959" s="77" t="str">
        <f>IF(ISBLANK(F959)=TRUE,"",VLOOKUP(F959,'validation code'!$A$22:$B$79,2,0))</f>
        <v/>
      </c>
      <c r="AU959" s="77" t="s">
        <v>40</v>
      </c>
      <c r="AV959" s="77" t="str">
        <f>IF(ISBLANK($B$2)=TRUE,"",VLOOKUP($B$2,'validation code'!$W$54:$X$69,2,0))</f>
        <v>PRB</v>
      </c>
      <c r="AW959" s="77" t="str">
        <f t="shared" si="599"/>
        <v>01</v>
      </c>
      <c r="AX959" s="77" t="str">
        <f t="shared" si="600"/>
        <v/>
      </c>
      <c r="AY959" s="77" t="str">
        <f t="shared" si="601"/>
        <v>0958</v>
      </c>
      <c r="AZ959" s="77" t="str">
        <f t="shared" si="602"/>
        <v>EX-22-PRB-01--0958</v>
      </c>
      <c r="BA959" s="77" t="str">
        <f t="shared" si="603"/>
        <v>Not Completed</v>
      </c>
      <c r="BB959" s="19">
        <f t="shared" si="604"/>
        <v>0</v>
      </c>
      <c r="BC959" s="19">
        <f t="shared" si="605"/>
        <v>0</v>
      </c>
      <c r="BD959" s="19">
        <f t="shared" si="606"/>
        <v>0</v>
      </c>
      <c r="BE959" s="19">
        <f t="shared" si="607"/>
        <v>1</v>
      </c>
      <c r="BF959" s="19">
        <f t="shared" si="608"/>
        <v>0</v>
      </c>
      <c r="BG959" s="19">
        <f t="shared" si="609"/>
        <v>0</v>
      </c>
      <c r="BH959" s="19">
        <f t="shared" si="610"/>
        <v>0</v>
      </c>
      <c r="BI959" s="19">
        <f t="shared" si="611"/>
        <v>0</v>
      </c>
      <c r="BJ959" s="19">
        <f t="shared" si="612"/>
        <v>0</v>
      </c>
      <c r="BK959" s="19">
        <f t="shared" si="613"/>
        <v>0</v>
      </c>
      <c r="BL959" s="19">
        <f t="shared" si="614"/>
        <v>0</v>
      </c>
      <c r="BM959" s="19">
        <f t="shared" si="615"/>
        <v>0</v>
      </c>
      <c r="BN959" s="19">
        <f t="shared" si="616"/>
        <v>1</v>
      </c>
      <c r="BO959" s="19">
        <f t="shared" si="617"/>
        <v>1</v>
      </c>
      <c r="BP959" s="19">
        <f t="shared" si="618"/>
        <v>0</v>
      </c>
      <c r="BQ959" s="19">
        <f t="shared" si="619"/>
        <v>1</v>
      </c>
      <c r="BR959" s="19">
        <f t="shared" si="620"/>
        <v>0</v>
      </c>
      <c r="BS959" s="19">
        <f t="shared" si="621"/>
        <v>0</v>
      </c>
      <c r="BT959" s="19">
        <f t="shared" si="622"/>
        <v>0</v>
      </c>
      <c r="BU959" s="19">
        <f t="shared" si="623"/>
        <v>0</v>
      </c>
      <c r="BV959" s="19">
        <f t="shared" si="624"/>
        <v>0</v>
      </c>
      <c r="BW959" s="19">
        <f t="shared" si="625"/>
        <v>0</v>
      </c>
      <c r="BY959" s="12" t="str">
        <f t="shared" si="626"/>
        <v/>
      </c>
      <c r="BZ959" s="12"/>
      <c r="CA959" s="12" t="str">
        <f t="shared" si="627"/>
        <v/>
      </c>
      <c r="CB959" s="12" t="str">
        <f t="shared" si="628"/>
        <v>PRD_BODY</v>
      </c>
      <c r="CC959" s="12" t="str">
        <f t="shared" si="629"/>
        <v>PRD_BODY</v>
      </c>
    </row>
    <row r="960" spans="1:81" ht="14.25" customHeight="1" x14ac:dyDescent="0.35">
      <c r="A960" s="77" t="str">
        <f t="shared" si="593"/>
        <v>Not Completed</v>
      </c>
      <c r="C960" s="19">
        <f t="shared" si="630"/>
        <v>959</v>
      </c>
      <c r="D960" s="14" t="str">
        <f t="shared" si="594"/>
        <v/>
      </c>
      <c r="E960" s="15"/>
      <c r="F960" s="15"/>
      <c r="G960" s="15"/>
      <c r="H960" s="20" t="str">
        <f t="shared" si="595"/>
        <v/>
      </c>
      <c r="I960" s="15"/>
      <c r="J960" s="15"/>
      <c r="K960" s="65"/>
      <c r="L960" s="65"/>
      <c r="M960" s="15"/>
      <c r="N960" s="15"/>
      <c r="O960" s="15"/>
      <c r="P960" s="16"/>
      <c r="Q960" s="21" t="str">
        <f>IF(ISBLANK(O960)=TRUE,"",VLOOKUP(O960,'validation code'!$X$35:$Y$38,2,0))</f>
        <v/>
      </c>
      <c r="R960" s="84" t="e">
        <f t="shared" si="596"/>
        <v>#VALUE!</v>
      </c>
      <c r="S960" s="16"/>
      <c r="T960" s="83" t="e">
        <f t="shared" si="597"/>
        <v>#VALUE!</v>
      </c>
      <c r="U960" s="66"/>
      <c r="V960" s="66"/>
      <c r="W960" s="66"/>
      <c r="X960" s="66"/>
      <c r="Y960" s="76"/>
      <c r="Z960" s="66"/>
      <c r="AA960" s="76"/>
      <c r="AB960" s="79">
        <f t="shared" si="632"/>
        <v>0</v>
      </c>
      <c r="AC960" s="79">
        <f t="shared" si="632"/>
        <v>0</v>
      </c>
      <c r="AD960" s="79">
        <f t="shared" si="632"/>
        <v>0</v>
      </c>
      <c r="AE960" s="79">
        <f t="shared" ref="AB960:AM981" si="633">IFERROR(ROUND(IF(OR(ISBLANK($V960)=TRUE,$V960&lt;&gt;AE$1=TRUE,ISBLANK($T960)=TRUE),"",IF(AE$1=$V960,$T960,0)),0),0)</f>
        <v>0</v>
      </c>
      <c r="AF960" s="79">
        <f t="shared" si="633"/>
        <v>0</v>
      </c>
      <c r="AG960" s="79">
        <f t="shared" si="633"/>
        <v>0</v>
      </c>
      <c r="AH960" s="79">
        <f t="shared" si="633"/>
        <v>0</v>
      </c>
      <c r="AI960" s="79">
        <f t="shared" si="633"/>
        <v>0</v>
      </c>
      <c r="AJ960" s="79">
        <f t="shared" si="633"/>
        <v>0</v>
      </c>
      <c r="AK960" s="79">
        <f t="shared" si="633"/>
        <v>0</v>
      </c>
      <c r="AL960" s="79">
        <f t="shared" si="633"/>
        <v>0</v>
      </c>
      <c r="AM960" s="79">
        <f t="shared" si="633"/>
        <v>0</v>
      </c>
      <c r="AN960" s="68" t="e">
        <f t="shared" si="598"/>
        <v>#VALUE!</v>
      </c>
      <c r="AP960" s="77" t="str">
        <f>IF(ISBLANK(F960),"",VLOOKUP(F960,'validation code'!$T$64:$U$120,2,0))</f>
        <v/>
      </c>
      <c r="AQ960" s="77" t="str">
        <f>IF(ISBLANK(F960),"",VLOOKUP(F960,'validation code'!$T$3:$U$59,2,0))</f>
        <v/>
      </c>
      <c r="AR960" s="77" t="str">
        <f>IF(ISBLANK(M960)=TRUE,"",VLOOKUP(M960,'validation code'!$X$48:$Y$49,2,0))</f>
        <v/>
      </c>
      <c r="AS960" s="77" t="str">
        <f>IF(ISBLANK(F960)=TRUE,"",VLOOKUP(F960,'validation code'!$A$22:$B$79,2,0))</f>
        <v/>
      </c>
      <c r="AU960" s="77" t="s">
        <v>40</v>
      </c>
      <c r="AV960" s="77" t="str">
        <f>IF(ISBLANK($B$2)=TRUE,"",VLOOKUP($B$2,'validation code'!$W$54:$X$69,2,0))</f>
        <v>PRB</v>
      </c>
      <c r="AW960" s="77" t="str">
        <f t="shared" si="599"/>
        <v>01</v>
      </c>
      <c r="AX960" s="77" t="str">
        <f t="shared" si="600"/>
        <v/>
      </c>
      <c r="AY960" s="77" t="str">
        <f t="shared" si="601"/>
        <v>0959</v>
      </c>
      <c r="AZ960" s="77" t="str">
        <f t="shared" si="602"/>
        <v>EX-22-PRB-01--0959</v>
      </c>
      <c r="BA960" s="77" t="str">
        <f t="shared" si="603"/>
        <v>Not Completed</v>
      </c>
      <c r="BB960" s="19">
        <f t="shared" si="604"/>
        <v>0</v>
      </c>
      <c r="BC960" s="19">
        <f t="shared" si="605"/>
        <v>0</v>
      </c>
      <c r="BD960" s="19">
        <f t="shared" si="606"/>
        <v>0</v>
      </c>
      <c r="BE960" s="19">
        <f t="shared" si="607"/>
        <v>1</v>
      </c>
      <c r="BF960" s="19">
        <f t="shared" si="608"/>
        <v>0</v>
      </c>
      <c r="BG960" s="19">
        <f t="shared" si="609"/>
        <v>0</v>
      </c>
      <c r="BH960" s="19">
        <f t="shared" si="610"/>
        <v>0</v>
      </c>
      <c r="BI960" s="19">
        <f t="shared" si="611"/>
        <v>0</v>
      </c>
      <c r="BJ960" s="19">
        <f t="shared" si="612"/>
        <v>0</v>
      </c>
      <c r="BK960" s="19">
        <f t="shared" si="613"/>
        <v>0</v>
      </c>
      <c r="BL960" s="19">
        <f t="shared" si="614"/>
        <v>0</v>
      </c>
      <c r="BM960" s="19">
        <f t="shared" si="615"/>
        <v>0</v>
      </c>
      <c r="BN960" s="19">
        <f t="shared" si="616"/>
        <v>1</v>
      </c>
      <c r="BO960" s="19">
        <f t="shared" si="617"/>
        <v>1</v>
      </c>
      <c r="BP960" s="19">
        <f t="shared" si="618"/>
        <v>0</v>
      </c>
      <c r="BQ960" s="19">
        <f t="shared" si="619"/>
        <v>1</v>
      </c>
      <c r="BR960" s="19">
        <f t="shared" si="620"/>
        <v>0</v>
      </c>
      <c r="BS960" s="19">
        <f t="shared" si="621"/>
        <v>0</v>
      </c>
      <c r="BT960" s="19">
        <f t="shared" si="622"/>
        <v>0</v>
      </c>
      <c r="BU960" s="19">
        <f t="shared" si="623"/>
        <v>0</v>
      </c>
      <c r="BV960" s="19">
        <f t="shared" si="624"/>
        <v>0</v>
      </c>
      <c r="BW960" s="19">
        <f t="shared" si="625"/>
        <v>0</v>
      </c>
      <c r="BY960" s="12" t="str">
        <f t="shared" si="626"/>
        <v/>
      </c>
      <c r="BZ960" s="12"/>
      <c r="CA960" s="12" t="str">
        <f t="shared" si="627"/>
        <v/>
      </c>
      <c r="CB960" s="12" t="str">
        <f t="shared" si="628"/>
        <v>PRD_BODY</v>
      </c>
      <c r="CC960" s="12" t="str">
        <f t="shared" si="629"/>
        <v>PRD_BODY</v>
      </c>
    </row>
    <row r="961" spans="1:81" ht="14.25" customHeight="1" x14ac:dyDescent="0.35">
      <c r="A961" s="77" t="str">
        <f t="shared" si="593"/>
        <v>Not Completed</v>
      </c>
      <c r="C961" s="19">
        <f t="shared" si="630"/>
        <v>960</v>
      </c>
      <c r="D961" s="14" t="str">
        <f t="shared" si="594"/>
        <v/>
      </c>
      <c r="E961" s="15"/>
      <c r="F961" s="15"/>
      <c r="G961" s="15"/>
      <c r="H961" s="20" t="str">
        <f t="shared" si="595"/>
        <v/>
      </c>
      <c r="I961" s="15"/>
      <c r="J961" s="15"/>
      <c r="K961" s="65"/>
      <c r="L961" s="65"/>
      <c r="M961" s="15"/>
      <c r="N961" s="15"/>
      <c r="O961" s="15"/>
      <c r="P961" s="16"/>
      <c r="Q961" s="21" t="str">
        <f>IF(ISBLANK(O961)=TRUE,"",VLOOKUP(O961,'validation code'!$X$35:$Y$38,2,0))</f>
        <v/>
      </c>
      <c r="R961" s="84" t="e">
        <f t="shared" si="596"/>
        <v>#VALUE!</v>
      </c>
      <c r="S961" s="16"/>
      <c r="T961" s="83" t="e">
        <f t="shared" si="597"/>
        <v>#VALUE!</v>
      </c>
      <c r="U961" s="66"/>
      <c r="V961" s="66"/>
      <c r="W961" s="66"/>
      <c r="X961" s="66"/>
      <c r="Y961" s="76"/>
      <c r="Z961" s="66"/>
      <c r="AA961" s="76"/>
      <c r="AB961" s="79">
        <f t="shared" si="633"/>
        <v>0</v>
      </c>
      <c r="AC961" s="79">
        <f t="shared" si="633"/>
        <v>0</v>
      </c>
      <c r="AD961" s="79">
        <f t="shared" si="633"/>
        <v>0</v>
      </c>
      <c r="AE961" s="79">
        <f t="shared" si="633"/>
        <v>0</v>
      </c>
      <c r="AF961" s="79">
        <f t="shared" si="633"/>
        <v>0</v>
      </c>
      <c r="AG961" s="79">
        <f t="shared" si="633"/>
        <v>0</v>
      </c>
      <c r="AH961" s="79">
        <f t="shared" si="633"/>
        <v>0</v>
      </c>
      <c r="AI961" s="79">
        <f t="shared" si="633"/>
        <v>0</v>
      </c>
      <c r="AJ961" s="79">
        <f t="shared" si="633"/>
        <v>0</v>
      </c>
      <c r="AK961" s="79">
        <f t="shared" si="633"/>
        <v>0</v>
      </c>
      <c r="AL961" s="79">
        <f t="shared" si="633"/>
        <v>0</v>
      </c>
      <c r="AM961" s="79">
        <f t="shared" si="633"/>
        <v>0</v>
      </c>
      <c r="AN961" s="68" t="e">
        <f t="shared" si="598"/>
        <v>#VALUE!</v>
      </c>
      <c r="AP961" s="77" t="str">
        <f>IF(ISBLANK(F961),"",VLOOKUP(F961,'validation code'!$T$64:$U$120,2,0))</f>
        <v/>
      </c>
      <c r="AQ961" s="77" t="str">
        <f>IF(ISBLANK(F961),"",VLOOKUP(F961,'validation code'!$T$3:$U$59,2,0))</f>
        <v/>
      </c>
      <c r="AR961" s="77" t="str">
        <f>IF(ISBLANK(M961)=TRUE,"",VLOOKUP(M961,'validation code'!$X$48:$Y$49,2,0))</f>
        <v/>
      </c>
      <c r="AS961" s="77" t="str">
        <f>IF(ISBLANK(F961)=TRUE,"",VLOOKUP(F961,'validation code'!$A$22:$B$79,2,0))</f>
        <v/>
      </c>
      <c r="AU961" s="77" t="s">
        <v>40</v>
      </c>
      <c r="AV961" s="77" t="str">
        <f>IF(ISBLANK($B$2)=TRUE,"",VLOOKUP($B$2,'validation code'!$W$54:$X$69,2,0))</f>
        <v>PRB</v>
      </c>
      <c r="AW961" s="77" t="str">
        <f t="shared" si="599"/>
        <v>01</v>
      </c>
      <c r="AX961" s="77" t="str">
        <f t="shared" si="600"/>
        <v/>
      </c>
      <c r="AY961" s="77" t="str">
        <f t="shared" si="601"/>
        <v>0960</v>
      </c>
      <c r="AZ961" s="77" t="str">
        <f t="shared" si="602"/>
        <v>EX-22-PRB-01--0960</v>
      </c>
      <c r="BA961" s="77" t="str">
        <f t="shared" si="603"/>
        <v>Not Completed</v>
      </c>
      <c r="BB961" s="19">
        <f t="shared" si="604"/>
        <v>0</v>
      </c>
      <c r="BC961" s="19">
        <f t="shared" si="605"/>
        <v>0</v>
      </c>
      <c r="BD961" s="19">
        <f t="shared" si="606"/>
        <v>0</v>
      </c>
      <c r="BE961" s="19">
        <f t="shared" si="607"/>
        <v>1</v>
      </c>
      <c r="BF961" s="19">
        <f t="shared" si="608"/>
        <v>0</v>
      </c>
      <c r="BG961" s="19">
        <f t="shared" si="609"/>
        <v>0</v>
      </c>
      <c r="BH961" s="19">
        <f t="shared" si="610"/>
        <v>0</v>
      </c>
      <c r="BI961" s="19">
        <f t="shared" si="611"/>
        <v>0</v>
      </c>
      <c r="BJ961" s="19">
        <f t="shared" si="612"/>
        <v>0</v>
      </c>
      <c r="BK961" s="19">
        <f t="shared" si="613"/>
        <v>0</v>
      </c>
      <c r="BL961" s="19">
        <f t="shared" si="614"/>
        <v>0</v>
      </c>
      <c r="BM961" s="19">
        <f t="shared" si="615"/>
        <v>0</v>
      </c>
      <c r="BN961" s="19">
        <f t="shared" si="616"/>
        <v>1</v>
      </c>
      <c r="BO961" s="19">
        <f t="shared" si="617"/>
        <v>1</v>
      </c>
      <c r="BP961" s="19">
        <f t="shared" si="618"/>
        <v>0</v>
      </c>
      <c r="BQ961" s="19">
        <f t="shared" si="619"/>
        <v>1</v>
      </c>
      <c r="BR961" s="19">
        <f t="shared" si="620"/>
        <v>0</v>
      </c>
      <c r="BS961" s="19">
        <f t="shared" si="621"/>
        <v>0</v>
      </c>
      <c r="BT961" s="19">
        <f t="shared" si="622"/>
        <v>0</v>
      </c>
      <c r="BU961" s="19">
        <f t="shared" si="623"/>
        <v>0</v>
      </c>
      <c r="BV961" s="19">
        <f t="shared" si="624"/>
        <v>0</v>
      </c>
      <c r="BW961" s="19">
        <f t="shared" si="625"/>
        <v>0</v>
      </c>
      <c r="BY961" s="12" t="str">
        <f t="shared" si="626"/>
        <v/>
      </c>
      <c r="BZ961" s="12"/>
      <c r="CA961" s="12" t="str">
        <f t="shared" si="627"/>
        <v/>
      </c>
      <c r="CB961" s="12" t="str">
        <f t="shared" si="628"/>
        <v>PRD_BODY</v>
      </c>
      <c r="CC961" s="12" t="str">
        <f t="shared" si="629"/>
        <v>PRD_BODY</v>
      </c>
    </row>
    <row r="962" spans="1:81" ht="14.25" customHeight="1" x14ac:dyDescent="0.35">
      <c r="A962" s="77" t="str">
        <f t="shared" si="593"/>
        <v>Not Completed</v>
      </c>
      <c r="C962" s="19">
        <f t="shared" si="630"/>
        <v>961</v>
      </c>
      <c r="D962" s="14" t="str">
        <f t="shared" si="594"/>
        <v/>
      </c>
      <c r="E962" s="15"/>
      <c r="F962" s="15"/>
      <c r="G962" s="15"/>
      <c r="H962" s="20" t="str">
        <f t="shared" si="595"/>
        <v/>
      </c>
      <c r="I962" s="15"/>
      <c r="J962" s="15"/>
      <c r="K962" s="65"/>
      <c r="L962" s="65"/>
      <c r="M962" s="15"/>
      <c r="N962" s="15"/>
      <c r="O962" s="15"/>
      <c r="P962" s="16"/>
      <c r="Q962" s="21" t="str">
        <f>IF(ISBLANK(O962)=TRUE,"",VLOOKUP(O962,'validation code'!$X$35:$Y$38,2,0))</f>
        <v/>
      </c>
      <c r="R962" s="84" t="e">
        <f t="shared" si="596"/>
        <v>#VALUE!</v>
      </c>
      <c r="S962" s="16"/>
      <c r="T962" s="83" t="e">
        <f t="shared" si="597"/>
        <v>#VALUE!</v>
      </c>
      <c r="U962" s="66"/>
      <c r="V962" s="66"/>
      <c r="W962" s="66"/>
      <c r="X962" s="66"/>
      <c r="Y962" s="76"/>
      <c r="Z962" s="66"/>
      <c r="AA962" s="76"/>
      <c r="AB962" s="79">
        <f t="shared" si="633"/>
        <v>0</v>
      </c>
      <c r="AC962" s="79">
        <f t="shared" si="633"/>
        <v>0</v>
      </c>
      <c r="AD962" s="79">
        <f t="shared" si="633"/>
        <v>0</v>
      </c>
      <c r="AE962" s="79">
        <f t="shared" si="633"/>
        <v>0</v>
      </c>
      <c r="AF962" s="79">
        <f t="shared" si="633"/>
        <v>0</v>
      </c>
      <c r="AG962" s="79">
        <f t="shared" si="633"/>
        <v>0</v>
      </c>
      <c r="AH962" s="79">
        <f t="shared" si="633"/>
        <v>0</v>
      </c>
      <c r="AI962" s="79">
        <f t="shared" si="633"/>
        <v>0</v>
      </c>
      <c r="AJ962" s="79">
        <f t="shared" si="633"/>
        <v>0</v>
      </c>
      <c r="AK962" s="79">
        <f t="shared" si="633"/>
        <v>0</v>
      </c>
      <c r="AL962" s="79">
        <f t="shared" si="633"/>
        <v>0</v>
      </c>
      <c r="AM962" s="79">
        <f t="shared" si="633"/>
        <v>0</v>
      </c>
      <c r="AN962" s="68" t="e">
        <f t="shared" si="598"/>
        <v>#VALUE!</v>
      </c>
      <c r="AP962" s="77" t="str">
        <f>IF(ISBLANK(F962),"",VLOOKUP(F962,'validation code'!$T$64:$U$120,2,0))</f>
        <v/>
      </c>
      <c r="AQ962" s="77" t="str">
        <f>IF(ISBLANK(F962),"",VLOOKUP(F962,'validation code'!$T$3:$U$59,2,0))</f>
        <v/>
      </c>
      <c r="AR962" s="77" t="str">
        <f>IF(ISBLANK(M962)=TRUE,"",VLOOKUP(M962,'validation code'!$X$48:$Y$49,2,0))</f>
        <v/>
      </c>
      <c r="AS962" s="77" t="str">
        <f>IF(ISBLANK(F962)=TRUE,"",VLOOKUP(F962,'validation code'!$A$22:$B$79,2,0))</f>
        <v/>
      </c>
      <c r="AU962" s="77" t="s">
        <v>40</v>
      </c>
      <c r="AV962" s="77" t="str">
        <f>IF(ISBLANK($B$2)=TRUE,"",VLOOKUP($B$2,'validation code'!$W$54:$X$69,2,0))</f>
        <v>PRB</v>
      </c>
      <c r="AW962" s="77" t="str">
        <f t="shared" si="599"/>
        <v>01</v>
      </c>
      <c r="AX962" s="77" t="str">
        <f t="shared" si="600"/>
        <v/>
      </c>
      <c r="AY962" s="77" t="str">
        <f t="shared" si="601"/>
        <v>0961</v>
      </c>
      <c r="AZ962" s="77" t="str">
        <f t="shared" si="602"/>
        <v>EX-22-PRB-01--0961</v>
      </c>
      <c r="BA962" s="77" t="str">
        <f t="shared" si="603"/>
        <v>Not Completed</v>
      </c>
      <c r="BB962" s="19">
        <f t="shared" si="604"/>
        <v>0</v>
      </c>
      <c r="BC962" s="19">
        <f t="shared" si="605"/>
        <v>0</v>
      </c>
      <c r="BD962" s="19">
        <f t="shared" si="606"/>
        <v>0</v>
      </c>
      <c r="BE962" s="19">
        <f t="shared" si="607"/>
        <v>1</v>
      </c>
      <c r="BF962" s="19">
        <f t="shared" si="608"/>
        <v>0</v>
      </c>
      <c r="BG962" s="19">
        <f t="shared" si="609"/>
        <v>0</v>
      </c>
      <c r="BH962" s="19">
        <f t="shared" si="610"/>
        <v>0</v>
      </c>
      <c r="BI962" s="19">
        <f t="shared" si="611"/>
        <v>0</v>
      </c>
      <c r="BJ962" s="19">
        <f t="shared" si="612"/>
        <v>0</v>
      </c>
      <c r="BK962" s="19">
        <f t="shared" si="613"/>
        <v>0</v>
      </c>
      <c r="BL962" s="19">
        <f t="shared" si="614"/>
        <v>0</v>
      </c>
      <c r="BM962" s="19">
        <f t="shared" si="615"/>
        <v>0</v>
      </c>
      <c r="BN962" s="19">
        <f t="shared" si="616"/>
        <v>1</v>
      </c>
      <c r="BO962" s="19">
        <f t="shared" si="617"/>
        <v>1</v>
      </c>
      <c r="BP962" s="19">
        <f t="shared" si="618"/>
        <v>0</v>
      </c>
      <c r="BQ962" s="19">
        <f t="shared" si="619"/>
        <v>1</v>
      </c>
      <c r="BR962" s="19">
        <f t="shared" si="620"/>
        <v>0</v>
      </c>
      <c r="BS962" s="19">
        <f t="shared" si="621"/>
        <v>0</v>
      </c>
      <c r="BT962" s="19">
        <f t="shared" si="622"/>
        <v>0</v>
      </c>
      <c r="BU962" s="19">
        <f t="shared" si="623"/>
        <v>0</v>
      </c>
      <c r="BV962" s="19">
        <f t="shared" si="624"/>
        <v>0</v>
      </c>
      <c r="BW962" s="19">
        <f t="shared" si="625"/>
        <v>0</v>
      </c>
      <c r="BY962" s="12" t="str">
        <f t="shared" si="626"/>
        <v/>
      </c>
      <c r="BZ962" s="12"/>
      <c r="CA962" s="12" t="str">
        <f t="shared" si="627"/>
        <v/>
      </c>
      <c r="CB962" s="12" t="str">
        <f t="shared" si="628"/>
        <v>PRD_BODY</v>
      </c>
      <c r="CC962" s="12" t="str">
        <f t="shared" si="629"/>
        <v>PRD_BODY</v>
      </c>
    </row>
    <row r="963" spans="1:81" ht="14.25" customHeight="1" x14ac:dyDescent="0.35">
      <c r="A963" s="77" t="str">
        <f t="shared" si="593"/>
        <v>Not Completed</v>
      </c>
      <c r="C963" s="19">
        <f t="shared" si="630"/>
        <v>962</v>
      </c>
      <c r="D963" s="14" t="str">
        <f t="shared" si="594"/>
        <v/>
      </c>
      <c r="E963" s="15"/>
      <c r="F963" s="15"/>
      <c r="G963" s="15"/>
      <c r="H963" s="20" t="str">
        <f t="shared" si="595"/>
        <v/>
      </c>
      <c r="I963" s="15"/>
      <c r="J963" s="15"/>
      <c r="K963" s="65"/>
      <c r="L963" s="65"/>
      <c r="M963" s="15"/>
      <c r="N963" s="15"/>
      <c r="O963" s="15"/>
      <c r="P963" s="16"/>
      <c r="Q963" s="21" t="str">
        <f>IF(ISBLANK(O963)=TRUE,"",VLOOKUP(O963,'validation code'!$X$35:$Y$38,2,0))</f>
        <v/>
      </c>
      <c r="R963" s="84" t="e">
        <f t="shared" si="596"/>
        <v>#VALUE!</v>
      </c>
      <c r="S963" s="16"/>
      <c r="T963" s="83" t="e">
        <f t="shared" si="597"/>
        <v>#VALUE!</v>
      </c>
      <c r="U963" s="66"/>
      <c r="V963" s="66"/>
      <c r="W963" s="66"/>
      <c r="X963" s="66"/>
      <c r="Y963" s="76"/>
      <c r="Z963" s="66"/>
      <c r="AA963" s="76"/>
      <c r="AB963" s="79">
        <f t="shared" si="633"/>
        <v>0</v>
      </c>
      <c r="AC963" s="79">
        <f t="shared" si="633"/>
        <v>0</v>
      </c>
      <c r="AD963" s="79">
        <f t="shared" si="633"/>
        <v>0</v>
      </c>
      <c r="AE963" s="79">
        <f t="shared" si="633"/>
        <v>0</v>
      </c>
      <c r="AF963" s="79">
        <f t="shared" si="633"/>
        <v>0</v>
      </c>
      <c r="AG963" s="79">
        <f t="shared" si="633"/>
        <v>0</v>
      </c>
      <c r="AH963" s="79">
        <f t="shared" si="633"/>
        <v>0</v>
      </c>
      <c r="AI963" s="79">
        <f t="shared" si="633"/>
        <v>0</v>
      </c>
      <c r="AJ963" s="79">
        <f t="shared" si="633"/>
        <v>0</v>
      </c>
      <c r="AK963" s="79">
        <f t="shared" si="633"/>
        <v>0</v>
      </c>
      <c r="AL963" s="79">
        <f t="shared" si="633"/>
        <v>0</v>
      </c>
      <c r="AM963" s="79">
        <f t="shared" si="633"/>
        <v>0</v>
      </c>
      <c r="AN963" s="68" t="e">
        <f t="shared" si="598"/>
        <v>#VALUE!</v>
      </c>
      <c r="AP963" s="77" t="str">
        <f>IF(ISBLANK(F963),"",VLOOKUP(F963,'validation code'!$T$64:$U$120,2,0))</f>
        <v/>
      </c>
      <c r="AQ963" s="77" t="str">
        <f>IF(ISBLANK(F963),"",VLOOKUP(F963,'validation code'!$T$3:$U$59,2,0))</f>
        <v/>
      </c>
      <c r="AR963" s="77" t="str">
        <f>IF(ISBLANK(M963)=TRUE,"",VLOOKUP(M963,'validation code'!$X$48:$Y$49,2,0))</f>
        <v/>
      </c>
      <c r="AS963" s="77" t="str">
        <f>IF(ISBLANK(F963)=TRUE,"",VLOOKUP(F963,'validation code'!$A$22:$B$79,2,0))</f>
        <v/>
      </c>
      <c r="AU963" s="77" t="s">
        <v>40</v>
      </c>
      <c r="AV963" s="77" t="str">
        <f>IF(ISBLANK($B$2)=TRUE,"",VLOOKUP($B$2,'validation code'!$W$54:$X$69,2,0))</f>
        <v>PRB</v>
      </c>
      <c r="AW963" s="77" t="str">
        <f t="shared" si="599"/>
        <v>01</v>
      </c>
      <c r="AX963" s="77" t="str">
        <f t="shared" si="600"/>
        <v/>
      </c>
      <c r="AY963" s="77" t="str">
        <f t="shared" si="601"/>
        <v>0962</v>
      </c>
      <c r="AZ963" s="77" t="str">
        <f t="shared" si="602"/>
        <v>EX-22-PRB-01--0962</v>
      </c>
      <c r="BA963" s="77" t="str">
        <f t="shared" si="603"/>
        <v>Not Completed</v>
      </c>
      <c r="BB963" s="19">
        <f t="shared" si="604"/>
        <v>0</v>
      </c>
      <c r="BC963" s="19">
        <f t="shared" si="605"/>
        <v>0</v>
      </c>
      <c r="BD963" s="19">
        <f t="shared" si="606"/>
        <v>0</v>
      </c>
      <c r="BE963" s="19">
        <f t="shared" si="607"/>
        <v>1</v>
      </c>
      <c r="BF963" s="19">
        <f t="shared" si="608"/>
        <v>0</v>
      </c>
      <c r="BG963" s="19">
        <f t="shared" si="609"/>
        <v>0</v>
      </c>
      <c r="BH963" s="19">
        <f t="shared" si="610"/>
        <v>0</v>
      </c>
      <c r="BI963" s="19">
        <f t="shared" si="611"/>
        <v>0</v>
      </c>
      <c r="BJ963" s="19">
        <f t="shared" si="612"/>
        <v>0</v>
      </c>
      <c r="BK963" s="19">
        <f t="shared" si="613"/>
        <v>0</v>
      </c>
      <c r="BL963" s="19">
        <f t="shared" si="614"/>
        <v>0</v>
      </c>
      <c r="BM963" s="19">
        <f t="shared" si="615"/>
        <v>0</v>
      </c>
      <c r="BN963" s="19">
        <f t="shared" si="616"/>
        <v>1</v>
      </c>
      <c r="BO963" s="19">
        <f t="shared" si="617"/>
        <v>1</v>
      </c>
      <c r="BP963" s="19">
        <f t="shared" si="618"/>
        <v>0</v>
      </c>
      <c r="BQ963" s="19">
        <f t="shared" si="619"/>
        <v>1</v>
      </c>
      <c r="BR963" s="19">
        <f t="shared" si="620"/>
        <v>0</v>
      </c>
      <c r="BS963" s="19">
        <f t="shared" si="621"/>
        <v>0</v>
      </c>
      <c r="BT963" s="19">
        <f t="shared" si="622"/>
        <v>0</v>
      </c>
      <c r="BU963" s="19">
        <f t="shared" si="623"/>
        <v>0</v>
      </c>
      <c r="BV963" s="19">
        <f t="shared" si="624"/>
        <v>0</v>
      </c>
      <c r="BW963" s="19">
        <f t="shared" si="625"/>
        <v>0</v>
      </c>
      <c r="BY963" s="12" t="str">
        <f t="shared" si="626"/>
        <v/>
      </c>
      <c r="BZ963" s="12"/>
      <c r="CA963" s="12" t="str">
        <f t="shared" si="627"/>
        <v/>
      </c>
      <c r="CB963" s="12" t="str">
        <f t="shared" si="628"/>
        <v>PRD_BODY</v>
      </c>
      <c r="CC963" s="12" t="str">
        <f t="shared" si="629"/>
        <v>PRD_BODY</v>
      </c>
    </row>
    <row r="964" spans="1:81" ht="14.25" customHeight="1" x14ac:dyDescent="0.35">
      <c r="A964" s="77" t="str">
        <f t="shared" ref="A964:A1001" si="634">BA964</f>
        <v>Not Completed</v>
      </c>
      <c r="C964" s="19">
        <f t="shared" si="630"/>
        <v>963</v>
      </c>
      <c r="D964" s="14" t="str">
        <f t="shared" ref="D964:D1001" si="635">IF(A964="not completed","",AZ964)</f>
        <v/>
      </c>
      <c r="E964" s="15"/>
      <c r="F964" s="15"/>
      <c r="G964" s="15"/>
      <c r="H964" s="20" t="str">
        <f t="shared" ref="H964:H1001" si="636">IF(ISBLANK(G964),"",VLOOKUP(G964,T_profitcode,2,0))</f>
        <v/>
      </c>
      <c r="I964" s="15"/>
      <c r="J964" s="15"/>
      <c r="K964" s="65"/>
      <c r="L964" s="65"/>
      <c r="M964" s="15"/>
      <c r="N964" s="15"/>
      <c r="O964" s="15"/>
      <c r="P964" s="16"/>
      <c r="Q964" s="21" t="str">
        <f>IF(ISBLANK(O964)=TRUE,"",VLOOKUP(O964,'validation code'!$X$35:$Y$38,2,0))</f>
        <v/>
      </c>
      <c r="R964" s="84" t="e">
        <f t="shared" ref="R964:R1001" si="637">ROUND(T964+S964,0)</f>
        <v>#VALUE!</v>
      </c>
      <c r="S964" s="16"/>
      <c r="T964" s="83" t="e">
        <f t="shared" ref="T964:T1001" si="638">ROUND(IF(ISERR(P964*Q964)=TRUE,"",P964*Q964*N964),0)</f>
        <v>#VALUE!</v>
      </c>
      <c r="U964" s="66"/>
      <c r="V964" s="66"/>
      <c r="W964" s="66"/>
      <c r="X964" s="66"/>
      <c r="Y964" s="76"/>
      <c r="Z964" s="66"/>
      <c r="AA964" s="76"/>
      <c r="AB964" s="79">
        <f t="shared" si="633"/>
        <v>0</v>
      </c>
      <c r="AC964" s="79">
        <f t="shared" si="633"/>
        <v>0</v>
      </c>
      <c r="AD964" s="79">
        <f t="shared" si="633"/>
        <v>0</v>
      </c>
      <c r="AE964" s="79">
        <f t="shared" si="633"/>
        <v>0</v>
      </c>
      <c r="AF964" s="79">
        <f t="shared" si="633"/>
        <v>0</v>
      </c>
      <c r="AG964" s="79">
        <f t="shared" si="633"/>
        <v>0</v>
      </c>
      <c r="AH964" s="79">
        <f t="shared" si="633"/>
        <v>0</v>
      </c>
      <c r="AI964" s="79">
        <f t="shared" si="633"/>
        <v>0</v>
      </c>
      <c r="AJ964" s="79">
        <f t="shared" si="633"/>
        <v>0</v>
      </c>
      <c r="AK964" s="79">
        <f t="shared" si="633"/>
        <v>0</v>
      </c>
      <c r="AL964" s="79">
        <f t="shared" si="633"/>
        <v>0</v>
      </c>
      <c r="AM964" s="79">
        <f t="shared" si="633"/>
        <v>0</v>
      </c>
      <c r="AN964" s="68" t="e">
        <f t="shared" ref="AN964:AN1001" si="639">(SUM(AB964:AM964))-T964</f>
        <v>#VALUE!</v>
      </c>
      <c r="AP964" s="77" t="str">
        <f>IF(ISBLANK(F964),"",VLOOKUP(F964,'validation code'!$T$64:$U$120,2,0))</f>
        <v/>
      </c>
      <c r="AQ964" s="77" t="str">
        <f>IF(ISBLANK(F964),"",VLOOKUP(F964,'validation code'!$T$3:$U$59,2,0))</f>
        <v/>
      </c>
      <c r="AR964" s="77" t="str">
        <f>IF(ISBLANK(M964)=TRUE,"",VLOOKUP(M964,'validation code'!$X$48:$Y$49,2,0))</f>
        <v/>
      </c>
      <c r="AS964" s="77" t="str">
        <f>IF(ISBLANK(F964)=TRUE,"",VLOOKUP(F964,'validation code'!$A$22:$B$79,2,0))</f>
        <v/>
      </c>
      <c r="AU964" s="77" t="s">
        <v>40</v>
      </c>
      <c r="AV964" s="77" t="str">
        <f>IF(ISBLANK($B$2)=TRUE,"",VLOOKUP($B$2,'validation code'!$W$54:$X$69,2,0))</f>
        <v>PRB</v>
      </c>
      <c r="AW964" s="77" t="str">
        <f t="shared" ref="AW964:AW1001" si="640">TEXT(MONTH(V964),"00")</f>
        <v>01</v>
      </c>
      <c r="AX964" s="77" t="str">
        <f t="shared" ref="AX964:AX1001" si="641">TEXT(LEFT(G964,1),"ABC")</f>
        <v/>
      </c>
      <c r="AY964" s="77" t="str">
        <f t="shared" ref="AY964:AY1001" si="642">TEXT(C964,"0000")</f>
        <v>0963</v>
      </c>
      <c r="AZ964" s="77" t="str">
        <f t="shared" ref="AZ964:AZ1001" si="643">AU964&amp;"-"&amp;AV964&amp;"-"&amp;AW964&amp;"-"&amp;AX964&amp;"-"&amp;AY964</f>
        <v>EX-22-PRB-01--0963</v>
      </c>
      <c r="BA964" s="77" t="str">
        <f t="shared" ref="BA964:BA1001" si="644">IF(SUM(BB964:BW964)=22,"completed","Not Completed")</f>
        <v>Not Completed</v>
      </c>
      <c r="BB964" s="19">
        <f t="shared" ref="BB964:BB1001" si="645">IF(ISBLANK(F964)=TRUE,0,1)</f>
        <v>0</v>
      </c>
      <c r="BC964" s="19">
        <f t="shared" ref="BC964:BC1001" si="646">IF(ISBLANK(G964)=TRUE,0,1)</f>
        <v>0</v>
      </c>
      <c r="BD964" s="19">
        <f t="shared" ref="BD964:BD1001" si="647">IF(ISBLANK(G964)=TRUE,0,1)</f>
        <v>0</v>
      </c>
      <c r="BE964" s="19">
        <f t="shared" ref="BE964:BE1001" si="648">IF(ISBLANK(H964)=TRUE,0,1)</f>
        <v>1</v>
      </c>
      <c r="BF964" s="19">
        <f t="shared" ref="BF964:BF1001" si="649">IF(ISBLANK(I964)=TRUE,0,1)</f>
        <v>0</v>
      </c>
      <c r="BG964" s="19">
        <f t="shared" ref="BG964:BG1001" si="650">IF(ISBLANK(J964)=TRUE,0,1)</f>
        <v>0</v>
      </c>
      <c r="BH964" s="19">
        <f t="shared" ref="BH964:BH1001" si="651">IF(ISBLANK(K964)=TRUE,0,1)</f>
        <v>0</v>
      </c>
      <c r="BI964" s="19">
        <f t="shared" ref="BI964:BI1001" si="652">IF(ISBLANK(L964)=TRUE,0,1)</f>
        <v>0</v>
      </c>
      <c r="BJ964" s="19">
        <f t="shared" ref="BJ964:BJ1001" si="653">IF(ISBLANK(M964)=TRUE,0,1)</f>
        <v>0</v>
      </c>
      <c r="BK964" s="19">
        <f t="shared" ref="BK964:BK1001" si="654">IF(ISBLANK(N964)=TRUE,0,1)</f>
        <v>0</v>
      </c>
      <c r="BL964" s="19">
        <f t="shared" ref="BL964:BL1001" si="655">IF(ISBLANK(O964)=TRUE,0,1)</f>
        <v>0</v>
      </c>
      <c r="BM964" s="19">
        <f t="shared" ref="BM964:BM1001" si="656">IF(ISBLANK(P964)=TRUE,0,1)</f>
        <v>0</v>
      </c>
      <c r="BN964" s="19">
        <f t="shared" ref="BN964:BN1001" si="657">IF(ISBLANK(Q964)=TRUE,0,1)</f>
        <v>1</v>
      </c>
      <c r="BO964" s="19">
        <f t="shared" ref="BO964:BO1001" si="658">IF(ISBLANK(R964)=TRUE,0,1)</f>
        <v>1</v>
      </c>
      <c r="BP964" s="19">
        <f t="shared" ref="BP964:BP1001" si="659">IF(ISBLANK(S964)=TRUE,0,1)</f>
        <v>0</v>
      </c>
      <c r="BQ964" s="19">
        <f t="shared" ref="BQ964:BQ1001" si="660">IF(ISBLANK(T964)=TRUE,0,1)</f>
        <v>1</v>
      </c>
      <c r="BR964" s="19">
        <f t="shared" ref="BR964:BR1001" si="661">IF(ISBLANK(U964)=TRUE,0,1)</f>
        <v>0</v>
      </c>
      <c r="BS964" s="19">
        <f t="shared" ref="BS964:BS1001" si="662">IF(ISBLANK(V964)=TRUE,0,1)</f>
        <v>0</v>
      </c>
      <c r="BT964" s="19">
        <f t="shared" ref="BT964:BT1001" si="663">IF(ISBLANK(W964)=TRUE,0,1)</f>
        <v>0</v>
      </c>
      <c r="BU964" s="19">
        <f t="shared" ref="BU964:BU1001" si="664">IF(ISBLANK(X964)=TRUE,0,1)</f>
        <v>0</v>
      </c>
      <c r="BV964" s="19">
        <f t="shared" ref="BV964:BV1001" si="665">IF(ISBLANK(Y964)=TRUE,0,1)</f>
        <v>0</v>
      </c>
      <c r="BW964" s="19">
        <f t="shared" ref="BW964:BW1001" si="666">IF(ISBLANK(Z964)=TRUE,0,1)</f>
        <v>0</v>
      </c>
      <c r="BY964" s="12" t="str">
        <f t="shared" ref="BY964:BY1001" si="667">LEFT(J964,10)</f>
        <v/>
      </c>
      <c r="BZ964" s="12"/>
      <c r="CA964" s="12" t="str">
        <f t="shared" ref="CA964:CA1001" si="668">LEFT(BY964,4)</f>
        <v/>
      </c>
      <c r="CB964" s="12" t="str">
        <f t="shared" ref="CB964:CB1001" si="669">B$2</f>
        <v>PRD_BODY</v>
      </c>
      <c r="CC964" s="12" t="str">
        <f t="shared" ref="CC964:CC1001" si="670">CB964&amp;CA964</f>
        <v>PRD_BODY</v>
      </c>
    </row>
    <row r="965" spans="1:81" ht="14.25" customHeight="1" x14ac:dyDescent="0.35">
      <c r="A965" s="77" t="str">
        <f t="shared" si="634"/>
        <v>Not Completed</v>
      </c>
      <c r="C965" s="19">
        <f t="shared" ref="C965:C1001" si="671">C964+1</f>
        <v>964</v>
      </c>
      <c r="D965" s="14" t="str">
        <f t="shared" si="635"/>
        <v/>
      </c>
      <c r="E965" s="15"/>
      <c r="F965" s="15"/>
      <c r="G965" s="15"/>
      <c r="H965" s="20" t="str">
        <f t="shared" si="636"/>
        <v/>
      </c>
      <c r="I965" s="15"/>
      <c r="J965" s="15"/>
      <c r="K965" s="65"/>
      <c r="L965" s="65"/>
      <c r="M965" s="15"/>
      <c r="N965" s="15"/>
      <c r="O965" s="15"/>
      <c r="P965" s="16"/>
      <c r="Q965" s="21" t="str">
        <f>IF(ISBLANK(O965)=TRUE,"",VLOOKUP(O965,'validation code'!$X$35:$Y$38,2,0))</f>
        <v/>
      </c>
      <c r="R965" s="84" t="e">
        <f t="shared" si="637"/>
        <v>#VALUE!</v>
      </c>
      <c r="S965" s="16"/>
      <c r="T965" s="83" t="e">
        <f t="shared" si="638"/>
        <v>#VALUE!</v>
      </c>
      <c r="U965" s="66"/>
      <c r="V965" s="66"/>
      <c r="W965" s="66"/>
      <c r="X965" s="66"/>
      <c r="Y965" s="76"/>
      <c r="Z965" s="66"/>
      <c r="AA965" s="76"/>
      <c r="AB965" s="79">
        <f t="shared" si="633"/>
        <v>0</v>
      </c>
      <c r="AC965" s="79">
        <f t="shared" si="633"/>
        <v>0</v>
      </c>
      <c r="AD965" s="79">
        <f t="shared" si="633"/>
        <v>0</v>
      </c>
      <c r="AE965" s="79">
        <f t="shared" si="633"/>
        <v>0</v>
      </c>
      <c r="AF965" s="79">
        <f t="shared" si="633"/>
        <v>0</v>
      </c>
      <c r="AG965" s="79">
        <f t="shared" si="633"/>
        <v>0</v>
      </c>
      <c r="AH965" s="79">
        <f t="shared" si="633"/>
        <v>0</v>
      </c>
      <c r="AI965" s="79">
        <f t="shared" si="633"/>
        <v>0</v>
      </c>
      <c r="AJ965" s="79">
        <f t="shared" si="633"/>
        <v>0</v>
      </c>
      <c r="AK965" s="79">
        <f t="shared" si="633"/>
        <v>0</v>
      </c>
      <c r="AL965" s="79">
        <f t="shared" si="633"/>
        <v>0</v>
      </c>
      <c r="AM965" s="79">
        <f t="shared" si="633"/>
        <v>0</v>
      </c>
      <c r="AN965" s="68" t="e">
        <f t="shared" si="639"/>
        <v>#VALUE!</v>
      </c>
      <c r="AP965" s="77" t="str">
        <f>IF(ISBLANK(F965),"",VLOOKUP(F965,'validation code'!$T$64:$U$120,2,0))</f>
        <v/>
      </c>
      <c r="AQ965" s="77" t="str">
        <f>IF(ISBLANK(F965),"",VLOOKUP(F965,'validation code'!$T$3:$U$59,2,0))</f>
        <v/>
      </c>
      <c r="AR965" s="77" t="str">
        <f>IF(ISBLANK(M965)=TRUE,"",VLOOKUP(M965,'validation code'!$X$48:$Y$49,2,0))</f>
        <v/>
      </c>
      <c r="AS965" s="77" t="str">
        <f>IF(ISBLANK(F965)=TRUE,"",VLOOKUP(F965,'validation code'!$A$22:$B$79,2,0))</f>
        <v/>
      </c>
      <c r="AU965" s="77" t="s">
        <v>40</v>
      </c>
      <c r="AV965" s="77" t="str">
        <f>IF(ISBLANK($B$2)=TRUE,"",VLOOKUP($B$2,'validation code'!$W$54:$X$69,2,0))</f>
        <v>PRB</v>
      </c>
      <c r="AW965" s="77" t="str">
        <f t="shared" si="640"/>
        <v>01</v>
      </c>
      <c r="AX965" s="77" t="str">
        <f t="shared" si="641"/>
        <v/>
      </c>
      <c r="AY965" s="77" t="str">
        <f t="shared" si="642"/>
        <v>0964</v>
      </c>
      <c r="AZ965" s="77" t="str">
        <f t="shared" si="643"/>
        <v>EX-22-PRB-01--0964</v>
      </c>
      <c r="BA965" s="77" t="str">
        <f t="shared" si="644"/>
        <v>Not Completed</v>
      </c>
      <c r="BB965" s="19">
        <f t="shared" si="645"/>
        <v>0</v>
      </c>
      <c r="BC965" s="19">
        <f t="shared" si="646"/>
        <v>0</v>
      </c>
      <c r="BD965" s="19">
        <f t="shared" si="647"/>
        <v>0</v>
      </c>
      <c r="BE965" s="19">
        <f t="shared" si="648"/>
        <v>1</v>
      </c>
      <c r="BF965" s="19">
        <f t="shared" si="649"/>
        <v>0</v>
      </c>
      <c r="BG965" s="19">
        <f t="shared" si="650"/>
        <v>0</v>
      </c>
      <c r="BH965" s="19">
        <f t="shared" si="651"/>
        <v>0</v>
      </c>
      <c r="BI965" s="19">
        <f t="shared" si="652"/>
        <v>0</v>
      </c>
      <c r="BJ965" s="19">
        <f t="shared" si="653"/>
        <v>0</v>
      </c>
      <c r="BK965" s="19">
        <f t="shared" si="654"/>
        <v>0</v>
      </c>
      <c r="BL965" s="19">
        <f t="shared" si="655"/>
        <v>0</v>
      </c>
      <c r="BM965" s="19">
        <f t="shared" si="656"/>
        <v>0</v>
      </c>
      <c r="BN965" s="19">
        <f t="shared" si="657"/>
        <v>1</v>
      </c>
      <c r="BO965" s="19">
        <f t="shared" si="658"/>
        <v>1</v>
      </c>
      <c r="BP965" s="19">
        <f t="shared" si="659"/>
        <v>0</v>
      </c>
      <c r="BQ965" s="19">
        <f t="shared" si="660"/>
        <v>1</v>
      </c>
      <c r="BR965" s="19">
        <f t="shared" si="661"/>
        <v>0</v>
      </c>
      <c r="BS965" s="19">
        <f t="shared" si="662"/>
        <v>0</v>
      </c>
      <c r="BT965" s="19">
        <f t="shared" si="663"/>
        <v>0</v>
      </c>
      <c r="BU965" s="19">
        <f t="shared" si="664"/>
        <v>0</v>
      </c>
      <c r="BV965" s="19">
        <f t="shared" si="665"/>
        <v>0</v>
      </c>
      <c r="BW965" s="19">
        <f t="shared" si="666"/>
        <v>0</v>
      </c>
      <c r="BY965" s="12" t="str">
        <f t="shared" si="667"/>
        <v/>
      </c>
      <c r="BZ965" s="12"/>
      <c r="CA965" s="12" t="str">
        <f t="shared" si="668"/>
        <v/>
      </c>
      <c r="CB965" s="12" t="str">
        <f t="shared" si="669"/>
        <v>PRD_BODY</v>
      </c>
      <c r="CC965" s="12" t="str">
        <f t="shared" si="670"/>
        <v>PRD_BODY</v>
      </c>
    </row>
    <row r="966" spans="1:81" ht="14.25" customHeight="1" x14ac:dyDescent="0.35">
      <c r="A966" s="77" t="str">
        <f t="shared" si="634"/>
        <v>Not Completed</v>
      </c>
      <c r="C966" s="19">
        <f t="shared" si="671"/>
        <v>965</v>
      </c>
      <c r="D966" s="14" t="str">
        <f t="shared" si="635"/>
        <v/>
      </c>
      <c r="E966" s="15"/>
      <c r="F966" s="15"/>
      <c r="G966" s="15"/>
      <c r="H966" s="20" t="str">
        <f t="shared" si="636"/>
        <v/>
      </c>
      <c r="I966" s="15"/>
      <c r="J966" s="15"/>
      <c r="K966" s="65"/>
      <c r="L966" s="65"/>
      <c r="M966" s="15"/>
      <c r="N966" s="15"/>
      <c r="O966" s="15"/>
      <c r="P966" s="16"/>
      <c r="Q966" s="21" t="str">
        <f>IF(ISBLANK(O966)=TRUE,"",VLOOKUP(O966,'validation code'!$X$35:$Y$38,2,0))</f>
        <v/>
      </c>
      <c r="R966" s="84" t="e">
        <f t="shared" si="637"/>
        <v>#VALUE!</v>
      </c>
      <c r="S966" s="16"/>
      <c r="T966" s="83" t="e">
        <f t="shared" si="638"/>
        <v>#VALUE!</v>
      </c>
      <c r="U966" s="66"/>
      <c r="V966" s="66"/>
      <c r="W966" s="66"/>
      <c r="X966" s="66"/>
      <c r="Y966" s="76"/>
      <c r="Z966" s="66"/>
      <c r="AA966" s="76"/>
      <c r="AB966" s="79">
        <f t="shared" si="633"/>
        <v>0</v>
      </c>
      <c r="AC966" s="79">
        <f t="shared" si="633"/>
        <v>0</v>
      </c>
      <c r="AD966" s="79">
        <f t="shared" si="633"/>
        <v>0</v>
      </c>
      <c r="AE966" s="79">
        <f t="shared" si="633"/>
        <v>0</v>
      </c>
      <c r="AF966" s="79">
        <f t="shared" si="633"/>
        <v>0</v>
      </c>
      <c r="AG966" s="79">
        <f t="shared" si="633"/>
        <v>0</v>
      </c>
      <c r="AH966" s="79">
        <f t="shared" si="633"/>
        <v>0</v>
      </c>
      <c r="AI966" s="79">
        <f t="shared" si="633"/>
        <v>0</v>
      </c>
      <c r="AJ966" s="79">
        <f t="shared" si="633"/>
        <v>0</v>
      </c>
      <c r="AK966" s="79">
        <f t="shared" si="633"/>
        <v>0</v>
      </c>
      <c r="AL966" s="79">
        <f t="shared" si="633"/>
        <v>0</v>
      </c>
      <c r="AM966" s="79">
        <f t="shared" si="633"/>
        <v>0</v>
      </c>
      <c r="AN966" s="68" t="e">
        <f t="shared" si="639"/>
        <v>#VALUE!</v>
      </c>
      <c r="AP966" s="77" t="str">
        <f>IF(ISBLANK(F966),"",VLOOKUP(F966,'validation code'!$T$64:$U$120,2,0))</f>
        <v/>
      </c>
      <c r="AQ966" s="77" t="str">
        <f>IF(ISBLANK(F966),"",VLOOKUP(F966,'validation code'!$T$3:$U$59,2,0))</f>
        <v/>
      </c>
      <c r="AR966" s="77" t="str">
        <f>IF(ISBLANK(M966)=TRUE,"",VLOOKUP(M966,'validation code'!$X$48:$Y$49,2,0))</f>
        <v/>
      </c>
      <c r="AS966" s="77" t="str">
        <f>IF(ISBLANK(F966)=TRUE,"",VLOOKUP(F966,'validation code'!$A$22:$B$79,2,0))</f>
        <v/>
      </c>
      <c r="AU966" s="77" t="s">
        <v>40</v>
      </c>
      <c r="AV966" s="77" t="str">
        <f>IF(ISBLANK($B$2)=TRUE,"",VLOOKUP($B$2,'validation code'!$W$54:$X$69,2,0))</f>
        <v>PRB</v>
      </c>
      <c r="AW966" s="77" t="str">
        <f t="shared" si="640"/>
        <v>01</v>
      </c>
      <c r="AX966" s="77" t="str">
        <f t="shared" si="641"/>
        <v/>
      </c>
      <c r="AY966" s="77" t="str">
        <f t="shared" si="642"/>
        <v>0965</v>
      </c>
      <c r="AZ966" s="77" t="str">
        <f t="shared" si="643"/>
        <v>EX-22-PRB-01--0965</v>
      </c>
      <c r="BA966" s="77" t="str">
        <f t="shared" si="644"/>
        <v>Not Completed</v>
      </c>
      <c r="BB966" s="19">
        <f t="shared" si="645"/>
        <v>0</v>
      </c>
      <c r="BC966" s="19">
        <f t="shared" si="646"/>
        <v>0</v>
      </c>
      <c r="BD966" s="19">
        <f t="shared" si="647"/>
        <v>0</v>
      </c>
      <c r="BE966" s="19">
        <f t="shared" si="648"/>
        <v>1</v>
      </c>
      <c r="BF966" s="19">
        <f t="shared" si="649"/>
        <v>0</v>
      </c>
      <c r="BG966" s="19">
        <f t="shared" si="650"/>
        <v>0</v>
      </c>
      <c r="BH966" s="19">
        <f t="shared" si="651"/>
        <v>0</v>
      </c>
      <c r="BI966" s="19">
        <f t="shared" si="652"/>
        <v>0</v>
      </c>
      <c r="BJ966" s="19">
        <f t="shared" si="653"/>
        <v>0</v>
      </c>
      <c r="BK966" s="19">
        <f t="shared" si="654"/>
        <v>0</v>
      </c>
      <c r="BL966" s="19">
        <f t="shared" si="655"/>
        <v>0</v>
      </c>
      <c r="BM966" s="19">
        <f t="shared" si="656"/>
        <v>0</v>
      </c>
      <c r="BN966" s="19">
        <f t="shared" si="657"/>
        <v>1</v>
      </c>
      <c r="BO966" s="19">
        <f t="shared" si="658"/>
        <v>1</v>
      </c>
      <c r="BP966" s="19">
        <f t="shared" si="659"/>
        <v>0</v>
      </c>
      <c r="BQ966" s="19">
        <f t="shared" si="660"/>
        <v>1</v>
      </c>
      <c r="BR966" s="19">
        <f t="shared" si="661"/>
        <v>0</v>
      </c>
      <c r="BS966" s="19">
        <f t="shared" si="662"/>
        <v>0</v>
      </c>
      <c r="BT966" s="19">
        <f t="shared" si="663"/>
        <v>0</v>
      </c>
      <c r="BU966" s="19">
        <f t="shared" si="664"/>
        <v>0</v>
      </c>
      <c r="BV966" s="19">
        <f t="shared" si="665"/>
        <v>0</v>
      </c>
      <c r="BW966" s="19">
        <f t="shared" si="666"/>
        <v>0</v>
      </c>
      <c r="BY966" s="12" t="str">
        <f t="shared" si="667"/>
        <v/>
      </c>
      <c r="BZ966" s="12"/>
      <c r="CA966" s="12" t="str">
        <f t="shared" si="668"/>
        <v/>
      </c>
      <c r="CB966" s="12" t="str">
        <f t="shared" si="669"/>
        <v>PRD_BODY</v>
      </c>
      <c r="CC966" s="12" t="str">
        <f t="shared" si="670"/>
        <v>PRD_BODY</v>
      </c>
    </row>
    <row r="967" spans="1:81" ht="14.25" customHeight="1" x14ac:dyDescent="0.35">
      <c r="A967" s="77" t="str">
        <f t="shared" si="634"/>
        <v>Not Completed</v>
      </c>
      <c r="C967" s="19">
        <f t="shared" si="671"/>
        <v>966</v>
      </c>
      <c r="D967" s="14" t="str">
        <f t="shared" si="635"/>
        <v/>
      </c>
      <c r="E967" s="15"/>
      <c r="F967" s="15"/>
      <c r="G967" s="15"/>
      <c r="H967" s="20" t="str">
        <f t="shared" si="636"/>
        <v/>
      </c>
      <c r="I967" s="15"/>
      <c r="J967" s="15"/>
      <c r="K967" s="65"/>
      <c r="L967" s="65"/>
      <c r="M967" s="15"/>
      <c r="N967" s="15"/>
      <c r="O967" s="15"/>
      <c r="P967" s="16"/>
      <c r="Q967" s="21" t="str">
        <f>IF(ISBLANK(O967)=TRUE,"",VLOOKUP(O967,'validation code'!$X$35:$Y$38,2,0))</f>
        <v/>
      </c>
      <c r="R967" s="84" t="e">
        <f t="shared" si="637"/>
        <v>#VALUE!</v>
      </c>
      <c r="S967" s="16"/>
      <c r="T967" s="83" t="e">
        <f t="shared" si="638"/>
        <v>#VALUE!</v>
      </c>
      <c r="U967" s="66"/>
      <c r="V967" s="66"/>
      <c r="W967" s="66"/>
      <c r="X967" s="66"/>
      <c r="Y967" s="76"/>
      <c r="Z967" s="66"/>
      <c r="AA967" s="76"/>
      <c r="AB967" s="79">
        <f t="shared" si="633"/>
        <v>0</v>
      </c>
      <c r="AC967" s="79">
        <f t="shared" si="633"/>
        <v>0</v>
      </c>
      <c r="AD967" s="79">
        <f t="shared" si="633"/>
        <v>0</v>
      </c>
      <c r="AE967" s="79">
        <f t="shared" si="633"/>
        <v>0</v>
      </c>
      <c r="AF967" s="79">
        <f t="shared" si="633"/>
        <v>0</v>
      </c>
      <c r="AG967" s="79">
        <f t="shared" si="633"/>
        <v>0</v>
      </c>
      <c r="AH967" s="79">
        <f t="shared" si="633"/>
        <v>0</v>
      </c>
      <c r="AI967" s="79">
        <f t="shared" si="633"/>
        <v>0</v>
      </c>
      <c r="AJ967" s="79">
        <f t="shared" si="633"/>
        <v>0</v>
      </c>
      <c r="AK967" s="79">
        <f t="shared" si="633"/>
        <v>0</v>
      </c>
      <c r="AL967" s="79">
        <f t="shared" si="633"/>
        <v>0</v>
      </c>
      <c r="AM967" s="79">
        <f t="shared" si="633"/>
        <v>0</v>
      </c>
      <c r="AN967" s="68" t="e">
        <f t="shared" si="639"/>
        <v>#VALUE!</v>
      </c>
      <c r="AP967" s="77" t="str">
        <f>IF(ISBLANK(F967),"",VLOOKUP(F967,'validation code'!$T$64:$U$120,2,0))</f>
        <v/>
      </c>
      <c r="AQ967" s="77" t="str">
        <f>IF(ISBLANK(F967),"",VLOOKUP(F967,'validation code'!$T$3:$U$59,2,0))</f>
        <v/>
      </c>
      <c r="AR967" s="77" t="str">
        <f>IF(ISBLANK(M967)=TRUE,"",VLOOKUP(M967,'validation code'!$X$48:$Y$49,2,0))</f>
        <v/>
      </c>
      <c r="AS967" s="77" t="str">
        <f>IF(ISBLANK(F967)=TRUE,"",VLOOKUP(F967,'validation code'!$A$22:$B$79,2,0))</f>
        <v/>
      </c>
      <c r="AU967" s="77" t="s">
        <v>40</v>
      </c>
      <c r="AV967" s="77" t="str">
        <f>IF(ISBLANK($B$2)=TRUE,"",VLOOKUP($B$2,'validation code'!$W$54:$X$69,2,0))</f>
        <v>PRB</v>
      </c>
      <c r="AW967" s="77" t="str">
        <f t="shared" si="640"/>
        <v>01</v>
      </c>
      <c r="AX967" s="77" t="str">
        <f t="shared" si="641"/>
        <v/>
      </c>
      <c r="AY967" s="77" t="str">
        <f t="shared" si="642"/>
        <v>0966</v>
      </c>
      <c r="AZ967" s="77" t="str">
        <f t="shared" si="643"/>
        <v>EX-22-PRB-01--0966</v>
      </c>
      <c r="BA967" s="77" t="str">
        <f t="shared" si="644"/>
        <v>Not Completed</v>
      </c>
      <c r="BB967" s="19">
        <f t="shared" si="645"/>
        <v>0</v>
      </c>
      <c r="BC967" s="19">
        <f t="shared" si="646"/>
        <v>0</v>
      </c>
      <c r="BD967" s="19">
        <f t="shared" si="647"/>
        <v>0</v>
      </c>
      <c r="BE967" s="19">
        <f t="shared" si="648"/>
        <v>1</v>
      </c>
      <c r="BF967" s="19">
        <f t="shared" si="649"/>
        <v>0</v>
      </c>
      <c r="BG967" s="19">
        <f t="shared" si="650"/>
        <v>0</v>
      </c>
      <c r="BH967" s="19">
        <f t="shared" si="651"/>
        <v>0</v>
      </c>
      <c r="BI967" s="19">
        <f t="shared" si="652"/>
        <v>0</v>
      </c>
      <c r="BJ967" s="19">
        <f t="shared" si="653"/>
        <v>0</v>
      </c>
      <c r="BK967" s="19">
        <f t="shared" si="654"/>
        <v>0</v>
      </c>
      <c r="BL967" s="19">
        <f t="shared" si="655"/>
        <v>0</v>
      </c>
      <c r="BM967" s="19">
        <f t="shared" si="656"/>
        <v>0</v>
      </c>
      <c r="BN967" s="19">
        <f t="shared" si="657"/>
        <v>1</v>
      </c>
      <c r="BO967" s="19">
        <f t="shared" si="658"/>
        <v>1</v>
      </c>
      <c r="BP967" s="19">
        <f t="shared" si="659"/>
        <v>0</v>
      </c>
      <c r="BQ967" s="19">
        <f t="shared" si="660"/>
        <v>1</v>
      </c>
      <c r="BR967" s="19">
        <f t="shared" si="661"/>
        <v>0</v>
      </c>
      <c r="BS967" s="19">
        <f t="shared" si="662"/>
        <v>0</v>
      </c>
      <c r="BT967" s="19">
        <f t="shared" si="663"/>
        <v>0</v>
      </c>
      <c r="BU967" s="19">
        <f t="shared" si="664"/>
        <v>0</v>
      </c>
      <c r="BV967" s="19">
        <f t="shared" si="665"/>
        <v>0</v>
      </c>
      <c r="BW967" s="19">
        <f t="shared" si="666"/>
        <v>0</v>
      </c>
      <c r="BY967" s="12" t="str">
        <f t="shared" si="667"/>
        <v/>
      </c>
      <c r="BZ967" s="12"/>
      <c r="CA967" s="12" t="str">
        <f t="shared" si="668"/>
        <v/>
      </c>
      <c r="CB967" s="12" t="str">
        <f t="shared" si="669"/>
        <v>PRD_BODY</v>
      </c>
      <c r="CC967" s="12" t="str">
        <f t="shared" si="670"/>
        <v>PRD_BODY</v>
      </c>
    </row>
    <row r="968" spans="1:81" ht="14.25" customHeight="1" x14ac:dyDescent="0.35">
      <c r="A968" s="77" t="str">
        <f t="shared" si="634"/>
        <v>Not Completed</v>
      </c>
      <c r="C968" s="19">
        <f t="shared" si="671"/>
        <v>967</v>
      </c>
      <c r="D968" s="14" t="str">
        <f t="shared" si="635"/>
        <v/>
      </c>
      <c r="E968" s="15"/>
      <c r="F968" s="15"/>
      <c r="G968" s="15"/>
      <c r="H968" s="20" t="str">
        <f t="shared" si="636"/>
        <v/>
      </c>
      <c r="I968" s="15"/>
      <c r="J968" s="15"/>
      <c r="K968" s="65"/>
      <c r="L968" s="65"/>
      <c r="M968" s="15"/>
      <c r="N968" s="15"/>
      <c r="O968" s="15"/>
      <c r="P968" s="16"/>
      <c r="Q968" s="21" t="str">
        <f>IF(ISBLANK(O968)=TRUE,"",VLOOKUP(O968,'validation code'!$X$35:$Y$38,2,0))</f>
        <v/>
      </c>
      <c r="R968" s="84" t="e">
        <f t="shared" si="637"/>
        <v>#VALUE!</v>
      </c>
      <c r="S968" s="16"/>
      <c r="T968" s="83" t="e">
        <f t="shared" si="638"/>
        <v>#VALUE!</v>
      </c>
      <c r="U968" s="66"/>
      <c r="V968" s="66"/>
      <c r="W968" s="66"/>
      <c r="X968" s="66"/>
      <c r="Y968" s="76"/>
      <c r="Z968" s="66"/>
      <c r="AA968" s="76"/>
      <c r="AB968" s="79">
        <f t="shared" si="633"/>
        <v>0</v>
      </c>
      <c r="AC968" s="79">
        <f t="shared" si="633"/>
        <v>0</v>
      </c>
      <c r="AD968" s="79">
        <f t="shared" si="633"/>
        <v>0</v>
      </c>
      <c r="AE968" s="79">
        <f t="shared" si="633"/>
        <v>0</v>
      </c>
      <c r="AF968" s="79">
        <f t="shared" si="633"/>
        <v>0</v>
      </c>
      <c r="AG968" s="79">
        <f t="shared" si="633"/>
        <v>0</v>
      </c>
      <c r="AH968" s="79">
        <f t="shared" si="633"/>
        <v>0</v>
      </c>
      <c r="AI968" s="79">
        <f t="shared" si="633"/>
        <v>0</v>
      </c>
      <c r="AJ968" s="79">
        <f t="shared" si="633"/>
        <v>0</v>
      </c>
      <c r="AK968" s="79">
        <f t="shared" si="633"/>
        <v>0</v>
      </c>
      <c r="AL968" s="79">
        <f t="shared" si="633"/>
        <v>0</v>
      </c>
      <c r="AM968" s="79">
        <f t="shared" si="633"/>
        <v>0</v>
      </c>
      <c r="AN968" s="68" t="e">
        <f t="shared" si="639"/>
        <v>#VALUE!</v>
      </c>
      <c r="AP968" s="77" t="str">
        <f>IF(ISBLANK(F968),"",VLOOKUP(F968,'validation code'!$T$64:$U$120,2,0))</f>
        <v/>
      </c>
      <c r="AQ968" s="77" t="str">
        <f>IF(ISBLANK(F968),"",VLOOKUP(F968,'validation code'!$T$3:$U$59,2,0))</f>
        <v/>
      </c>
      <c r="AR968" s="77" t="str">
        <f>IF(ISBLANK(M968)=TRUE,"",VLOOKUP(M968,'validation code'!$X$48:$Y$49,2,0))</f>
        <v/>
      </c>
      <c r="AS968" s="77" t="str">
        <f>IF(ISBLANK(F968)=TRUE,"",VLOOKUP(F968,'validation code'!$A$22:$B$79,2,0))</f>
        <v/>
      </c>
      <c r="AU968" s="77" t="s">
        <v>40</v>
      </c>
      <c r="AV968" s="77" t="str">
        <f>IF(ISBLANK($B$2)=TRUE,"",VLOOKUP($B$2,'validation code'!$W$54:$X$69,2,0))</f>
        <v>PRB</v>
      </c>
      <c r="AW968" s="77" t="str">
        <f t="shared" si="640"/>
        <v>01</v>
      </c>
      <c r="AX968" s="77" t="str">
        <f t="shared" si="641"/>
        <v/>
      </c>
      <c r="AY968" s="77" t="str">
        <f t="shared" si="642"/>
        <v>0967</v>
      </c>
      <c r="AZ968" s="77" t="str">
        <f t="shared" si="643"/>
        <v>EX-22-PRB-01--0967</v>
      </c>
      <c r="BA968" s="77" t="str">
        <f t="shared" si="644"/>
        <v>Not Completed</v>
      </c>
      <c r="BB968" s="19">
        <f t="shared" si="645"/>
        <v>0</v>
      </c>
      <c r="BC968" s="19">
        <f t="shared" si="646"/>
        <v>0</v>
      </c>
      <c r="BD968" s="19">
        <f t="shared" si="647"/>
        <v>0</v>
      </c>
      <c r="BE968" s="19">
        <f t="shared" si="648"/>
        <v>1</v>
      </c>
      <c r="BF968" s="19">
        <f t="shared" si="649"/>
        <v>0</v>
      </c>
      <c r="BG968" s="19">
        <f t="shared" si="650"/>
        <v>0</v>
      </c>
      <c r="BH968" s="19">
        <f t="shared" si="651"/>
        <v>0</v>
      </c>
      <c r="BI968" s="19">
        <f t="shared" si="652"/>
        <v>0</v>
      </c>
      <c r="BJ968" s="19">
        <f t="shared" si="653"/>
        <v>0</v>
      </c>
      <c r="BK968" s="19">
        <f t="shared" si="654"/>
        <v>0</v>
      </c>
      <c r="BL968" s="19">
        <f t="shared" si="655"/>
        <v>0</v>
      </c>
      <c r="BM968" s="19">
        <f t="shared" si="656"/>
        <v>0</v>
      </c>
      <c r="BN968" s="19">
        <f t="shared" si="657"/>
        <v>1</v>
      </c>
      <c r="BO968" s="19">
        <f t="shared" si="658"/>
        <v>1</v>
      </c>
      <c r="BP968" s="19">
        <f t="shared" si="659"/>
        <v>0</v>
      </c>
      <c r="BQ968" s="19">
        <f t="shared" si="660"/>
        <v>1</v>
      </c>
      <c r="BR968" s="19">
        <f t="shared" si="661"/>
        <v>0</v>
      </c>
      <c r="BS968" s="19">
        <f t="shared" si="662"/>
        <v>0</v>
      </c>
      <c r="BT968" s="19">
        <f t="shared" si="663"/>
        <v>0</v>
      </c>
      <c r="BU968" s="19">
        <f t="shared" si="664"/>
        <v>0</v>
      </c>
      <c r="BV968" s="19">
        <f t="shared" si="665"/>
        <v>0</v>
      </c>
      <c r="BW968" s="19">
        <f t="shared" si="666"/>
        <v>0</v>
      </c>
      <c r="BY968" s="12" t="str">
        <f t="shared" si="667"/>
        <v/>
      </c>
      <c r="BZ968" s="12"/>
      <c r="CA968" s="12" t="str">
        <f t="shared" si="668"/>
        <v/>
      </c>
      <c r="CB968" s="12" t="str">
        <f t="shared" si="669"/>
        <v>PRD_BODY</v>
      </c>
      <c r="CC968" s="12" t="str">
        <f t="shared" si="670"/>
        <v>PRD_BODY</v>
      </c>
    </row>
    <row r="969" spans="1:81" ht="14.25" customHeight="1" x14ac:dyDescent="0.35">
      <c r="A969" s="77" t="str">
        <f t="shared" si="634"/>
        <v>Not Completed</v>
      </c>
      <c r="C969" s="19">
        <f t="shared" si="671"/>
        <v>968</v>
      </c>
      <c r="D969" s="14" t="str">
        <f t="shared" si="635"/>
        <v/>
      </c>
      <c r="E969" s="15"/>
      <c r="F969" s="15"/>
      <c r="G969" s="15"/>
      <c r="H969" s="20" t="str">
        <f t="shared" si="636"/>
        <v/>
      </c>
      <c r="I969" s="15"/>
      <c r="J969" s="15"/>
      <c r="K969" s="65"/>
      <c r="L969" s="65"/>
      <c r="M969" s="15"/>
      <c r="N969" s="15"/>
      <c r="O969" s="15"/>
      <c r="P969" s="16"/>
      <c r="Q969" s="21" t="str">
        <f>IF(ISBLANK(O969)=TRUE,"",VLOOKUP(O969,'validation code'!$X$35:$Y$38,2,0))</f>
        <v/>
      </c>
      <c r="R969" s="84" t="e">
        <f t="shared" si="637"/>
        <v>#VALUE!</v>
      </c>
      <c r="S969" s="16"/>
      <c r="T969" s="83" t="e">
        <f t="shared" si="638"/>
        <v>#VALUE!</v>
      </c>
      <c r="U969" s="66"/>
      <c r="V969" s="66"/>
      <c r="W969" s="66"/>
      <c r="X969" s="66"/>
      <c r="Y969" s="76"/>
      <c r="Z969" s="66"/>
      <c r="AA969" s="76"/>
      <c r="AB969" s="79">
        <f t="shared" si="633"/>
        <v>0</v>
      </c>
      <c r="AC969" s="79">
        <f t="shared" si="633"/>
        <v>0</v>
      </c>
      <c r="AD969" s="79">
        <f t="shared" si="633"/>
        <v>0</v>
      </c>
      <c r="AE969" s="79">
        <f t="shared" si="633"/>
        <v>0</v>
      </c>
      <c r="AF969" s="79">
        <f t="shared" si="633"/>
        <v>0</v>
      </c>
      <c r="AG969" s="79">
        <f t="shared" si="633"/>
        <v>0</v>
      </c>
      <c r="AH969" s="79">
        <f t="shared" si="633"/>
        <v>0</v>
      </c>
      <c r="AI969" s="79">
        <f t="shared" si="633"/>
        <v>0</v>
      </c>
      <c r="AJ969" s="79">
        <f t="shared" si="633"/>
        <v>0</v>
      </c>
      <c r="AK969" s="79">
        <f t="shared" si="633"/>
        <v>0</v>
      </c>
      <c r="AL969" s="79">
        <f t="shared" si="633"/>
        <v>0</v>
      </c>
      <c r="AM969" s="79">
        <f t="shared" si="633"/>
        <v>0</v>
      </c>
      <c r="AN969" s="68" t="e">
        <f t="shared" si="639"/>
        <v>#VALUE!</v>
      </c>
      <c r="AP969" s="77" t="str">
        <f>IF(ISBLANK(F969),"",VLOOKUP(F969,'validation code'!$T$64:$U$120,2,0))</f>
        <v/>
      </c>
      <c r="AQ969" s="77" t="str">
        <f>IF(ISBLANK(F969),"",VLOOKUP(F969,'validation code'!$T$3:$U$59,2,0))</f>
        <v/>
      </c>
      <c r="AR969" s="77" t="str">
        <f>IF(ISBLANK(M969)=TRUE,"",VLOOKUP(M969,'validation code'!$X$48:$Y$49,2,0))</f>
        <v/>
      </c>
      <c r="AS969" s="77" t="str">
        <f>IF(ISBLANK(F969)=TRUE,"",VLOOKUP(F969,'validation code'!$A$22:$B$79,2,0))</f>
        <v/>
      </c>
      <c r="AU969" s="77" t="s">
        <v>40</v>
      </c>
      <c r="AV969" s="77" t="str">
        <f>IF(ISBLANK($B$2)=TRUE,"",VLOOKUP($B$2,'validation code'!$W$54:$X$69,2,0))</f>
        <v>PRB</v>
      </c>
      <c r="AW969" s="77" t="str">
        <f t="shared" si="640"/>
        <v>01</v>
      </c>
      <c r="AX969" s="77" t="str">
        <f t="shared" si="641"/>
        <v/>
      </c>
      <c r="AY969" s="77" t="str">
        <f t="shared" si="642"/>
        <v>0968</v>
      </c>
      <c r="AZ969" s="77" t="str">
        <f t="shared" si="643"/>
        <v>EX-22-PRB-01--0968</v>
      </c>
      <c r="BA969" s="77" t="str">
        <f t="shared" si="644"/>
        <v>Not Completed</v>
      </c>
      <c r="BB969" s="19">
        <f t="shared" si="645"/>
        <v>0</v>
      </c>
      <c r="BC969" s="19">
        <f t="shared" si="646"/>
        <v>0</v>
      </c>
      <c r="BD969" s="19">
        <f t="shared" si="647"/>
        <v>0</v>
      </c>
      <c r="BE969" s="19">
        <f t="shared" si="648"/>
        <v>1</v>
      </c>
      <c r="BF969" s="19">
        <f t="shared" si="649"/>
        <v>0</v>
      </c>
      <c r="BG969" s="19">
        <f t="shared" si="650"/>
        <v>0</v>
      </c>
      <c r="BH969" s="19">
        <f t="shared" si="651"/>
        <v>0</v>
      </c>
      <c r="BI969" s="19">
        <f t="shared" si="652"/>
        <v>0</v>
      </c>
      <c r="BJ969" s="19">
        <f t="shared" si="653"/>
        <v>0</v>
      </c>
      <c r="BK969" s="19">
        <f t="shared" si="654"/>
        <v>0</v>
      </c>
      <c r="BL969" s="19">
        <f t="shared" si="655"/>
        <v>0</v>
      </c>
      <c r="BM969" s="19">
        <f t="shared" si="656"/>
        <v>0</v>
      </c>
      <c r="BN969" s="19">
        <f t="shared" si="657"/>
        <v>1</v>
      </c>
      <c r="BO969" s="19">
        <f t="shared" si="658"/>
        <v>1</v>
      </c>
      <c r="BP969" s="19">
        <f t="shared" si="659"/>
        <v>0</v>
      </c>
      <c r="BQ969" s="19">
        <f t="shared" si="660"/>
        <v>1</v>
      </c>
      <c r="BR969" s="19">
        <f t="shared" si="661"/>
        <v>0</v>
      </c>
      <c r="BS969" s="19">
        <f t="shared" si="662"/>
        <v>0</v>
      </c>
      <c r="BT969" s="19">
        <f t="shared" si="663"/>
        <v>0</v>
      </c>
      <c r="BU969" s="19">
        <f t="shared" si="664"/>
        <v>0</v>
      </c>
      <c r="BV969" s="19">
        <f t="shared" si="665"/>
        <v>0</v>
      </c>
      <c r="BW969" s="19">
        <f t="shared" si="666"/>
        <v>0</v>
      </c>
      <c r="BY969" s="12" t="str">
        <f t="shared" si="667"/>
        <v/>
      </c>
      <c r="BZ969" s="12"/>
      <c r="CA969" s="12" t="str">
        <f t="shared" si="668"/>
        <v/>
      </c>
      <c r="CB969" s="12" t="str">
        <f t="shared" si="669"/>
        <v>PRD_BODY</v>
      </c>
      <c r="CC969" s="12" t="str">
        <f t="shared" si="670"/>
        <v>PRD_BODY</v>
      </c>
    </row>
    <row r="970" spans="1:81" ht="14.25" customHeight="1" x14ac:dyDescent="0.35">
      <c r="A970" s="77" t="str">
        <f t="shared" si="634"/>
        <v>Not Completed</v>
      </c>
      <c r="C970" s="19">
        <f t="shared" si="671"/>
        <v>969</v>
      </c>
      <c r="D970" s="14" t="str">
        <f t="shared" si="635"/>
        <v/>
      </c>
      <c r="E970" s="15"/>
      <c r="F970" s="15"/>
      <c r="G970" s="15"/>
      <c r="H970" s="20" t="str">
        <f t="shared" si="636"/>
        <v/>
      </c>
      <c r="I970" s="15"/>
      <c r="J970" s="15"/>
      <c r="K970" s="65"/>
      <c r="L970" s="65"/>
      <c r="M970" s="15"/>
      <c r="N970" s="15"/>
      <c r="O970" s="15"/>
      <c r="P970" s="16"/>
      <c r="Q970" s="21" t="str">
        <f>IF(ISBLANK(O970)=TRUE,"",VLOOKUP(O970,'validation code'!$X$35:$Y$38,2,0))</f>
        <v/>
      </c>
      <c r="R970" s="84" t="e">
        <f t="shared" si="637"/>
        <v>#VALUE!</v>
      </c>
      <c r="S970" s="16"/>
      <c r="T970" s="83" t="e">
        <f t="shared" si="638"/>
        <v>#VALUE!</v>
      </c>
      <c r="U970" s="66"/>
      <c r="V970" s="66"/>
      <c r="W970" s="66"/>
      <c r="X970" s="66"/>
      <c r="Y970" s="76"/>
      <c r="Z970" s="66"/>
      <c r="AA970" s="76"/>
      <c r="AB970" s="79">
        <f t="shared" si="633"/>
        <v>0</v>
      </c>
      <c r="AC970" s="79">
        <f t="shared" si="633"/>
        <v>0</v>
      </c>
      <c r="AD970" s="79">
        <f t="shared" si="633"/>
        <v>0</v>
      </c>
      <c r="AE970" s="79">
        <f t="shared" si="633"/>
        <v>0</v>
      </c>
      <c r="AF970" s="79">
        <f t="shared" si="633"/>
        <v>0</v>
      </c>
      <c r="AG970" s="79">
        <f t="shared" si="633"/>
        <v>0</v>
      </c>
      <c r="AH970" s="79">
        <f t="shared" si="633"/>
        <v>0</v>
      </c>
      <c r="AI970" s="79">
        <f t="shared" si="633"/>
        <v>0</v>
      </c>
      <c r="AJ970" s="79">
        <f t="shared" si="633"/>
        <v>0</v>
      </c>
      <c r="AK970" s="79">
        <f t="shared" si="633"/>
        <v>0</v>
      </c>
      <c r="AL970" s="79">
        <f t="shared" si="633"/>
        <v>0</v>
      </c>
      <c r="AM970" s="79">
        <f t="shared" si="633"/>
        <v>0</v>
      </c>
      <c r="AN970" s="68" t="e">
        <f t="shared" si="639"/>
        <v>#VALUE!</v>
      </c>
      <c r="AP970" s="77" t="str">
        <f>IF(ISBLANK(F970),"",VLOOKUP(F970,'validation code'!$T$64:$U$120,2,0))</f>
        <v/>
      </c>
      <c r="AQ970" s="77" t="str">
        <f>IF(ISBLANK(F970),"",VLOOKUP(F970,'validation code'!$T$3:$U$59,2,0))</f>
        <v/>
      </c>
      <c r="AR970" s="77" t="str">
        <f>IF(ISBLANK(M970)=TRUE,"",VLOOKUP(M970,'validation code'!$X$48:$Y$49,2,0))</f>
        <v/>
      </c>
      <c r="AS970" s="77" t="str">
        <f>IF(ISBLANK(F970)=TRUE,"",VLOOKUP(F970,'validation code'!$A$22:$B$79,2,0))</f>
        <v/>
      </c>
      <c r="AU970" s="77" t="s">
        <v>40</v>
      </c>
      <c r="AV970" s="77" t="str">
        <f>IF(ISBLANK($B$2)=TRUE,"",VLOOKUP($B$2,'validation code'!$W$54:$X$69,2,0))</f>
        <v>PRB</v>
      </c>
      <c r="AW970" s="77" t="str">
        <f t="shared" si="640"/>
        <v>01</v>
      </c>
      <c r="AX970" s="77" t="str">
        <f t="shared" si="641"/>
        <v/>
      </c>
      <c r="AY970" s="77" t="str">
        <f t="shared" si="642"/>
        <v>0969</v>
      </c>
      <c r="AZ970" s="77" t="str">
        <f t="shared" si="643"/>
        <v>EX-22-PRB-01--0969</v>
      </c>
      <c r="BA970" s="77" t="str">
        <f t="shared" si="644"/>
        <v>Not Completed</v>
      </c>
      <c r="BB970" s="19">
        <f t="shared" si="645"/>
        <v>0</v>
      </c>
      <c r="BC970" s="19">
        <f t="shared" si="646"/>
        <v>0</v>
      </c>
      <c r="BD970" s="19">
        <f t="shared" si="647"/>
        <v>0</v>
      </c>
      <c r="BE970" s="19">
        <f t="shared" si="648"/>
        <v>1</v>
      </c>
      <c r="BF970" s="19">
        <f t="shared" si="649"/>
        <v>0</v>
      </c>
      <c r="BG970" s="19">
        <f t="shared" si="650"/>
        <v>0</v>
      </c>
      <c r="BH970" s="19">
        <f t="shared" si="651"/>
        <v>0</v>
      </c>
      <c r="BI970" s="19">
        <f t="shared" si="652"/>
        <v>0</v>
      </c>
      <c r="BJ970" s="19">
        <f t="shared" si="653"/>
        <v>0</v>
      </c>
      <c r="BK970" s="19">
        <f t="shared" si="654"/>
        <v>0</v>
      </c>
      <c r="BL970" s="19">
        <f t="shared" si="655"/>
        <v>0</v>
      </c>
      <c r="BM970" s="19">
        <f t="shared" si="656"/>
        <v>0</v>
      </c>
      <c r="BN970" s="19">
        <f t="shared" si="657"/>
        <v>1</v>
      </c>
      <c r="BO970" s="19">
        <f t="shared" si="658"/>
        <v>1</v>
      </c>
      <c r="BP970" s="19">
        <f t="shared" si="659"/>
        <v>0</v>
      </c>
      <c r="BQ970" s="19">
        <f t="shared" si="660"/>
        <v>1</v>
      </c>
      <c r="BR970" s="19">
        <f t="shared" si="661"/>
        <v>0</v>
      </c>
      <c r="BS970" s="19">
        <f t="shared" si="662"/>
        <v>0</v>
      </c>
      <c r="BT970" s="19">
        <f t="shared" si="663"/>
        <v>0</v>
      </c>
      <c r="BU970" s="19">
        <f t="shared" si="664"/>
        <v>0</v>
      </c>
      <c r="BV970" s="19">
        <f t="shared" si="665"/>
        <v>0</v>
      </c>
      <c r="BW970" s="19">
        <f t="shared" si="666"/>
        <v>0</v>
      </c>
      <c r="BY970" s="12" t="str">
        <f t="shared" si="667"/>
        <v/>
      </c>
      <c r="BZ970" s="12"/>
      <c r="CA970" s="12" t="str">
        <f t="shared" si="668"/>
        <v/>
      </c>
      <c r="CB970" s="12" t="str">
        <f t="shared" si="669"/>
        <v>PRD_BODY</v>
      </c>
      <c r="CC970" s="12" t="str">
        <f t="shared" si="670"/>
        <v>PRD_BODY</v>
      </c>
    </row>
    <row r="971" spans="1:81" ht="14.25" customHeight="1" x14ac:dyDescent="0.35">
      <c r="A971" s="77" t="str">
        <f t="shared" si="634"/>
        <v>Not Completed</v>
      </c>
      <c r="C971" s="19">
        <f t="shared" si="671"/>
        <v>970</v>
      </c>
      <c r="D971" s="14" t="str">
        <f t="shared" si="635"/>
        <v/>
      </c>
      <c r="E971" s="15"/>
      <c r="F971" s="15"/>
      <c r="G971" s="15"/>
      <c r="H971" s="20" t="str">
        <f t="shared" si="636"/>
        <v/>
      </c>
      <c r="I971" s="15"/>
      <c r="J971" s="15"/>
      <c r="K971" s="65"/>
      <c r="L971" s="65"/>
      <c r="M971" s="15"/>
      <c r="N971" s="15"/>
      <c r="O971" s="15"/>
      <c r="P971" s="16"/>
      <c r="Q971" s="21" t="str">
        <f>IF(ISBLANK(O971)=TRUE,"",VLOOKUP(O971,'validation code'!$X$35:$Y$38,2,0))</f>
        <v/>
      </c>
      <c r="R971" s="84" t="e">
        <f t="shared" si="637"/>
        <v>#VALUE!</v>
      </c>
      <c r="S971" s="16"/>
      <c r="T971" s="83" t="e">
        <f t="shared" si="638"/>
        <v>#VALUE!</v>
      </c>
      <c r="U971" s="66"/>
      <c r="V971" s="66"/>
      <c r="W971" s="66"/>
      <c r="X971" s="66"/>
      <c r="Y971" s="76"/>
      <c r="Z971" s="66"/>
      <c r="AA971" s="76"/>
      <c r="AB971" s="79">
        <f t="shared" si="633"/>
        <v>0</v>
      </c>
      <c r="AC971" s="79">
        <f t="shared" si="633"/>
        <v>0</v>
      </c>
      <c r="AD971" s="79">
        <f t="shared" si="633"/>
        <v>0</v>
      </c>
      <c r="AE971" s="79">
        <f t="shared" si="633"/>
        <v>0</v>
      </c>
      <c r="AF971" s="79">
        <f t="shared" si="633"/>
        <v>0</v>
      </c>
      <c r="AG971" s="79">
        <f t="shared" si="633"/>
        <v>0</v>
      </c>
      <c r="AH971" s="79">
        <f t="shared" si="633"/>
        <v>0</v>
      </c>
      <c r="AI971" s="79">
        <f t="shared" si="633"/>
        <v>0</v>
      </c>
      <c r="AJ971" s="79">
        <f t="shared" si="633"/>
        <v>0</v>
      </c>
      <c r="AK971" s="79">
        <f t="shared" si="633"/>
        <v>0</v>
      </c>
      <c r="AL971" s="79">
        <f t="shared" si="633"/>
        <v>0</v>
      </c>
      <c r="AM971" s="79">
        <f t="shared" si="633"/>
        <v>0</v>
      </c>
      <c r="AN971" s="68" t="e">
        <f t="shared" si="639"/>
        <v>#VALUE!</v>
      </c>
      <c r="AP971" s="77" t="str">
        <f>IF(ISBLANK(F971),"",VLOOKUP(F971,'validation code'!$T$64:$U$120,2,0))</f>
        <v/>
      </c>
      <c r="AQ971" s="77" t="str">
        <f>IF(ISBLANK(F971),"",VLOOKUP(F971,'validation code'!$T$3:$U$59,2,0))</f>
        <v/>
      </c>
      <c r="AR971" s="77" t="str">
        <f>IF(ISBLANK(M971)=TRUE,"",VLOOKUP(M971,'validation code'!$X$48:$Y$49,2,0))</f>
        <v/>
      </c>
      <c r="AS971" s="77" t="str">
        <f>IF(ISBLANK(F971)=TRUE,"",VLOOKUP(F971,'validation code'!$A$22:$B$79,2,0))</f>
        <v/>
      </c>
      <c r="AU971" s="77" t="s">
        <v>40</v>
      </c>
      <c r="AV971" s="77" t="str">
        <f>IF(ISBLANK($B$2)=TRUE,"",VLOOKUP($B$2,'validation code'!$W$54:$X$69,2,0))</f>
        <v>PRB</v>
      </c>
      <c r="AW971" s="77" t="str">
        <f t="shared" si="640"/>
        <v>01</v>
      </c>
      <c r="AX971" s="77" t="str">
        <f t="shared" si="641"/>
        <v/>
      </c>
      <c r="AY971" s="77" t="str">
        <f t="shared" si="642"/>
        <v>0970</v>
      </c>
      <c r="AZ971" s="77" t="str">
        <f t="shared" si="643"/>
        <v>EX-22-PRB-01--0970</v>
      </c>
      <c r="BA971" s="77" t="str">
        <f t="shared" si="644"/>
        <v>Not Completed</v>
      </c>
      <c r="BB971" s="19">
        <f t="shared" si="645"/>
        <v>0</v>
      </c>
      <c r="BC971" s="19">
        <f t="shared" si="646"/>
        <v>0</v>
      </c>
      <c r="BD971" s="19">
        <f t="shared" si="647"/>
        <v>0</v>
      </c>
      <c r="BE971" s="19">
        <f t="shared" si="648"/>
        <v>1</v>
      </c>
      <c r="BF971" s="19">
        <f t="shared" si="649"/>
        <v>0</v>
      </c>
      <c r="BG971" s="19">
        <f t="shared" si="650"/>
        <v>0</v>
      </c>
      <c r="BH971" s="19">
        <f t="shared" si="651"/>
        <v>0</v>
      </c>
      <c r="BI971" s="19">
        <f t="shared" si="652"/>
        <v>0</v>
      </c>
      <c r="BJ971" s="19">
        <f t="shared" si="653"/>
        <v>0</v>
      </c>
      <c r="BK971" s="19">
        <f t="shared" si="654"/>
        <v>0</v>
      </c>
      <c r="BL971" s="19">
        <f t="shared" si="655"/>
        <v>0</v>
      </c>
      <c r="BM971" s="19">
        <f t="shared" si="656"/>
        <v>0</v>
      </c>
      <c r="BN971" s="19">
        <f t="shared" si="657"/>
        <v>1</v>
      </c>
      <c r="BO971" s="19">
        <f t="shared" si="658"/>
        <v>1</v>
      </c>
      <c r="BP971" s="19">
        <f t="shared" si="659"/>
        <v>0</v>
      </c>
      <c r="BQ971" s="19">
        <f t="shared" si="660"/>
        <v>1</v>
      </c>
      <c r="BR971" s="19">
        <f t="shared" si="661"/>
        <v>0</v>
      </c>
      <c r="BS971" s="19">
        <f t="shared" si="662"/>
        <v>0</v>
      </c>
      <c r="BT971" s="19">
        <f t="shared" si="663"/>
        <v>0</v>
      </c>
      <c r="BU971" s="19">
        <f t="shared" si="664"/>
        <v>0</v>
      </c>
      <c r="BV971" s="19">
        <f t="shared" si="665"/>
        <v>0</v>
      </c>
      <c r="BW971" s="19">
        <f t="shared" si="666"/>
        <v>0</v>
      </c>
      <c r="BY971" s="12" t="str">
        <f t="shared" si="667"/>
        <v/>
      </c>
      <c r="BZ971" s="12"/>
      <c r="CA971" s="12" t="str">
        <f t="shared" si="668"/>
        <v/>
      </c>
      <c r="CB971" s="12" t="str">
        <f t="shared" si="669"/>
        <v>PRD_BODY</v>
      </c>
      <c r="CC971" s="12" t="str">
        <f t="shared" si="670"/>
        <v>PRD_BODY</v>
      </c>
    </row>
    <row r="972" spans="1:81" ht="14.25" customHeight="1" x14ac:dyDescent="0.35">
      <c r="A972" s="77" t="str">
        <f t="shared" si="634"/>
        <v>Not Completed</v>
      </c>
      <c r="C972" s="19">
        <f t="shared" si="671"/>
        <v>971</v>
      </c>
      <c r="D972" s="14" t="str">
        <f t="shared" si="635"/>
        <v/>
      </c>
      <c r="E972" s="15"/>
      <c r="F972" s="15"/>
      <c r="G972" s="15"/>
      <c r="H972" s="20" t="str">
        <f t="shared" si="636"/>
        <v/>
      </c>
      <c r="I972" s="15"/>
      <c r="J972" s="15"/>
      <c r="K972" s="65"/>
      <c r="L972" s="65"/>
      <c r="M972" s="15"/>
      <c r="N972" s="15"/>
      <c r="O972" s="15"/>
      <c r="P972" s="16"/>
      <c r="Q972" s="21" t="str">
        <f>IF(ISBLANK(O972)=TRUE,"",VLOOKUP(O972,'validation code'!$X$35:$Y$38,2,0))</f>
        <v/>
      </c>
      <c r="R972" s="84" t="e">
        <f t="shared" si="637"/>
        <v>#VALUE!</v>
      </c>
      <c r="S972" s="16"/>
      <c r="T972" s="83" t="e">
        <f t="shared" si="638"/>
        <v>#VALUE!</v>
      </c>
      <c r="U972" s="66"/>
      <c r="V972" s="66"/>
      <c r="W972" s="66"/>
      <c r="X972" s="66"/>
      <c r="Y972" s="76"/>
      <c r="Z972" s="66"/>
      <c r="AA972" s="76"/>
      <c r="AB972" s="79">
        <f t="shared" si="633"/>
        <v>0</v>
      </c>
      <c r="AC972" s="79">
        <f t="shared" si="633"/>
        <v>0</v>
      </c>
      <c r="AD972" s="79">
        <f t="shared" si="633"/>
        <v>0</v>
      </c>
      <c r="AE972" s="79">
        <f t="shared" si="633"/>
        <v>0</v>
      </c>
      <c r="AF972" s="79">
        <f t="shared" si="633"/>
        <v>0</v>
      </c>
      <c r="AG972" s="79">
        <f t="shared" si="633"/>
        <v>0</v>
      </c>
      <c r="AH972" s="79">
        <f t="shared" si="633"/>
        <v>0</v>
      </c>
      <c r="AI972" s="79">
        <f t="shared" si="633"/>
        <v>0</v>
      </c>
      <c r="AJ972" s="79">
        <f t="shared" si="633"/>
        <v>0</v>
      </c>
      <c r="AK972" s="79">
        <f t="shared" si="633"/>
        <v>0</v>
      </c>
      <c r="AL972" s="79">
        <f t="shared" si="633"/>
        <v>0</v>
      </c>
      <c r="AM972" s="79">
        <f t="shared" si="633"/>
        <v>0</v>
      </c>
      <c r="AN972" s="68" t="e">
        <f t="shared" si="639"/>
        <v>#VALUE!</v>
      </c>
      <c r="AP972" s="77" t="str">
        <f>IF(ISBLANK(F972),"",VLOOKUP(F972,'validation code'!$T$64:$U$120,2,0))</f>
        <v/>
      </c>
      <c r="AQ972" s="77" t="str">
        <f>IF(ISBLANK(F972),"",VLOOKUP(F972,'validation code'!$T$3:$U$59,2,0))</f>
        <v/>
      </c>
      <c r="AR972" s="77" t="str">
        <f>IF(ISBLANK(M972)=TRUE,"",VLOOKUP(M972,'validation code'!$X$48:$Y$49,2,0))</f>
        <v/>
      </c>
      <c r="AS972" s="77" t="str">
        <f>IF(ISBLANK(F972)=TRUE,"",VLOOKUP(F972,'validation code'!$A$22:$B$79,2,0))</f>
        <v/>
      </c>
      <c r="AU972" s="77" t="s">
        <v>40</v>
      </c>
      <c r="AV972" s="77" t="str">
        <f>IF(ISBLANK($B$2)=TRUE,"",VLOOKUP($B$2,'validation code'!$W$54:$X$69,2,0))</f>
        <v>PRB</v>
      </c>
      <c r="AW972" s="77" t="str">
        <f t="shared" si="640"/>
        <v>01</v>
      </c>
      <c r="AX972" s="77" t="str">
        <f t="shared" si="641"/>
        <v/>
      </c>
      <c r="AY972" s="77" t="str">
        <f t="shared" si="642"/>
        <v>0971</v>
      </c>
      <c r="AZ972" s="77" t="str">
        <f t="shared" si="643"/>
        <v>EX-22-PRB-01--0971</v>
      </c>
      <c r="BA972" s="77" t="str">
        <f t="shared" si="644"/>
        <v>Not Completed</v>
      </c>
      <c r="BB972" s="19">
        <f t="shared" si="645"/>
        <v>0</v>
      </c>
      <c r="BC972" s="19">
        <f t="shared" si="646"/>
        <v>0</v>
      </c>
      <c r="BD972" s="19">
        <f t="shared" si="647"/>
        <v>0</v>
      </c>
      <c r="BE972" s="19">
        <f t="shared" si="648"/>
        <v>1</v>
      </c>
      <c r="BF972" s="19">
        <f t="shared" si="649"/>
        <v>0</v>
      </c>
      <c r="BG972" s="19">
        <f t="shared" si="650"/>
        <v>0</v>
      </c>
      <c r="BH972" s="19">
        <f t="shared" si="651"/>
        <v>0</v>
      </c>
      <c r="BI972" s="19">
        <f t="shared" si="652"/>
        <v>0</v>
      </c>
      <c r="BJ972" s="19">
        <f t="shared" si="653"/>
        <v>0</v>
      </c>
      <c r="BK972" s="19">
        <f t="shared" si="654"/>
        <v>0</v>
      </c>
      <c r="BL972" s="19">
        <f t="shared" si="655"/>
        <v>0</v>
      </c>
      <c r="BM972" s="19">
        <f t="shared" si="656"/>
        <v>0</v>
      </c>
      <c r="BN972" s="19">
        <f t="shared" si="657"/>
        <v>1</v>
      </c>
      <c r="BO972" s="19">
        <f t="shared" si="658"/>
        <v>1</v>
      </c>
      <c r="BP972" s="19">
        <f t="shared" si="659"/>
        <v>0</v>
      </c>
      <c r="BQ972" s="19">
        <f t="shared" si="660"/>
        <v>1</v>
      </c>
      <c r="BR972" s="19">
        <f t="shared" si="661"/>
        <v>0</v>
      </c>
      <c r="BS972" s="19">
        <f t="shared" si="662"/>
        <v>0</v>
      </c>
      <c r="BT972" s="19">
        <f t="shared" si="663"/>
        <v>0</v>
      </c>
      <c r="BU972" s="19">
        <f t="shared" si="664"/>
        <v>0</v>
      </c>
      <c r="BV972" s="19">
        <f t="shared" si="665"/>
        <v>0</v>
      </c>
      <c r="BW972" s="19">
        <f t="shared" si="666"/>
        <v>0</v>
      </c>
      <c r="BY972" s="12" t="str">
        <f t="shared" si="667"/>
        <v/>
      </c>
      <c r="BZ972" s="12"/>
      <c r="CA972" s="12" t="str">
        <f t="shared" si="668"/>
        <v/>
      </c>
      <c r="CB972" s="12" t="str">
        <f t="shared" si="669"/>
        <v>PRD_BODY</v>
      </c>
      <c r="CC972" s="12" t="str">
        <f t="shared" si="670"/>
        <v>PRD_BODY</v>
      </c>
    </row>
    <row r="973" spans="1:81" ht="14.25" customHeight="1" x14ac:dyDescent="0.35">
      <c r="A973" s="77" t="str">
        <f t="shared" si="634"/>
        <v>Not Completed</v>
      </c>
      <c r="C973" s="19">
        <f t="shared" si="671"/>
        <v>972</v>
      </c>
      <c r="D973" s="14" t="str">
        <f t="shared" si="635"/>
        <v/>
      </c>
      <c r="E973" s="15"/>
      <c r="F973" s="15"/>
      <c r="G973" s="15"/>
      <c r="H973" s="20" t="str">
        <f t="shared" si="636"/>
        <v/>
      </c>
      <c r="I973" s="15"/>
      <c r="J973" s="15"/>
      <c r="K973" s="65"/>
      <c r="L973" s="65"/>
      <c r="M973" s="15"/>
      <c r="N973" s="15"/>
      <c r="O973" s="15"/>
      <c r="P973" s="16"/>
      <c r="Q973" s="21" t="str">
        <f>IF(ISBLANK(O973)=TRUE,"",VLOOKUP(O973,'validation code'!$X$35:$Y$38,2,0))</f>
        <v/>
      </c>
      <c r="R973" s="84" t="e">
        <f t="shared" si="637"/>
        <v>#VALUE!</v>
      </c>
      <c r="S973" s="16"/>
      <c r="T973" s="83" t="e">
        <f t="shared" si="638"/>
        <v>#VALUE!</v>
      </c>
      <c r="U973" s="66"/>
      <c r="V973" s="66"/>
      <c r="W973" s="66"/>
      <c r="X973" s="66"/>
      <c r="Y973" s="76"/>
      <c r="Z973" s="66"/>
      <c r="AA973" s="76"/>
      <c r="AB973" s="79">
        <f t="shared" si="633"/>
        <v>0</v>
      </c>
      <c r="AC973" s="79">
        <f t="shared" si="633"/>
        <v>0</v>
      </c>
      <c r="AD973" s="79">
        <f t="shared" si="633"/>
        <v>0</v>
      </c>
      <c r="AE973" s="79">
        <f t="shared" si="633"/>
        <v>0</v>
      </c>
      <c r="AF973" s="79">
        <f t="shared" si="633"/>
        <v>0</v>
      </c>
      <c r="AG973" s="79">
        <f t="shared" si="633"/>
        <v>0</v>
      </c>
      <c r="AH973" s="79">
        <f t="shared" si="633"/>
        <v>0</v>
      </c>
      <c r="AI973" s="79">
        <f t="shared" si="633"/>
        <v>0</v>
      </c>
      <c r="AJ973" s="79">
        <f t="shared" si="633"/>
        <v>0</v>
      </c>
      <c r="AK973" s="79">
        <f t="shared" si="633"/>
        <v>0</v>
      </c>
      <c r="AL973" s="79">
        <f t="shared" si="633"/>
        <v>0</v>
      </c>
      <c r="AM973" s="79">
        <f t="shared" si="633"/>
        <v>0</v>
      </c>
      <c r="AN973" s="68" t="e">
        <f t="shared" si="639"/>
        <v>#VALUE!</v>
      </c>
      <c r="AP973" s="77" t="str">
        <f>IF(ISBLANK(F973),"",VLOOKUP(F973,'validation code'!$T$64:$U$120,2,0))</f>
        <v/>
      </c>
      <c r="AQ973" s="77" t="str">
        <f>IF(ISBLANK(F973),"",VLOOKUP(F973,'validation code'!$T$3:$U$59,2,0))</f>
        <v/>
      </c>
      <c r="AR973" s="77" t="str">
        <f>IF(ISBLANK(M973)=TRUE,"",VLOOKUP(M973,'validation code'!$X$48:$Y$49,2,0))</f>
        <v/>
      </c>
      <c r="AS973" s="77" t="str">
        <f>IF(ISBLANK(F973)=TRUE,"",VLOOKUP(F973,'validation code'!$A$22:$B$79,2,0))</f>
        <v/>
      </c>
      <c r="AU973" s="77" t="s">
        <v>40</v>
      </c>
      <c r="AV973" s="77" t="str">
        <f>IF(ISBLANK($B$2)=TRUE,"",VLOOKUP($B$2,'validation code'!$W$54:$X$69,2,0))</f>
        <v>PRB</v>
      </c>
      <c r="AW973" s="77" t="str">
        <f t="shared" si="640"/>
        <v>01</v>
      </c>
      <c r="AX973" s="77" t="str">
        <f t="shared" si="641"/>
        <v/>
      </c>
      <c r="AY973" s="77" t="str">
        <f t="shared" si="642"/>
        <v>0972</v>
      </c>
      <c r="AZ973" s="77" t="str">
        <f t="shared" si="643"/>
        <v>EX-22-PRB-01--0972</v>
      </c>
      <c r="BA973" s="77" t="str">
        <f t="shared" si="644"/>
        <v>Not Completed</v>
      </c>
      <c r="BB973" s="19">
        <f t="shared" si="645"/>
        <v>0</v>
      </c>
      <c r="BC973" s="19">
        <f t="shared" si="646"/>
        <v>0</v>
      </c>
      <c r="BD973" s="19">
        <f t="shared" si="647"/>
        <v>0</v>
      </c>
      <c r="BE973" s="19">
        <f t="shared" si="648"/>
        <v>1</v>
      </c>
      <c r="BF973" s="19">
        <f t="shared" si="649"/>
        <v>0</v>
      </c>
      <c r="BG973" s="19">
        <f t="shared" si="650"/>
        <v>0</v>
      </c>
      <c r="BH973" s="19">
        <f t="shared" si="651"/>
        <v>0</v>
      </c>
      <c r="BI973" s="19">
        <f t="shared" si="652"/>
        <v>0</v>
      </c>
      <c r="BJ973" s="19">
        <f t="shared" si="653"/>
        <v>0</v>
      </c>
      <c r="BK973" s="19">
        <f t="shared" si="654"/>
        <v>0</v>
      </c>
      <c r="BL973" s="19">
        <f t="shared" si="655"/>
        <v>0</v>
      </c>
      <c r="BM973" s="19">
        <f t="shared" si="656"/>
        <v>0</v>
      </c>
      <c r="BN973" s="19">
        <f t="shared" si="657"/>
        <v>1</v>
      </c>
      <c r="BO973" s="19">
        <f t="shared" si="658"/>
        <v>1</v>
      </c>
      <c r="BP973" s="19">
        <f t="shared" si="659"/>
        <v>0</v>
      </c>
      <c r="BQ973" s="19">
        <f t="shared" si="660"/>
        <v>1</v>
      </c>
      <c r="BR973" s="19">
        <f t="shared" si="661"/>
        <v>0</v>
      </c>
      <c r="BS973" s="19">
        <f t="shared" si="662"/>
        <v>0</v>
      </c>
      <c r="BT973" s="19">
        <f t="shared" si="663"/>
        <v>0</v>
      </c>
      <c r="BU973" s="19">
        <f t="shared" si="664"/>
        <v>0</v>
      </c>
      <c r="BV973" s="19">
        <f t="shared" si="665"/>
        <v>0</v>
      </c>
      <c r="BW973" s="19">
        <f t="shared" si="666"/>
        <v>0</v>
      </c>
      <c r="BY973" s="12" t="str">
        <f t="shared" si="667"/>
        <v/>
      </c>
      <c r="BZ973" s="12"/>
      <c r="CA973" s="12" t="str">
        <f t="shared" si="668"/>
        <v/>
      </c>
      <c r="CB973" s="12" t="str">
        <f t="shared" si="669"/>
        <v>PRD_BODY</v>
      </c>
      <c r="CC973" s="12" t="str">
        <f t="shared" si="670"/>
        <v>PRD_BODY</v>
      </c>
    </row>
    <row r="974" spans="1:81" ht="14.25" customHeight="1" x14ac:dyDescent="0.35">
      <c r="A974" s="77" t="str">
        <f t="shared" si="634"/>
        <v>Not Completed</v>
      </c>
      <c r="C974" s="19">
        <f t="shared" si="671"/>
        <v>973</v>
      </c>
      <c r="D974" s="14" t="str">
        <f t="shared" si="635"/>
        <v/>
      </c>
      <c r="E974" s="15"/>
      <c r="F974" s="15"/>
      <c r="G974" s="15"/>
      <c r="H974" s="20" t="str">
        <f t="shared" si="636"/>
        <v/>
      </c>
      <c r="I974" s="15"/>
      <c r="J974" s="15"/>
      <c r="K974" s="65"/>
      <c r="L974" s="65"/>
      <c r="M974" s="15"/>
      <c r="N974" s="15"/>
      <c r="O974" s="15"/>
      <c r="P974" s="16"/>
      <c r="Q974" s="21" t="str">
        <f>IF(ISBLANK(O974)=TRUE,"",VLOOKUP(O974,'validation code'!$X$35:$Y$38,2,0))</f>
        <v/>
      </c>
      <c r="R974" s="84" t="e">
        <f t="shared" si="637"/>
        <v>#VALUE!</v>
      </c>
      <c r="S974" s="16"/>
      <c r="T974" s="83" t="e">
        <f t="shared" si="638"/>
        <v>#VALUE!</v>
      </c>
      <c r="U974" s="66"/>
      <c r="V974" s="66"/>
      <c r="W974" s="66"/>
      <c r="X974" s="66"/>
      <c r="Y974" s="76"/>
      <c r="Z974" s="66"/>
      <c r="AA974" s="76"/>
      <c r="AB974" s="79">
        <f t="shared" si="633"/>
        <v>0</v>
      </c>
      <c r="AC974" s="79">
        <f t="shared" si="633"/>
        <v>0</v>
      </c>
      <c r="AD974" s="79">
        <f t="shared" si="633"/>
        <v>0</v>
      </c>
      <c r="AE974" s="79">
        <f t="shared" si="633"/>
        <v>0</v>
      </c>
      <c r="AF974" s="79">
        <f t="shared" si="633"/>
        <v>0</v>
      </c>
      <c r="AG974" s="79">
        <f t="shared" si="633"/>
        <v>0</v>
      </c>
      <c r="AH974" s="79">
        <f t="shared" si="633"/>
        <v>0</v>
      </c>
      <c r="AI974" s="79">
        <f t="shared" si="633"/>
        <v>0</v>
      </c>
      <c r="AJ974" s="79">
        <f t="shared" si="633"/>
        <v>0</v>
      </c>
      <c r="AK974" s="79">
        <f t="shared" si="633"/>
        <v>0</v>
      </c>
      <c r="AL974" s="79">
        <f t="shared" si="633"/>
        <v>0</v>
      </c>
      <c r="AM974" s="79">
        <f t="shared" si="633"/>
        <v>0</v>
      </c>
      <c r="AN974" s="68" t="e">
        <f t="shared" si="639"/>
        <v>#VALUE!</v>
      </c>
      <c r="AP974" s="77" t="str">
        <f>IF(ISBLANK(F974),"",VLOOKUP(F974,'validation code'!$T$64:$U$120,2,0))</f>
        <v/>
      </c>
      <c r="AQ974" s="77" t="str">
        <f>IF(ISBLANK(F974),"",VLOOKUP(F974,'validation code'!$T$3:$U$59,2,0))</f>
        <v/>
      </c>
      <c r="AR974" s="77" t="str">
        <f>IF(ISBLANK(M974)=TRUE,"",VLOOKUP(M974,'validation code'!$X$48:$Y$49,2,0))</f>
        <v/>
      </c>
      <c r="AS974" s="77" t="str">
        <f>IF(ISBLANK(F974)=TRUE,"",VLOOKUP(F974,'validation code'!$A$22:$B$79,2,0))</f>
        <v/>
      </c>
      <c r="AU974" s="77" t="s">
        <v>40</v>
      </c>
      <c r="AV974" s="77" t="str">
        <f>IF(ISBLANK($B$2)=TRUE,"",VLOOKUP($B$2,'validation code'!$W$54:$X$69,2,0))</f>
        <v>PRB</v>
      </c>
      <c r="AW974" s="77" t="str">
        <f t="shared" si="640"/>
        <v>01</v>
      </c>
      <c r="AX974" s="77" t="str">
        <f t="shared" si="641"/>
        <v/>
      </c>
      <c r="AY974" s="77" t="str">
        <f t="shared" si="642"/>
        <v>0973</v>
      </c>
      <c r="AZ974" s="77" t="str">
        <f t="shared" si="643"/>
        <v>EX-22-PRB-01--0973</v>
      </c>
      <c r="BA974" s="77" t="str">
        <f t="shared" si="644"/>
        <v>Not Completed</v>
      </c>
      <c r="BB974" s="19">
        <f t="shared" si="645"/>
        <v>0</v>
      </c>
      <c r="BC974" s="19">
        <f t="shared" si="646"/>
        <v>0</v>
      </c>
      <c r="BD974" s="19">
        <f t="shared" si="647"/>
        <v>0</v>
      </c>
      <c r="BE974" s="19">
        <f t="shared" si="648"/>
        <v>1</v>
      </c>
      <c r="BF974" s="19">
        <f t="shared" si="649"/>
        <v>0</v>
      </c>
      <c r="BG974" s="19">
        <f t="shared" si="650"/>
        <v>0</v>
      </c>
      <c r="BH974" s="19">
        <f t="shared" si="651"/>
        <v>0</v>
      </c>
      <c r="BI974" s="19">
        <f t="shared" si="652"/>
        <v>0</v>
      </c>
      <c r="BJ974" s="19">
        <f t="shared" si="653"/>
        <v>0</v>
      </c>
      <c r="BK974" s="19">
        <f t="shared" si="654"/>
        <v>0</v>
      </c>
      <c r="BL974" s="19">
        <f t="shared" si="655"/>
        <v>0</v>
      </c>
      <c r="BM974" s="19">
        <f t="shared" si="656"/>
        <v>0</v>
      </c>
      <c r="BN974" s="19">
        <f t="shared" si="657"/>
        <v>1</v>
      </c>
      <c r="BO974" s="19">
        <f t="shared" si="658"/>
        <v>1</v>
      </c>
      <c r="BP974" s="19">
        <f t="shared" si="659"/>
        <v>0</v>
      </c>
      <c r="BQ974" s="19">
        <f t="shared" si="660"/>
        <v>1</v>
      </c>
      <c r="BR974" s="19">
        <f t="shared" si="661"/>
        <v>0</v>
      </c>
      <c r="BS974" s="19">
        <f t="shared" si="662"/>
        <v>0</v>
      </c>
      <c r="BT974" s="19">
        <f t="shared" si="663"/>
        <v>0</v>
      </c>
      <c r="BU974" s="19">
        <f t="shared" si="664"/>
        <v>0</v>
      </c>
      <c r="BV974" s="19">
        <f t="shared" si="665"/>
        <v>0</v>
      </c>
      <c r="BW974" s="19">
        <f t="shared" si="666"/>
        <v>0</v>
      </c>
      <c r="BY974" s="12" t="str">
        <f t="shared" si="667"/>
        <v/>
      </c>
      <c r="BZ974" s="12"/>
      <c r="CA974" s="12" t="str">
        <f t="shared" si="668"/>
        <v/>
      </c>
      <c r="CB974" s="12" t="str">
        <f t="shared" si="669"/>
        <v>PRD_BODY</v>
      </c>
      <c r="CC974" s="12" t="str">
        <f t="shared" si="670"/>
        <v>PRD_BODY</v>
      </c>
    </row>
    <row r="975" spans="1:81" ht="14.25" customHeight="1" x14ac:dyDescent="0.35">
      <c r="A975" s="77" t="str">
        <f t="shared" si="634"/>
        <v>Not Completed</v>
      </c>
      <c r="C975" s="19">
        <f t="shared" si="671"/>
        <v>974</v>
      </c>
      <c r="D975" s="14" t="str">
        <f t="shared" si="635"/>
        <v/>
      </c>
      <c r="E975" s="15"/>
      <c r="F975" s="15"/>
      <c r="G975" s="15"/>
      <c r="H975" s="20" t="str">
        <f t="shared" si="636"/>
        <v/>
      </c>
      <c r="I975" s="15"/>
      <c r="J975" s="15"/>
      <c r="K975" s="65"/>
      <c r="L975" s="65"/>
      <c r="M975" s="15"/>
      <c r="N975" s="15"/>
      <c r="O975" s="15"/>
      <c r="P975" s="16"/>
      <c r="Q975" s="21" t="str">
        <f>IF(ISBLANK(O975)=TRUE,"",VLOOKUP(O975,'validation code'!$X$35:$Y$38,2,0))</f>
        <v/>
      </c>
      <c r="R975" s="84" t="e">
        <f t="shared" si="637"/>
        <v>#VALUE!</v>
      </c>
      <c r="S975" s="16"/>
      <c r="T975" s="83" t="e">
        <f t="shared" si="638"/>
        <v>#VALUE!</v>
      </c>
      <c r="U975" s="66"/>
      <c r="V975" s="66"/>
      <c r="W975" s="66"/>
      <c r="X975" s="66"/>
      <c r="Y975" s="76"/>
      <c r="Z975" s="66"/>
      <c r="AA975" s="76"/>
      <c r="AB975" s="79">
        <f t="shared" si="633"/>
        <v>0</v>
      </c>
      <c r="AC975" s="79">
        <f t="shared" si="633"/>
        <v>0</v>
      </c>
      <c r="AD975" s="79">
        <f t="shared" si="633"/>
        <v>0</v>
      </c>
      <c r="AE975" s="79">
        <f t="shared" si="633"/>
        <v>0</v>
      </c>
      <c r="AF975" s="79">
        <f t="shared" si="633"/>
        <v>0</v>
      </c>
      <c r="AG975" s="79">
        <f t="shared" si="633"/>
        <v>0</v>
      </c>
      <c r="AH975" s="79">
        <f t="shared" si="633"/>
        <v>0</v>
      </c>
      <c r="AI975" s="79">
        <f t="shared" si="633"/>
        <v>0</v>
      </c>
      <c r="AJ975" s="79">
        <f t="shared" si="633"/>
        <v>0</v>
      </c>
      <c r="AK975" s="79">
        <f t="shared" si="633"/>
        <v>0</v>
      </c>
      <c r="AL975" s="79">
        <f t="shared" si="633"/>
        <v>0</v>
      </c>
      <c r="AM975" s="79">
        <f t="shared" si="633"/>
        <v>0</v>
      </c>
      <c r="AN975" s="68" t="e">
        <f t="shared" si="639"/>
        <v>#VALUE!</v>
      </c>
      <c r="AP975" s="77" t="str">
        <f>IF(ISBLANK(F975),"",VLOOKUP(F975,'validation code'!$T$64:$U$120,2,0))</f>
        <v/>
      </c>
      <c r="AQ975" s="77" t="str">
        <f>IF(ISBLANK(F975),"",VLOOKUP(F975,'validation code'!$T$3:$U$59,2,0))</f>
        <v/>
      </c>
      <c r="AR975" s="77" t="str">
        <f>IF(ISBLANK(M975)=TRUE,"",VLOOKUP(M975,'validation code'!$X$48:$Y$49,2,0))</f>
        <v/>
      </c>
      <c r="AS975" s="77" t="str">
        <f>IF(ISBLANK(F975)=TRUE,"",VLOOKUP(F975,'validation code'!$A$22:$B$79,2,0))</f>
        <v/>
      </c>
      <c r="AU975" s="77" t="s">
        <v>40</v>
      </c>
      <c r="AV975" s="77" t="str">
        <f>IF(ISBLANK($B$2)=TRUE,"",VLOOKUP($B$2,'validation code'!$W$54:$X$69,2,0))</f>
        <v>PRB</v>
      </c>
      <c r="AW975" s="77" t="str">
        <f t="shared" si="640"/>
        <v>01</v>
      </c>
      <c r="AX975" s="77" t="str">
        <f t="shared" si="641"/>
        <v/>
      </c>
      <c r="AY975" s="77" t="str">
        <f t="shared" si="642"/>
        <v>0974</v>
      </c>
      <c r="AZ975" s="77" t="str">
        <f t="shared" si="643"/>
        <v>EX-22-PRB-01--0974</v>
      </c>
      <c r="BA975" s="77" t="str">
        <f t="shared" si="644"/>
        <v>Not Completed</v>
      </c>
      <c r="BB975" s="19">
        <f t="shared" si="645"/>
        <v>0</v>
      </c>
      <c r="BC975" s="19">
        <f t="shared" si="646"/>
        <v>0</v>
      </c>
      <c r="BD975" s="19">
        <f t="shared" si="647"/>
        <v>0</v>
      </c>
      <c r="BE975" s="19">
        <f t="shared" si="648"/>
        <v>1</v>
      </c>
      <c r="BF975" s="19">
        <f t="shared" si="649"/>
        <v>0</v>
      </c>
      <c r="BG975" s="19">
        <f t="shared" si="650"/>
        <v>0</v>
      </c>
      <c r="BH975" s="19">
        <f t="shared" si="651"/>
        <v>0</v>
      </c>
      <c r="BI975" s="19">
        <f t="shared" si="652"/>
        <v>0</v>
      </c>
      <c r="BJ975" s="19">
        <f t="shared" si="653"/>
        <v>0</v>
      </c>
      <c r="BK975" s="19">
        <f t="shared" si="654"/>
        <v>0</v>
      </c>
      <c r="BL975" s="19">
        <f t="shared" si="655"/>
        <v>0</v>
      </c>
      <c r="BM975" s="19">
        <f t="shared" si="656"/>
        <v>0</v>
      </c>
      <c r="BN975" s="19">
        <f t="shared" si="657"/>
        <v>1</v>
      </c>
      <c r="BO975" s="19">
        <f t="shared" si="658"/>
        <v>1</v>
      </c>
      <c r="BP975" s="19">
        <f t="shared" si="659"/>
        <v>0</v>
      </c>
      <c r="BQ975" s="19">
        <f t="shared" si="660"/>
        <v>1</v>
      </c>
      <c r="BR975" s="19">
        <f t="shared" si="661"/>
        <v>0</v>
      </c>
      <c r="BS975" s="19">
        <f t="shared" si="662"/>
        <v>0</v>
      </c>
      <c r="BT975" s="19">
        <f t="shared" si="663"/>
        <v>0</v>
      </c>
      <c r="BU975" s="19">
        <f t="shared" si="664"/>
        <v>0</v>
      </c>
      <c r="BV975" s="19">
        <f t="shared" si="665"/>
        <v>0</v>
      </c>
      <c r="BW975" s="19">
        <f t="shared" si="666"/>
        <v>0</v>
      </c>
      <c r="BY975" s="12" t="str">
        <f t="shared" si="667"/>
        <v/>
      </c>
      <c r="BZ975" s="12"/>
      <c r="CA975" s="12" t="str">
        <f t="shared" si="668"/>
        <v/>
      </c>
      <c r="CB975" s="12" t="str">
        <f t="shared" si="669"/>
        <v>PRD_BODY</v>
      </c>
      <c r="CC975" s="12" t="str">
        <f t="shared" si="670"/>
        <v>PRD_BODY</v>
      </c>
    </row>
    <row r="976" spans="1:81" ht="14.25" customHeight="1" x14ac:dyDescent="0.35">
      <c r="A976" s="77" t="str">
        <f t="shared" si="634"/>
        <v>Not Completed</v>
      </c>
      <c r="C976" s="19">
        <f t="shared" si="671"/>
        <v>975</v>
      </c>
      <c r="D976" s="14" t="str">
        <f t="shared" si="635"/>
        <v/>
      </c>
      <c r="E976" s="15"/>
      <c r="F976" s="15"/>
      <c r="G976" s="15"/>
      <c r="H976" s="20" t="str">
        <f t="shared" si="636"/>
        <v/>
      </c>
      <c r="I976" s="15"/>
      <c r="J976" s="15"/>
      <c r="K976" s="65"/>
      <c r="L976" s="65"/>
      <c r="M976" s="15"/>
      <c r="N976" s="15"/>
      <c r="O976" s="15"/>
      <c r="P976" s="16"/>
      <c r="Q976" s="21" t="str">
        <f>IF(ISBLANK(O976)=TRUE,"",VLOOKUP(O976,'validation code'!$X$35:$Y$38,2,0))</f>
        <v/>
      </c>
      <c r="R976" s="84" t="e">
        <f t="shared" si="637"/>
        <v>#VALUE!</v>
      </c>
      <c r="S976" s="16"/>
      <c r="T976" s="83" t="e">
        <f t="shared" si="638"/>
        <v>#VALUE!</v>
      </c>
      <c r="U976" s="66"/>
      <c r="V976" s="66"/>
      <c r="W976" s="66"/>
      <c r="X976" s="66"/>
      <c r="Y976" s="76"/>
      <c r="Z976" s="66"/>
      <c r="AA976" s="76"/>
      <c r="AB976" s="79">
        <f t="shared" si="633"/>
        <v>0</v>
      </c>
      <c r="AC976" s="79">
        <f t="shared" si="633"/>
        <v>0</v>
      </c>
      <c r="AD976" s="79">
        <f t="shared" si="633"/>
        <v>0</v>
      </c>
      <c r="AE976" s="79">
        <f t="shared" si="633"/>
        <v>0</v>
      </c>
      <c r="AF976" s="79">
        <f t="shared" si="633"/>
        <v>0</v>
      </c>
      <c r="AG976" s="79">
        <f t="shared" si="633"/>
        <v>0</v>
      </c>
      <c r="AH976" s="79">
        <f t="shared" si="633"/>
        <v>0</v>
      </c>
      <c r="AI976" s="79">
        <f t="shared" si="633"/>
        <v>0</v>
      </c>
      <c r="AJ976" s="79">
        <f t="shared" si="633"/>
        <v>0</v>
      </c>
      <c r="AK976" s="79">
        <f t="shared" si="633"/>
        <v>0</v>
      </c>
      <c r="AL976" s="79">
        <f t="shared" si="633"/>
        <v>0</v>
      </c>
      <c r="AM976" s="79">
        <f t="shared" si="633"/>
        <v>0</v>
      </c>
      <c r="AN976" s="68" t="e">
        <f t="shared" si="639"/>
        <v>#VALUE!</v>
      </c>
      <c r="AP976" s="77" t="str">
        <f>IF(ISBLANK(F976),"",VLOOKUP(F976,'validation code'!$T$64:$U$120,2,0))</f>
        <v/>
      </c>
      <c r="AQ976" s="77" t="str">
        <f>IF(ISBLANK(F976),"",VLOOKUP(F976,'validation code'!$T$3:$U$59,2,0))</f>
        <v/>
      </c>
      <c r="AR976" s="77" t="str">
        <f>IF(ISBLANK(M976)=TRUE,"",VLOOKUP(M976,'validation code'!$X$48:$Y$49,2,0))</f>
        <v/>
      </c>
      <c r="AS976" s="77" t="str">
        <f>IF(ISBLANK(F976)=TRUE,"",VLOOKUP(F976,'validation code'!$A$22:$B$79,2,0))</f>
        <v/>
      </c>
      <c r="AU976" s="77" t="s">
        <v>40</v>
      </c>
      <c r="AV976" s="77" t="str">
        <f>IF(ISBLANK($B$2)=TRUE,"",VLOOKUP($B$2,'validation code'!$W$54:$X$69,2,0))</f>
        <v>PRB</v>
      </c>
      <c r="AW976" s="77" t="str">
        <f t="shared" si="640"/>
        <v>01</v>
      </c>
      <c r="AX976" s="77" t="str">
        <f t="shared" si="641"/>
        <v/>
      </c>
      <c r="AY976" s="77" t="str">
        <f t="shared" si="642"/>
        <v>0975</v>
      </c>
      <c r="AZ976" s="77" t="str">
        <f t="shared" si="643"/>
        <v>EX-22-PRB-01--0975</v>
      </c>
      <c r="BA976" s="77" t="str">
        <f t="shared" si="644"/>
        <v>Not Completed</v>
      </c>
      <c r="BB976" s="19">
        <f t="shared" si="645"/>
        <v>0</v>
      </c>
      <c r="BC976" s="19">
        <f t="shared" si="646"/>
        <v>0</v>
      </c>
      <c r="BD976" s="19">
        <f t="shared" si="647"/>
        <v>0</v>
      </c>
      <c r="BE976" s="19">
        <f t="shared" si="648"/>
        <v>1</v>
      </c>
      <c r="BF976" s="19">
        <f t="shared" si="649"/>
        <v>0</v>
      </c>
      <c r="BG976" s="19">
        <f t="shared" si="650"/>
        <v>0</v>
      </c>
      <c r="BH976" s="19">
        <f t="shared" si="651"/>
        <v>0</v>
      </c>
      <c r="BI976" s="19">
        <f t="shared" si="652"/>
        <v>0</v>
      </c>
      <c r="BJ976" s="19">
        <f t="shared" si="653"/>
        <v>0</v>
      </c>
      <c r="BK976" s="19">
        <f t="shared" si="654"/>
        <v>0</v>
      </c>
      <c r="BL976" s="19">
        <f t="shared" si="655"/>
        <v>0</v>
      </c>
      <c r="BM976" s="19">
        <f t="shared" si="656"/>
        <v>0</v>
      </c>
      <c r="BN976" s="19">
        <f t="shared" si="657"/>
        <v>1</v>
      </c>
      <c r="BO976" s="19">
        <f t="shared" si="658"/>
        <v>1</v>
      </c>
      <c r="BP976" s="19">
        <f t="shared" si="659"/>
        <v>0</v>
      </c>
      <c r="BQ976" s="19">
        <f t="shared" si="660"/>
        <v>1</v>
      </c>
      <c r="BR976" s="19">
        <f t="shared" si="661"/>
        <v>0</v>
      </c>
      <c r="BS976" s="19">
        <f t="shared" si="662"/>
        <v>0</v>
      </c>
      <c r="BT976" s="19">
        <f t="shared" si="663"/>
        <v>0</v>
      </c>
      <c r="BU976" s="19">
        <f t="shared" si="664"/>
        <v>0</v>
      </c>
      <c r="BV976" s="19">
        <f t="shared" si="665"/>
        <v>0</v>
      </c>
      <c r="BW976" s="19">
        <f t="shared" si="666"/>
        <v>0</v>
      </c>
      <c r="BY976" s="12" t="str">
        <f t="shared" si="667"/>
        <v/>
      </c>
      <c r="BZ976" s="12"/>
      <c r="CA976" s="12" t="str">
        <f t="shared" si="668"/>
        <v/>
      </c>
      <c r="CB976" s="12" t="str">
        <f t="shared" si="669"/>
        <v>PRD_BODY</v>
      </c>
      <c r="CC976" s="12" t="str">
        <f t="shared" si="670"/>
        <v>PRD_BODY</v>
      </c>
    </row>
    <row r="977" spans="1:81" ht="14.25" customHeight="1" x14ac:dyDescent="0.35">
      <c r="A977" s="77" t="str">
        <f t="shared" si="634"/>
        <v>Not Completed</v>
      </c>
      <c r="C977" s="19">
        <f t="shared" si="671"/>
        <v>976</v>
      </c>
      <c r="D977" s="14" t="str">
        <f t="shared" si="635"/>
        <v/>
      </c>
      <c r="E977" s="15"/>
      <c r="F977" s="15"/>
      <c r="G977" s="15"/>
      <c r="H977" s="20" t="str">
        <f t="shared" si="636"/>
        <v/>
      </c>
      <c r="I977" s="15"/>
      <c r="J977" s="15"/>
      <c r="K977" s="65"/>
      <c r="L977" s="65"/>
      <c r="M977" s="15"/>
      <c r="N977" s="15"/>
      <c r="O977" s="15"/>
      <c r="P977" s="16"/>
      <c r="Q977" s="21" t="str">
        <f>IF(ISBLANK(O977)=TRUE,"",VLOOKUP(O977,'validation code'!$X$35:$Y$38,2,0))</f>
        <v/>
      </c>
      <c r="R977" s="84" t="e">
        <f t="shared" si="637"/>
        <v>#VALUE!</v>
      </c>
      <c r="S977" s="16"/>
      <c r="T977" s="83" t="e">
        <f t="shared" si="638"/>
        <v>#VALUE!</v>
      </c>
      <c r="U977" s="66"/>
      <c r="V977" s="66"/>
      <c r="W977" s="66"/>
      <c r="X977" s="66"/>
      <c r="Y977" s="76"/>
      <c r="Z977" s="66"/>
      <c r="AA977" s="76"/>
      <c r="AB977" s="79">
        <f t="shared" si="633"/>
        <v>0</v>
      </c>
      <c r="AC977" s="79">
        <f t="shared" si="633"/>
        <v>0</v>
      </c>
      <c r="AD977" s="79">
        <f t="shared" si="633"/>
        <v>0</v>
      </c>
      <c r="AE977" s="79">
        <f t="shared" si="633"/>
        <v>0</v>
      </c>
      <c r="AF977" s="79">
        <f t="shared" si="633"/>
        <v>0</v>
      </c>
      <c r="AG977" s="79">
        <f t="shared" si="633"/>
        <v>0</v>
      </c>
      <c r="AH977" s="79">
        <f t="shared" si="633"/>
        <v>0</v>
      </c>
      <c r="AI977" s="79">
        <f t="shared" si="633"/>
        <v>0</v>
      </c>
      <c r="AJ977" s="79">
        <f t="shared" si="633"/>
        <v>0</v>
      </c>
      <c r="AK977" s="79">
        <f t="shared" si="633"/>
        <v>0</v>
      </c>
      <c r="AL977" s="79">
        <f t="shared" si="633"/>
        <v>0</v>
      </c>
      <c r="AM977" s="79">
        <f t="shared" si="633"/>
        <v>0</v>
      </c>
      <c r="AN977" s="68" t="e">
        <f t="shared" si="639"/>
        <v>#VALUE!</v>
      </c>
      <c r="AP977" s="77" t="str">
        <f>IF(ISBLANK(F977),"",VLOOKUP(F977,'validation code'!$T$64:$U$120,2,0))</f>
        <v/>
      </c>
      <c r="AQ977" s="77" t="str">
        <f>IF(ISBLANK(F977),"",VLOOKUP(F977,'validation code'!$T$3:$U$59,2,0))</f>
        <v/>
      </c>
      <c r="AR977" s="77" t="str">
        <f>IF(ISBLANK(M977)=TRUE,"",VLOOKUP(M977,'validation code'!$X$48:$Y$49,2,0))</f>
        <v/>
      </c>
      <c r="AS977" s="77" t="str">
        <f>IF(ISBLANK(F977)=TRUE,"",VLOOKUP(F977,'validation code'!$A$22:$B$79,2,0))</f>
        <v/>
      </c>
      <c r="AU977" s="77" t="s">
        <v>40</v>
      </c>
      <c r="AV977" s="77" t="str">
        <f>IF(ISBLANK($B$2)=TRUE,"",VLOOKUP($B$2,'validation code'!$W$54:$X$69,2,0))</f>
        <v>PRB</v>
      </c>
      <c r="AW977" s="77" t="str">
        <f t="shared" si="640"/>
        <v>01</v>
      </c>
      <c r="AX977" s="77" t="str">
        <f t="shared" si="641"/>
        <v/>
      </c>
      <c r="AY977" s="77" t="str">
        <f t="shared" si="642"/>
        <v>0976</v>
      </c>
      <c r="AZ977" s="77" t="str">
        <f t="shared" si="643"/>
        <v>EX-22-PRB-01--0976</v>
      </c>
      <c r="BA977" s="77" t="str">
        <f t="shared" si="644"/>
        <v>Not Completed</v>
      </c>
      <c r="BB977" s="19">
        <f t="shared" si="645"/>
        <v>0</v>
      </c>
      <c r="BC977" s="19">
        <f t="shared" si="646"/>
        <v>0</v>
      </c>
      <c r="BD977" s="19">
        <f t="shared" si="647"/>
        <v>0</v>
      </c>
      <c r="BE977" s="19">
        <f t="shared" si="648"/>
        <v>1</v>
      </c>
      <c r="BF977" s="19">
        <f t="shared" si="649"/>
        <v>0</v>
      </c>
      <c r="BG977" s="19">
        <f t="shared" si="650"/>
        <v>0</v>
      </c>
      <c r="BH977" s="19">
        <f t="shared" si="651"/>
        <v>0</v>
      </c>
      <c r="BI977" s="19">
        <f t="shared" si="652"/>
        <v>0</v>
      </c>
      <c r="BJ977" s="19">
        <f t="shared" si="653"/>
        <v>0</v>
      </c>
      <c r="BK977" s="19">
        <f t="shared" si="654"/>
        <v>0</v>
      </c>
      <c r="BL977" s="19">
        <f t="shared" si="655"/>
        <v>0</v>
      </c>
      <c r="BM977" s="19">
        <f t="shared" si="656"/>
        <v>0</v>
      </c>
      <c r="BN977" s="19">
        <f t="shared" si="657"/>
        <v>1</v>
      </c>
      <c r="BO977" s="19">
        <f t="shared" si="658"/>
        <v>1</v>
      </c>
      <c r="BP977" s="19">
        <f t="shared" si="659"/>
        <v>0</v>
      </c>
      <c r="BQ977" s="19">
        <f t="shared" si="660"/>
        <v>1</v>
      </c>
      <c r="BR977" s="19">
        <f t="shared" si="661"/>
        <v>0</v>
      </c>
      <c r="BS977" s="19">
        <f t="shared" si="662"/>
        <v>0</v>
      </c>
      <c r="BT977" s="19">
        <f t="shared" si="663"/>
        <v>0</v>
      </c>
      <c r="BU977" s="19">
        <f t="shared" si="664"/>
        <v>0</v>
      </c>
      <c r="BV977" s="19">
        <f t="shared" si="665"/>
        <v>0</v>
      </c>
      <c r="BW977" s="19">
        <f t="shared" si="666"/>
        <v>0</v>
      </c>
      <c r="BY977" s="12" t="str">
        <f t="shared" si="667"/>
        <v/>
      </c>
      <c r="BZ977" s="12"/>
      <c r="CA977" s="12" t="str">
        <f t="shared" si="668"/>
        <v/>
      </c>
      <c r="CB977" s="12" t="str">
        <f t="shared" si="669"/>
        <v>PRD_BODY</v>
      </c>
      <c r="CC977" s="12" t="str">
        <f t="shared" si="670"/>
        <v>PRD_BODY</v>
      </c>
    </row>
    <row r="978" spans="1:81" ht="14.25" customHeight="1" x14ac:dyDescent="0.35">
      <c r="A978" s="77" t="str">
        <f t="shared" si="634"/>
        <v>Not Completed</v>
      </c>
      <c r="C978" s="19">
        <f t="shared" si="671"/>
        <v>977</v>
      </c>
      <c r="D978" s="14" t="str">
        <f t="shared" si="635"/>
        <v/>
      </c>
      <c r="E978" s="15"/>
      <c r="F978" s="15"/>
      <c r="G978" s="15"/>
      <c r="H978" s="20" t="str">
        <f t="shared" si="636"/>
        <v/>
      </c>
      <c r="I978" s="15"/>
      <c r="J978" s="15"/>
      <c r="K978" s="65"/>
      <c r="L978" s="65"/>
      <c r="M978" s="15"/>
      <c r="N978" s="15"/>
      <c r="O978" s="15"/>
      <c r="P978" s="16"/>
      <c r="Q978" s="21" t="str">
        <f>IF(ISBLANK(O978)=TRUE,"",VLOOKUP(O978,'validation code'!$X$35:$Y$38,2,0))</f>
        <v/>
      </c>
      <c r="R978" s="84" t="e">
        <f t="shared" si="637"/>
        <v>#VALUE!</v>
      </c>
      <c r="S978" s="16"/>
      <c r="T978" s="83" t="e">
        <f t="shared" si="638"/>
        <v>#VALUE!</v>
      </c>
      <c r="U978" s="66"/>
      <c r="V978" s="66"/>
      <c r="W978" s="66"/>
      <c r="X978" s="66"/>
      <c r="Y978" s="76"/>
      <c r="Z978" s="66"/>
      <c r="AA978" s="76"/>
      <c r="AB978" s="79">
        <f t="shared" si="633"/>
        <v>0</v>
      </c>
      <c r="AC978" s="79">
        <f t="shared" si="633"/>
        <v>0</v>
      </c>
      <c r="AD978" s="79">
        <f t="shared" si="633"/>
        <v>0</v>
      </c>
      <c r="AE978" s="79">
        <f t="shared" si="633"/>
        <v>0</v>
      </c>
      <c r="AF978" s="79">
        <f t="shared" si="633"/>
        <v>0</v>
      </c>
      <c r="AG978" s="79">
        <f t="shared" si="633"/>
        <v>0</v>
      </c>
      <c r="AH978" s="79">
        <f t="shared" si="633"/>
        <v>0</v>
      </c>
      <c r="AI978" s="79">
        <f t="shared" si="633"/>
        <v>0</v>
      </c>
      <c r="AJ978" s="79">
        <f t="shared" si="633"/>
        <v>0</v>
      </c>
      <c r="AK978" s="79">
        <f t="shared" si="633"/>
        <v>0</v>
      </c>
      <c r="AL978" s="79">
        <f t="shared" si="633"/>
        <v>0</v>
      </c>
      <c r="AM978" s="79">
        <f t="shared" si="633"/>
        <v>0</v>
      </c>
      <c r="AN978" s="68" t="e">
        <f t="shared" si="639"/>
        <v>#VALUE!</v>
      </c>
      <c r="AP978" s="77" t="str">
        <f>IF(ISBLANK(F978),"",VLOOKUP(F978,'validation code'!$T$64:$U$120,2,0))</f>
        <v/>
      </c>
      <c r="AQ978" s="77" t="str">
        <f>IF(ISBLANK(F978),"",VLOOKUP(F978,'validation code'!$T$3:$U$59,2,0))</f>
        <v/>
      </c>
      <c r="AR978" s="77" t="str">
        <f>IF(ISBLANK(M978)=TRUE,"",VLOOKUP(M978,'validation code'!$X$48:$Y$49,2,0))</f>
        <v/>
      </c>
      <c r="AS978" s="77" t="str">
        <f>IF(ISBLANK(F978)=TRUE,"",VLOOKUP(F978,'validation code'!$A$22:$B$79,2,0))</f>
        <v/>
      </c>
      <c r="AU978" s="77" t="s">
        <v>40</v>
      </c>
      <c r="AV978" s="77" t="str">
        <f>IF(ISBLANK($B$2)=TRUE,"",VLOOKUP($B$2,'validation code'!$W$54:$X$69,2,0))</f>
        <v>PRB</v>
      </c>
      <c r="AW978" s="77" t="str">
        <f t="shared" si="640"/>
        <v>01</v>
      </c>
      <c r="AX978" s="77" t="str">
        <f t="shared" si="641"/>
        <v/>
      </c>
      <c r="AY978" s="77" t="str">
        <f t="shared" si="642"/>
        <v>0977</v>
      </c>
      <c r="AZ978" s="77" t="str">
        <f t="shared" si="643"/>
        <v>EX-22-PRB-01--0977</v>
      </c>
      <c r="BA978" s="77" t="str">
        <f t="shared" si="644"/>
        <v>Not Completed</v>
      </c>
      <c r="BB978" s="19">
        <f t="shared" si="645"/>
        <v>0</v>
      </c>
      <c r="BC978" s="19">
        <f t="shared" si="646"/>
        <v>0</v>
      </c>
      <c r="BD978" s="19">
        <f t="shared" si="647"/>
        <v>0</v>
      </c>
      <c r="BE978" s="19">
        <f t="shared" si="648"/>
        <v>1</v>
      </c>
      <c r="BF978" s="19">
        <f t="shared" si="649"/>
        <v>0</v>
      </c>
      <c r="BG978" s="19">
        <f t="shared" si="650"/>
        <v>0</v>
      </c>
      <c r="BH978" s="19">
        <f t="shared" si="651"/>
        <v>0</v>
      </c>
      <c r="BI978" s="19">
        <f t="shared" si="652"/>
        <v>0</v>
      </c>
      <c r="BJ978" s="19">
        <f t="shared" si="653"/>
        <v>0</v>
      </c>
      <c r="BK978" s="19">
        <f t="shared" si="654"/>
        <v>0</v>
      </c>
      <c r="BL978" s="19">
        <f t="shared" si="655"/>
        <v>0</v>
      </c>
      <c r="BM978" s="19">
        <f t="shared" si="656"/>
        <v>0</v>
      </c>
      <c r="BN978" s="19">
        <f t="shared" si="657"/>
        <v>1</v>
      </c>
      <c r="BO978" s="19">
        <f t="shared" si="658"/>
        <v>1</v>
      </c>
      <c r="BP978" s="19">
        <f t="shared" si="659"/>
        <v>0</v>
      </c>
      <c r="BQ978" s="19">
        <f t="shared" si="660"/>
        <v>1</v>
      </c>
      <c r="BR978" s="19">
        <f t="shared" si="661"/>
        <v>0</v>
      </c>
      <c r="BS978" s="19">
        <f t="shared" si="662"/>
        <v>0</v>
      </c>
      <c r="BT978" s="19">
        <f t="shared" si="663"/>
        <v>0</v>
      </c>
      <c r="BU978" s="19">
        <f t="shared" si="664"/>
        <v>0</v>
      </c>
      <c r="BV978" s="19">
        <f t="shared" si="665"/>
        <v>0</v>
      </c>
      <c r="BW978" s="19">
        <f t="shared" si="666"/>
        <v>0</v>
      </c>
      <c r="BY978" s="12" t="str">
        <f t="shared" si="667"/>
        <v/>
      </c>
      <c r="BZ978" s="12"/>
      <c r="CA978" s="12" t="str">
        <f t="shared" si="668"/>
        <v/>
      </c>
      <c r="CB978" s="12" t="str">
        <f t="shared" si="669"/>
        <v>PRD_BODY</v>
      </c>
      <c r="CC978" s="12" t="str">
        <f t="shared" si="670"/>
        <v>PRD_BODY</v>
      </c>
    </row>
    <row r="979" spans="1:81" ht="14.25" customHeight="1" x14ac:dyDescent="0.35">
      <c r="A979" s="77" t="str">
        <f t="shared" si="634"/>
        <v>Not Completed</v>
      </c>
      <c r="C979" s="19">
        <f t="shared" si="671"/>
        <v>978</v>
      </c>
      <c r="D979" s="14" t="str">
        <f t="shared" si="635"/>
        <v/>
      </c>
      <c r="E979" s="15"/>
      <c r="F979" s="15"/>
      <c r="G979" s="15"/>
      <c r="H979" s="20" t="str">
        <f t="shared" si="636"/>
        <v/>
      </c>
      <c r="I979" s="15"/>
      <c r="J979" s="15"/>
      <c r="K979" s="65"/>
      <c r="L979" s="65"/>
      <c r="M979" s="15"/>
      <c r="N979" s="15"/>
      <c r="O979" s="15"/>
      <c r="P979" s="16"/>
      <c r="Q979" s="21" t="str">
        <f>IF(ISBLANK(O979)=TRUE,"",VLOOKUP(O979,'validation code'!$X$35:$Y$38,2,0))</f>
        <v/>
      </c>
      <c r="R979" s="84" t="e">
        <f t="shared" si="637"/>
        <v>#VALUE!</v>
      </c>
      <c r="S979" s="16"/>
      <c r="T979" s="83" t="e">
        <f t="shared" si="638"/>
        <v>#VALUE!</v>
      </c>
      <c r="U979" s="66"/>
      <c r="V979" s="66"/>
      <c r="W979" s="66"/>
      <c r="X979" s="66"/>
      <c r="Y979" s="76"/>
      <c r="Z979" s="66"/>
      <c r="AA979" s="76"/>
      <c r="AB979" s="79">
        <f t="shared" si="633"/>
        <v>0</v>
      </c>
      <c r="AC979" s="79">
        <f t="shared" si="633"/>
        <v>0</v>
      </c>
      <c r="AD979" s="79">
        <f t="shared" si="633"/>
        <v>0</v>
      </c>
      <c r="AE979" s="79">
        <f t="shared" si="633"/>
        <v>0</v>
      </c>
      <c r="AF979" s="79">
        <f t="shared" si="633"/>
        <v>0</v>
      </c>
      <c r="AG979" s="79">
        <f t="shared" si="633"/>
        <v>0</v>
      </c>
      <c r="AH979" s="79">
        <f t="shared" si="633"/>
        <v>0</v>
      </c>
      <c r="AI979" s="79">
        <f t="shared" si="633"/>
        <v>0</v>
      </c>
      <c r="AJ979" s="79">
        <f t="shared" si="633"/>
        <v>0</v>
      </c>
      <c r="AK979" s="79">
        <f t="shared" si="633"/>
        <v>0</v>
      </c>
      <c r="AL979" s="79">
        <f t="shared" si="633"/>
        <v>0</v>
      </c>
      <c r="AM979" s="79">
        <f t="shared" si="633"/>
        <v>0</v>
      </c>
      <c r="AN979" s="68" t="e">
        <f t="shared" si="639"/>
        <v>#VALUE!</v>
      </c>
      <c r="AP979" s="77" t="str">
        <f>IF(ISBLANK(F979),"",VLOOKUP(F979,'validation code'!$T$64:$U$120,2,0))</f>
        <v/>
      </c>
      <c r="AQ979" s="77" t="str">
        <f>IF(ISBLANK(F979),"",VLOOKUP(F979,'validation code'!$T$3:$U$59,2,0))</f>
        <v/>
      </c>
      <c r="AR979" s="77" t="str">
        <f>IF(ISBLANK(M979)=TRUE,"",VLOOKUP(M979,'validation code'!$X$48:$Y$49,2,0))</f>
        <v/>
      </c>
      <c r="AS979" s="77" t="str">
        <f>IF(ISBLANK(F979)=TRUE,"",VLOOKUP(F979,'validation code'!$A$22:$B$79,2,0))</f>
        <v/>
      </c>
      <c r="AU979" s="77" t="s">
        <v>40</v>
      </c>
      <c r="AV979" s="77" t="str">
        <f>IF(ISBLANK($B$2)=TRUE,"",VLOOKUP($B$2,'validation code'!$W$54:$X$69,2,0))</f>
        <v>PRB</v>
      </c>
      <c r="AW979" s="77" t="str">
        <f t="shared" si="640"/>
        <v>01</v>
      </c>
      <c r="AX979" s="77" t="str">
        <f t="shared" si="641"/>
        <v/>
      </c>
      <c r="AY979" s="77" t="str">
        <f t="shared" si="642"/>
        <v>0978</v>
      </c>
      <c r="AZ979" s="77" t="str">
        <f t="shared" si="643"/>
        <v>EX-22-PRB-01--0978</v>
      </c>
      <c r="BA979" s="77" t="str">
        <f t="shared" si="644"/>
        <v>Not Completed</v>
      </c>
      <c r="BB979" s="19">
        <f t="shared" si="645"/>
        <v>0</v>
      </c>
      <c r="BC979" s="19">
        <f t="shared" si="646"/>
        <v>0</v>
      </c>
      <c r="BD979" s="19">
        <f t="shared" si="647"/>
        <v>0</v>
      </c>
      <c r="BE979" s="19">
        <f t="shared" si="648"/>
        <v>1</v>
      </c>
      <c r="BF979" s="19">
        <f t="shared" si="649"/>
        <v>0</v>
      </c>
      <c r="BG979" s="19">
        <f t="shared" si="650"/>
        <v>0</v>
      </c>
      <c r="BH979" s="19">
        <f t="shared" si="651"/>
        <v>0</v>
      </c>
      <c r="BI979" s="19">
        <f t="shared" si="652"/>
        <v>0</v>
      </c>
      <c r="BJ979" s="19">
        <f t="shared" si="653"/>
        <v>0</v>
      </c>
      <c r="BK979" s="19">
        <f t="shared" si="654"/>
        <v>0</v>
      </c>
      <c r="BL979" s="19">
        <f t="shared" si="655"/>
        <v>0</v>
      </c>
      <c r="BM979" s="19">
        <f t="shared" si="656"/>
        <v>0</v>
      </c>
      <c r="BN979" s="19">
        <f t="shared" si="657"/>
        <v>1</v>
      </c>
      <c r="BO979" s="19">
        <f t="shared" si="658"/>
        <v>1</v>
      </c>
      <c r="BP979" s="19">
        <f t="shared" si="659"/>
        <v>0</v>
      </c>
      <c r="BQ979" s="19">
        <f t="shared" si="660"/>
        <v>1</v>
      </c>
      <c r="BR979" s="19">
        <f t="shared" si="661"/>
        <v>0</v>
      </c>
      <c r="BS979" s="19">
        <f t="shared" si="662"/>
        <v>0</v>
      </c>
      <c r="BT979" s="19">
        <f t="shared" si="663"/>
        <v>0</v>
      </c>
      <c r="BU979" s="19">
        <f t="shared" si="664"/>
        <v>0</v>
      </c>
      <c r="BV979" s="19">
        <f t="shared" si="665"/>
        <v>0</v>
      </c>
      <c r="BW979" s="19">
        <f t="shared" si="666"/>
        <v>0</v>
      </c>
      <c r="BY979" s="12" t="str">
        <f t="shared" si="667"/>
        <v/>
      </c>
      <c r="BZ979" s="12"/>
      <c r="CA979" s="12" t="str">
        <f t="shared" si="668"/>
        <v/>
      </c>
      <c r="CB979" s="12" t="str">
        <f t="shared" si="669"/>
        <v>PRD_BODY</v>
      </c>
      <c r="CC979" s="12" t="str">
        <f t="shared" si="670"/>
        <v>PRD_BODY</v>
      </c>
    </row>
    <row r="980" spans="1:81" ht="14.25" customHeight="1" x14ac:dyDescent="0.35">
      <c r="A980" s="77" t="str">
        <f t="shared" si="634"/>
        <v>Not Completed</v>
      </c>
      <c r="C980" s="19">
        <f t="shared" si="671"/>
        <v>979</v>
      </c>
      <c r="D980" s="14" t="str">
        <f t="shared" si="635"/>
        <v/>
      </c>
      <c r="E980" s="15"/>
      <c r="F980" s="15"/>
      <c r="G980" s="15"/>
      <c r="H980" s="20" t="str">
        <f t="shared" si="636"/>
        <v/>
      </c>
      <c r="I980" s="15"/>
      <c r="J980" s="15"/>
      <c r="K980" s="65"/>
      <c r="L980" s="65"/>
      <c r="M980" s="15"/>
      <c r="N980" s="15"/>
      <c r="O980" s="15"/>
      <c r="P980" s="16"/>
      <c r="Q980" s="21" t="str">
        <f>IF(ISBLANK(O980)=TRUE,"",VLOOKUP(O980,'validation code'!$X$35:$Y$38,2,0))</f>
        <v/>
      </c>
      <c r="R980" s="84" t="e">
        <f t="shared" si="637"/>
        <v>#VALUE!</v>
      </c>
      <c r="S980" s="16"/>
      <c r="T980" s="83" t="e">
        <f t="shared" si="638"/>
        <v>#VALUE!</v>
      </c>
      <c r="U980" s="66"/>
      <c r="V980" s="66"/>
      <c r="W980" s="66"/>
      <c r="X980" s="66"/>
      <c r="Y980" s="76"/>
      <c r="Z980" s="66"/>
      <c r="AA980" s="76"/>
      <c r="AB980" s="79">
        <f t="shared" si="633"/>
        <v>0</v>
      </c>
      <c r="AC980" s="79">
        <f t="shared" si="633"/>
        <v>0</v>
      </c>
      <c r="AD980" s="79">
        <f t="shared" si="633"/>
        <v>0</v>
      </c>
      <c r="AE980" s="79">
        <f t="shared" si="633"/>
        <v>0</v>
      </c>
      <c r="AF980" s="79">
        <f t="shared" si="633"/>
        <v>0</v>
      </c>
      <c r="AG980" s="79">
        <f t="shared" si="633"/>
        <v>0</v>
      </c>
      <c r="AH980" s="79">
        <f t="shared" si="633"/>
        <v>0</v>
      </c>
      <c r="AI980" s="79">
        <f t="shared" si="633"/>
        <v>0</v>
      </c>
      <c r="AJ980" s="79">
        <f t="shared" si="633"/>
        <v>0</v>
      </c>
      <c r="AK980" s="79">
        <f t="shared" si="633"/>
        <v>0</v>
      </c>
      <c r="AL980" s="79">
        <f t="shared" si="633"/>
        <v>0</v>
      </c>
      <c r="AM980" s="79">
        <f t="shared" si="633"/>
        <v>0</v>
      </c>
      <c r="AN980" s="68" t="e">
        <f t="shared" si="639"/>
        <v>#VALUE!</v>
      </c>
      <c r="AP980" s="77" t="str">
        <f>IF(ISBLANK(F980),"",VLOOKUP(F980,'validation code'!$T$64:$U$120,2,0))</f>
        <v/>
      </c>
      <c r="AQ980" s="77" t="str">
        <f>IF(ISBLANK(F980),"",VLOOKUP(F980,'validation code'!$T$3:$U$59,2,0))</f>
        <v/>
      </c>
      <c r="AR980" s="77" t="str">
        <f>IF(ISBLANK(M980)=TRUE,"",VLOOKUP(M980,'validation code'!$X$48:$Y$49,2,0))</f>
        <v/>
      </c>
      <c r="AS980" s="77" t="str">
        <f>IF(ISBLANK(F980)=TRUE,"",VLOOKUP(F980,'validation code'!$A$22:$B$79,2,0))</f>
        <v/>
      </c>
      <c r="AU980" s="77" t="s">
        <v>40</v>
      </c>
      <c r="AV980" s="77" t="str">
        <f>IF(ISBLANK($B$2)=TRUE,"",VLOOKUP($B$2,'validation code'!$W$54:$X$69,2,0))</f>
        <v>PRB</v>
      </c>
      <c r="AW980" s="77" t="str">
        <f t="shared" si="640"/>
        <v>01</v>
      </c>
      <c r="AX980" s="77" t="str">
        <f t="shared" si="641"/>
        <v/>
      </c>
      <c r="AY980" s="77" t="str">
        <f t="shared" si="642"/>
        <v>0979</v>
      </c>
      <c r="AZ980" s="77" t="str">
        <f t="shared" si="643"/>
        <v>EX-22-PRB-01--0979</v>
      </c>
      <c r="BA980" s="77" t="str">
        <f t="shared" si="644"/>
        <v>Not Completed</v>
      </c>
      <c r="BB980" s="19">
        <f t="shared" si="645"/>
        <v>0</v>
      </c>
      <c r="BC980" s="19">
        <f t="shared" si="646"/>
        <v>0</v>
      </c>
      <c r="BD980" s="19">
        <f t="shared" si="647"/>
        <v>0</v>
      </c>
      <c r="BE980" s="19">
        <f t="shared" si="648"/>
        <v>1</v>
      </c>
      <c r="BF980" s="19">
        <f t="shared" si="649"/>
        <v>0</v>
      </c>
      <c r="BG980" s="19">
        <f t="shared" si="650"/>
        <v>0</v>
      </c>
      <c r="BH980" s="19">
        <f t="shared" si="651"/>
        <v>0</v>
      </c>
      <c r="BI980" s="19">
        <f t="shared" si="652"/>
        <v>0</v>
      </c>
      <c r="BJ980" s="19">
        <f t="shared" si="653"/>
        <v>0</v>
      </c>
      <c r="BK980" s="19">
        <f t="shared" si="654"/>
        <v>0</v>
      </c>
      <c r="BL980" s="19">
        <f t="shared" si="655"/>
        <v>0</v>
      </c>
      <c r="BM980" s="19">
        <f t="shared" si="656"/>
        <v>0</v>
      </c>
      <c r="BN980" s="19">
        <f t="shared" si="657"/>
        <v>1</v>
      </c>
      <c r="BO980" s="19">
        <f t="shared" si="658"/>
        <v>1</v>
      </c>
      <c r="BP980" s="19">
        <f t="shared" si="659"/>
        <v>0</v>
      </c>
      <c r="BQ980" s="19">
        <f t="shared" si="660"/>
        <v>1</v>
      </c>
      <c r="BR980" s="19">
        <f t="shared" si="661"/>
        <v>0</v>
      </c>
      <c r="BS980" s="19">
        <f t="shared" si="662"/>
        <v>0</v>
      </c>
      <c r="BT980" s="19">
        <f t="shared" si="663"/>
        <v>0</v>
      </c>
      <c r="BU980" s="19">
        <f t="shared" si="664"/>
        <v>0</v>
      </c>
      <c r="BV980" s="19">
        <f t="shared" si="665"/>
        <v>0</v>
      </c>
      <c r="BW980" s="19">
        <f t="shared" si="666"/>
        <v>0</v>
      </c>
      <c r="BY980" s="12" t="str">
        <f t="shared" si="667"/>
        <v/>
      </c>
      <c r="BZ980" s="12"/>
      <c r="CA980" s="12" t="str">
        <f t="shared" si="668"/>
        <v/>
      </c>
      <c r="CB980" s="12" t="str">
        <f t="shared" si="669"/>
        <v>PRD_BODY</v>
      </c>
      <c r="CC980" s="12" t="str">
        <f t="shared" si="670"/>
        <v>PRD_BODY</v>
      </c>
    </row>
    <row r="981" spans="1:81" ht="14.25" customHeight="1" x14ac:dyDescent="0.35">
      <c r="A981" s="77" t="str">
        <f t="shared" si="634"/>
        <v>Not Completed</v>
      </c>
      <c r="C981" s="19">
        <f t="shared" si="671"/>
        <v>980</v>
      </c>
      <c r="D981" s="14" t="str">
        <f t="shared" si="635"/>
        <v/>
      </c>
      <c r="E981" s="15"/>
      <c r="F981" s="15"/>
      <c r="G981" s="15"/>
      <c r="H981" s="20" t="str">
        <f t="shared" si="636"/>
        <v/>
      </c>
      <c r="I981" s="15"/>
      <c r="J981" s="15"/>
      <c r="K981" s="65"/>
      <c r="L981" s="65"/>
      <c r="M981" s="15"/>
      <c r="N981" s="15"/>
      <c r="O981" s="15"/>
      <c r="P981" s="16"/>
      <c r="Q981" s="21" t="str">
        <f>IF(ISBLANK(O981)=TRUE,"",VLOOKUP(O981,'validation code'!$X$35:$Y$38,2,0))</f>
        <v/>
      </c>
      <c r="R981" s="84" t="e">
        <f t="shared" si="637"/>
        <v>#VALUE!</v>
      </c>
      <c r="S981" s="16"/>
      <c r="T981" s="83" t="e">
        <f t="shared" si="638"/>
        <v>#VALUE!</v>
      </c>
      <c r="U981" s="66"/>
      <c r="V981" s="66"/>
      <c r="W981" s="66"/>
      <c r="X981" s="66"/>
      <c r="Y981" s="76"/>
      <c r="Z981" s="66"/>
      <c r="AA981" s="76"/>
      <c r="AB981" s="79">
        <f t="shared" si="633"/>
        <v>0</v>
      </c>
      <c r="AC981" s="79">
        <f t="shared" si="633"/>
        <v>0</v>
      </c>
      <c r="AD981" s="79">
        <f t="shared" si="633"/>
        <v>0</v>
      </c>
      <c r="AE981" s="79">
        <f t="shared" si="633"/>
        <v>0</v>
      </c>
      <c r="AF981" s="79">
        <f t="shared" si="633"/>
        <v>0</v>
      </c>
      <c r="AG981" s="79">
        <f t="shared" si="633"/>
        <v>0</v>
      </c>
      <c r="AH981" s="79">
        <f t="shared" ref="AB981:AM1001" si="672">IFERROR(ROUND(IF(OR(ISBLANK($V981)=TRUE,$V981&lt;&gt;AH$1=TRUE,ISBLANK($T981)=TRUE),"",IF(AH$1=$V981,$T981,0)),0),0)</f>
        <v>0</v>
      </c>
      <c r="AI981" s="79">
        <f t="shared" si="672"/>
        <v>0</v>
      </c>
      <c r="AJ981" s="79">
        <f t="shared" si="672"/>
        <v>0</v>
      </c>
      <c r="AK981" s="79">
        <f t="shared" si="672"/>
        <v>0</v>
      </c>
      <c r="AL981" s="79">
        <f t="shared" si="672"/>
        <v>0</v>
      </c>
      <c r="AM981" s="79">
        <f t="shared" si="672"/>
        <v>0</v>
      </c>
      <c r="AN981" s="68" t="e">
        <f t="shared" si="639"/>
        <v>#VALUE!</v>
      </c>
      <c r="AP981" s="77" t="str">
        <f>IF(ISBLANK(F981),"",VLOOKUP(F981,'validation code'!$T$64:$U$120,2,0))</f>
        <v/>
      </c>
      <c r="AQ981" s="77" t="str">
        <f>IF(ISBLANK(F981),"",VLOOKUP(F981,'validation code'!$T$3:$U$59,2,0))</f>
        <v/>
      </c>
      <c r="AR981" s="77" t="str">
        <f>IF(ISBLANK(M981)=TRUE,"",VLOOKUP(M981,'validation code'!$X$48:$Y$49,2,0))</f>
        <v/>
      </c>
      <c r="AS981" s="77" t="str">
        <f>IF(ISBLANK(F981)=TRUE,"",VLOOKUP(F981,'validation code'!$A$22:$B$79,2,0))</f>
        <v/>
      </c>
      <c r="AU981" s="77" t="s">
        <v>40</v>
      </c>
      <c r="AV981" s="77" t="str">
        <f>IF(ISBLANK($B$2)=TRUE,"",VLOOKUP($B$2,'validation code'!$W$54:$X$69,2,0))</f>
        <v>PRB</v>
      </c>
      <c r="AW981" s="77" t="str">
        <f t="shared" si="640"/>
        <v>01</v>
      </c>
      <c r="AX981" s="77" t="str">
        <f t="shared" si="641"/>
        <v/>
      </c>
      <c r="AY981" s="77" t="str">
        <f t="shared" si="642"/>
        <v>0980</v>
      </c>
      <c r="AZ981" s="77" t="str">
        <f t="shared" si="643"/>
        <v>EX-22-PRB-01--0980</v>
      </c>
      <c r="BA981" s="77" t="str">
        <f t="shared" si="644"/>
        <v>Not Completed</v>
      </c>
      <c r="BB981" s="19">
        <f t="shared" si="645"/>
        <v>0</v>
      </c>
      <c r="BC981" s="19">
        <f t="shared" si="646"/>
        <v>0</v>
      </c>
      <c r="BD981" s="19">
        <f t="shared" si="647"/>
        <v>0</v>
      </c>
      <c r="BE981" s="19">
        <f t="shared" si="648"/>
        <v>1</v>
      </c>
      <c r="BF981" s="19">
        <f t="shared" si="649"/>
        <v>0</v>
      </c>
      <c r="BG981" s="19">
        <f t="shared" si="650"/>
        <v>0</v>
      </c>
      <c r="BH981" s="19">
        <f t="shared" si="651"/>
        <v>0</v>
      </c>
      <c r="BI981" s="19">
        <f t="shared" si="652"/>
        <v>0</v>
      </c>
      <c r="BJ981" s="19">
        <f t="shared" si="653"/>
        <v>0</v>
      </c>
      <c r="BK981" s="19">
        <f t="shared" si="654"/>
        <v>0</v>
      </c>
      <c r="BL981" s="19">
        <f t="shared" si="655"/>
        <v>0</v>
      </c>
      <c r="BM981" s="19">
        <f t="shared" si="656"/>
        <v>0</v>
      </c>
      <c r="BN981" s="19">
        <f t="shared" si="657"/>
        <v>1</v>
      </c>
      <c r="BO981" s="19">
        <f t="shared" si="658"/>
        <v>1</v>
      </c>
      <c r="BP981" s="19">
        <f t="shared" si="659"/>
        <v>0</v>
      </c>
      <c r="BQ981" s="19">
        <f t="shared" si="660"/>
        <v>1</v>
      </c>
      <c r="BR981" s="19">
        <f t="shared" si="661"/>
        <v>0</v>
      </c>
      <c r="BS981" s="19">
        <f t="shared" si="662"/>
        <v>0</v>
      </c>
      <c r="BT981" s="19">
        <f t="shared" si="663"/>
        <v>0</v>
      </c>
      <c r="BU981" s="19">
        <f t="shared" si="664"/>
        <v>0</v>
      </c>
      <c r="BV981" s="19">
        <f t="shared" si="665"/>
        <v>0</v>
      </c>
      <c r="BW981" s="19">
        <f t="shared" si="666"/>
        <v>0</v>
      </c>
      <c r="BY981" s="12" t="str">
        <f t="shared" si="667"/>
        <v/>
      </c>
      <c r="BZ981" s="12"/>
      <c r="CA981" s="12" t="str">
        <f t="shared" si="668"/>
        <v/>
      </c>
      <c r="CB981" s="12" t="str">
        <f t="shared" si="669"/>
        <v>PRD_BODY</v>
      </c>
      <c r="CC981" s="12" t="str">
        <f t="shared" si="670"/>
        <v>PRD_BODY</v>
      </c>
    </row>
    <row r="982" spans="1:81" ht="14.25" customHeight="1" x14ac:dyDescent="0.35">
      <c r="A982" s="77" t="str">
        <f t="shared" si="634"/>
        <v>Not Completed</v>
      </c>
      <c r="C982" s="19">
        <f t="shared" si="671"/>
        <v>981</v>
      </c>
      <c r="D982" s="14" t="str">
        <f t="shared" si="635"/>
        <v/>
      </c>
      <c r="E982" s="15"/>
      <c r="F982" s="15"/>
      <c r="G982" s="15"/>
      <c r="H982" s="20" t="str">
        <f t="shared" si="636"/>
        <v/>
      </c>
      <c r="I982" s="15"/>
      <c r="J982" s="15"/>
      <c r="K982" s="65"/>
      <c r="L982" s="65"/>
      <c r="M982" s="15"/>
      <c r="N982" s="15"/>
      <c r="O982" s="15"/>
      <c r="P982" s="16"/>
      <c r="Q982" s="21" t="str">
        <f>IF(ISBLANK(O982)=TRUE,"",VLOOKUP(O982,'validation code'!$X$35:$Y$38,2,0))</f>
        <v/>
      </c>
      <c r="R982" s="84" t="e">
        <f t="shared" si="637"/>
        <v>#VALUE!</v>
      </c>
      <c r="S982" s="16"/>
      <c r="T982" s="83" t="e">
        <f t="shared" si="638"/>
        <v>#VALUE!</v>
      </c>
      <c r="U982" s="66"/>
      <c r="V982" s="66"/>
      <c r="W982" s="66"/>
      <c r="X982" s="66"/>
      <c r="Y982" s="76"/>
      <c r="Z982" s="66"/>
      <c r="AA982" s="76"/>
      <c r="AB982" s="79">
        <f t="shared" si="672"/>
        <v>0</v>
      </c>
      <c r="AC982" s="79">
        <f t="shared" si="672"/>
        <v>0</v>
      </c>
      <c r="AD982" s="79">
        <f t="shared" si="672"/>
        <v>0</v>
      </c>
      <c r="AE982" s="79">
        <f t="shared" si="672"/>
        <v>0</v>
      </c>
      <c r="AF982" s="79">
        <f t="shared" si="672"/>
        <v>0</v>
      </c>
      <c r="AG982" s="79">
        <f t="shared" si="672"/>
        <v>0</v>
      </c>
      <c r="AH982" s="79">
        <f t="shared" si="672"/>
        <v>0</v>
      </c>
      <c r="AI982" s="79">
        <f t="shared" si="672"/>
        <v>0</v>
      </c>
      <c r="AJ982" s="79">
        <f t="shared" si="672"/>
        <v>0</v>
      </c>
      <c r="AK982" s="79">
        <f t="shared" si="672"/>
        <v>0</v>
      </c>
      <c r="AL982" s="79">
        <f t="shared" si="672"/>
        <v>0</v>
      </c>
      <c r="AM982" s="79">
        <f t="shared" si="672"/>
        <v>0</v>
      </c>
      <c r="AN982" s="68" t="e">
        <f t="shared" si="639"/>
        <v>#VALUE!</v>
      </c>
      <c r="AP982" s="77" t="str">
        <f>IF(ISBLANK(F982),"",VLOOKUP(F982,'validation code'!$T$64:$U$120,2,0))</f>
        <v/>
      </c>
      <c r="AQ982" s="77" t="str">
        <f>IF(ISBLANK(F982),"",VLOOKUP(F982,'validation code'!$T$3:$U$59,2,0))</f>
        <v/>
      </c>
      <c r="AR982" s="77" t="str">
        <f>IF(ISBLANK(M982)=TRUE,"",VLOOKUP(M982,'validation code'!$X$48:$Y$49,2,0))</f>
        <v/>
      </c>
      <c r="AS982" s="77" t="str">
        <f>IF(ISBLANK(F982)=TRUE,"",VLOOKUP(F982,'validation code'!$A$22:$B$79,2,0))</f>
        <v/>
      </c>
      <c r="AU982" s="77" t="s">
        <v>40</v>
      </c>
      <c r="AV982" s="77" t="str">
        <f>IF(ISBLANK($B$2)=TRUE,"",VLOOKUP($B$2,'validation code'!$W$54:$X$69,2,0))</f>
        <v>PRB</v>
      </c>
      <c r="AW982" s="77" t="str">
        <f t="shared" si="640"/>
        <v>01</v>
      </c>
      <c r="AX982" s="77" t="str">
        <f t="shared" si="641"/>
        <v/>
      </c>
      <c r="AY982" s="77" t="str">
        <f t="shared" si="642"/>
        <v>0981</v>
      </c>
      <c r="AZ982" s="77" t="str">
        <f t="shared" si="643"/>
        <v>EX-22-PRB-01--0981</v>
      </c>
      <c r="BA982" s="77" t="str">
        <f t="shared" si="644"/>
        <v>Not Completed</v>
      </c>
      <c r="BB982" s="19">
        <f t="shared" si="645"/>
        <v>0</v>
      </c>
      <c r="BC982" s="19">
        <f t="shared" si="646"/>
        <v>0</v>
      </c>
      <c r="BD982" s="19">
        <f t="shared" si="647"/>
        <v>0</v>
      </c>
      <c r="BE982" s="19">
        <f t="shared" si="648"/>
        <v>1</v>
      </c>
      <c r="BF982" s="19">
        <f t="shared" si="649"/>
        <v>0</v>
      </c>
      <c r="BG982" s="19">
        <f t="shared" si="650"/>
        <v>0</v>
      </c>
      <c r="BH982" s="19">
        <f t="shared" si="651"/>
        <v>0</v>
      </c>
      <c r="BI982" s="19">
        <f t="shared" si="652"/>
        <v>0</v>
      </c>
      <c r="BJ982" s="19">
        <f t="shared" si="653"/>
        <v>0</v>
      </c>
      <c r="BK982" s="19">
        <f t="shared" si="654"/>
        <v>0</v>
      </c>
      <c r="BL982" s="19">
        <f t="shared" si="655"/>
        <v>0</v>
      </c>
      <c r="BM982" s="19">
        <f t="shared" si="656"/>
        <v>0</v>
      </c>
      <c r="BN982" s="19">
        <f t="shared" si="657"/>
        <v>1</v>
      </c>
      <c r="BO982" s="19">
        <f t="shared" si="658"/>
        <v>1</v>
      </c>
      <c r="BP982" s="19">
        <f t="shared" si="659"/>
        <v>0</v>
      </c>
      <c r="BQ982" s="19">
        <f t="shared" si="660"/>
        <v>1</v>
      </c>
      <c r="BR982" s="19">
        <f t="shared" si="661"/>
        <v>0</v>
      </c>
      <c r="BS982" s="19">
        <f t="shared" si="662"/>
        <v>0</v>
      </c>
      <c r="BT982" s="19">
        <f t="shared" si="663"/>
        <v>0</v>
      </c>
      <c r="BU982" s="19">
        <f t="shared" si="664"/>
        <v>0</v>
      </c>
      <c r="BV982" s="19">
        <f t="shared" si="665"/>
        <v>0</v>
      </c>
      <c r="BW982" s="19">
        <f t="shared" si="666"/>
        <v>0</v>
      </c>
      <c r="BY982" s="12" t="str">
        <f t="shared" si="667"/>
        <v/>
      </c>
      <c r="BZ982" s="12"/>
      <c r="CA982" s="12" t="str">
        <f t="shared" si="668"/>
        <v/>
      </c>
      <c r="CB982" s="12" t="str">
        <f t="shared" si="669"/>
        <v>PRD_BODY</v>
      </c>
      <c r="CC982" s="12" t="str">
        <f t="shared" si="670"/>
        <v>PRD_BODY</v>
      </c>
    </row>
    <row r="983" spans="1:81" ht="14.25" customHeight="1" x14ac:dyDescent="0.35">
      <c r="A983" s="77" t="str">
        <f t="shared" si="634"/>
        <v>Not Completed</v>
      </c>
      <c r="C983" s="19">
        <f t="shared" si="671"/>
        <v>982</v>
      </c>
      <c r="D983" s="14" t="str">
        <f t="shared" si="635"/>
        <v/>
      </c>
      <c r="E983" s="15"/>
      <c r="F983" s="15"/>
      <c r="G983" s="15"/>
      <c r="H983" s="20" t="str">
        <f t="shared" si="636"/>
        <v/>
      </c>
      <c r="I983" s="15"/>
      <c r="J983" s="15"/>
      <c r="K983" s="65"/>
      <c r="L983" s="65"/>
      <c r="M983" s="15"/>
      <c r="N983" s="15"/>
      <c r="O983" s="15"/>
      <c r="P983" s="16"/>
      <c r="Q983" s="21" t="str">
        <f>IF(ISBLANK(O983)=TRUE,"",VLOOKUP(O983,'validation code'!$X$35:$Y$38,2,0))</f>
        <v/>
      </c>
      <c r="R983" s="84" t="e">
        <f t="shared" si="637"/>
        <v>#VALUE!</v>
      </c>
      <c r="S983" s="16"/>
      <c r="T983" s="83" t="e">
        <f t="shared" si="638"/>
        <v>#VALUE!</v>
      </c>
      <c r="U983" s="66"/>
      <c r="V983" s="66"/>
      <c r="W983" s="66"/>
      <c r="X983" s="66"/>
      <c r="Y983" s="76"/>
      <c r="Z983" s="66"/>
      <c r="AA983" s="76"/>
      <c r="AB983" s="79">
        <f t="shared" si="672"/>
        <v>0</v>
      </c>
      <c r="AC983" s="79">
        <f t="shared" si="672"/>
        <v>0</v>
      </c>
      <c r="AD983" s="79">
        <f t="shared" si="672"/>
        <v>0</v>
      </c>
      <c r="AE983" s="79">
        <f t="shared" si="672"/>
        <v>0</v>
      </c>
      <c r="AF983" s="79">
        <f t="shared" si="672"/>
        <v>0</v>
      </c>
      <c r="AG983" s="79">
        <f t="shared" si="672"/>
        <v>0</v>
      </c>
      <c r="AH983" s="79">
        <f t="shared" si="672"/>
        <v>0</v>
      </c>
      <c r="AI983" s="79">
        <f t="shared" si="672"/>
        <v>0</v>
      </c>
      <c r="AJ983" s="79">
        <f t="shared" si="672"/>
        <v>0</v>
      </c>
      <c r="AK983" s="79">
        <f t="shared" si="672"/>
        <v>0</v>
      </c>
      <c r="AL983" s="79">
        <f t="shared" si="672"/>
        <v>0</v>
      </c>
      <c r="AM983" s="79">
        <f t="shared" si="672"/>
        <v>0</v>
      </c>
      <c r="AN983" s="68" t="e">
        <f t="shared" si="639"/>
        <v>#VALUE!</v>
      </c>
      <c r="AP983" s="77" t="str">
        <f>IF(ISBLANK(F983),"",VLOOKUP(F983,'validation code'!$T$64:$U$120,2,0))</f>
        <v/>
      </c>
      <c r="AQ983" s="77" t="str">
        <f>IF(ISBLANK(F983),"",VLOOKUP(F983,'validation code'!$T$3:$U$59,2,0))</f>
        <v/>
      </c>
      <c r="AR983" s="77" t="str">
        <f>IF(ISBLANK(M983)=TRUE,"",VLOOKUP(M983,'validation code'!$X$48:$Y$49,2,0))</f>
        <v/>
      </c>
      <c r="AS983" s="77" t="str">
        <f>IF(ISBLANK(F983)=TRUE,"",VLOOKUP(F983,'validation code'!$A$22:$B$79,2,0))</f>
        <v/>
      </c>
      <c r="AU983" s="77" t="s">
        <v>40</v>
      </c>
      <c r="AV983" s="77" t="str">
        <f>IF(ISBLANK($B$2)=TRUE,"",VLOOKUP($B$2,'validation code'!$W$54:$X$69,2,0))</f>
        <v>PRB</v>
      </c>
      <c r="AW983" s="77" t="str">
        <f t="shared" si="640"/>
        <v>01</v>
      </c>
      <c r="AX983" s="77" t="str">
        <f t="shared" si="641"/>
        <v/>
      </c>
      <c r="AY983" s="77" t="str">
        <f t="shared" si="642"/>
        <v>0982</v>
      </c>
      <c r="AZ983" s="77" t="str">
        <f t="shared" si="643"/>
        <v>EX-22-PRB-01--0982</v>
      </c>
      <c r="BA983" s="77" t="str">
        <f t="shared" si="644"/>
        <v>Not Completed</v>
      </c>
      <c r="BB983" s="19">
        <f t="shared" si="645"/>
        <v>0</v>
      </c>
      <c r="BC983" s="19">
        <f t="shared" si="646"/>
        <v>0</v>
      </c>
      <c r="BD983" s="19">
        <f t="shared" si="647"/>
        <v>0</v>
      </c>
      <c r="BE983" s="19">
        <f t="shared" si="648"/>
        <v>1</v>
      </c>
      <c r="BF983" s="19">
        <f t="shared" si="649"/>
        <v>0</v>
      </c>
      <c r="BG983" s="19">
        <f t="shared" si="650"/>
        <v>0</v>
      </c>
      <c r="BH983" s="19">
        <f t="shared" si="651"/>
        <v>0</v>
      </c>
      <c r="BI983" s="19">
        <f t="shared" si="652"/>
        <v>0</v>
      </c>
      <c r="BJ983" s="19">
        <f t="shared" si="653"/>
        <v>0</v>
      </c>
      <c r="BK983" s="19">
        <f t="shared" si="654"/>
        <v>0</v>
      </c>
      <c r="BL983" s="19">
        <f t="shared" si="655"/>
        <v>0</v>
      </c>
      <c r="BM983" s="19">
        <f t="shared" si="656"/>
        <v>0</v>
      </c>
      <c r="BN983" s="19">
        <f t="shared" si="657"/>
        <v>1</v>
      </c>
      <c r="BO983" s="19">
        <f t="shared" si="658"/>
        <v>1</v>
      </c>
      <c r="BP983" s="19">
        <f t="shared" si="659"/>
        <v>0</v>
      </c>
      <c r="BQ983" s="19">
        <f t="shared" si="660"/>
        <v>1</v>
      </c>
      <c r="BR983" s="19">
        <f t="shared" si="661"/>
        <v>0</v>
      </c>
      <c r="BS983" s="19">
        <f t="shared" si="662"/>
        <v>0</v>
      </c>
      <c r="BT983" s="19">
        <f t="shared" si="663"/>
        <v>0</v>
      </c>
      <c r="BU983" s="19">
        <f t="shared" si="664"/>
        <v>0</v>
      </c>
      <c r="BV983" s="19">
        <f t="shared" si="665"/>
        <v>0</v>
      </c>
      <c r="BW983" s="19">
        <f t="shared" si="666"/>
        <v>0</v>
      </c>
      <c r="BY983" s="12" t="str">
        <f t="shared" si="667"/>
        <v/>
      </c>
      <c r="BZ983" s="12"/>
      <c r="CA983" s="12" t="str">
        <f t="shared" si="668"/>
        <v/>
      </c>
      <c r="CB983" s="12" t="str">
        <f t="shared" si="669"/>
        <v>PRD_BODY</v>
      </c>
      <c r="CC983" s="12" t="str">
        <f t="shared" si="670"/>
        <v>PRD_BODY</v>
      </c>
    </row>
    <row r="984" spans="1:81" ht="14.25" customHeight="1" x14ac:dyDescent="0.35">
      <c r="A984" s="77" t="str">
        <f t="shared" si="634"/>
        <v>Not Completed</v>
      </c>
      <c r="C984" s="19">
        <f t="shared" si="671"/>
        <v>983</v>
      </c>
      <c r="D984" s="14" t="str">
        <f t="shared" si="635"/>
        <v/>
      </c>
      <c r="E984" s="15"/>
      <c r="F984" s="15"/>
      <c r="G984" s="15"/>
      <c r="H984" s="20" t="str">
        <f t="shared" si="636"/>
        <v/>
      </c>
      <c r="I984" s="15"/>
      <c r="J984" s="15"/>
      <c r="K984" s="65"/>
      <c r="L984" s="65"/>
      <c r="M984" s="15"/>
      <c r="N984" s="15"/>
      <c r="O984" s="15"/>
      <c r="P984" s="16"/>
      <c r="Q984" s="21" t="str">
        <f>IF(ISBLANK(O984)=TRUE,"",VLOOKUP(O984,'validation code'!$X$35:$Y$38,2,0))</f>
        <v/>
      </c>
      <c r="R984" s="84" t="e">
        <f t="shared" si="637"/>
        <v>#VALUE!</v>
      </c>
      <c r="S984" s="16"/>
      <c r="T984" s="83" t="e">
        <f t="shared" si="638"/>
        <v>#VALUE!</v>
      </c>
      <c r="U984" s="66"/>
      <c r="V984" s="66"/>
      <c r="W984" s="66"/>
      <c r="X984" s="66"/>
      <c r="Y984" s="76"/>
      <c r="Z984" s="66"/>
      <c r="AA984" s="76"/>
      <c r="AB984" s="79">
        <f t="shared" si="672"/>
        <v>0</v>
      </c>
      <c r="AC984" s="79">
        <f t="shared" si="672"/>
        <v>0</v>
      </c>
      <c r="AD984" s="79">
        <f t="shared" si="672"/>
        <v>0</v>
      </c>
      <c r="AE984" s="79">
        <f t="shared" si="672"/>
        <v>0</v>
      </c>
      <c r="AF984" s="79">
        <f t="shared" si="672"/>
        <v>0</v>
      </c>
      <c r="AG984" s="79">
        <f t="shared" si="672"/>
        <v>0</v>
      </c>
      <c r="AH984" s="79">
        <f t="shared" si="672"/>
        <v>0</v>
      </c>
      <c r="AI984" s="79">
        <f t="shared" si="672"/>
        <v>0</v>
      </c>
      <c r="AJ984" s="79">
        <f t="shared" si="672"/>
        <v>0</v>
      </c>
      <c r="AK984" s="79">
        <f t="shared" si="672"/>
        <v>0</v>
      </c>
      <c r="AL984" s="79">
        <f t="shared" si="672"/>
        <v>0</v>
      </c>
      <c r="AM984" s="79">
        <f t="shared" si="672"/>
        <v>0</v>
      </c>
      <c r="AN984" s="68" t="e">
        <f t="shared" si="639"/>
        <v>#VALUE!</v>
      </c>
      <c r="AP984" s="77" t="str">
        <f>IF(ISBLANK(F984),"",VLOOKUP(F984,'validation code'!$T$64:$U$120,2,0))</f>
        <v/>
      </c>
      <c r="AQ984" s="77" t="str">
        <f>IF(ISBLANK(F984),"",VLOOKUP(F984,'validation code'!$T$3:$U$59,2,0))</f>
        <v/>
      </c>
      <c r="AR984" s="77" t="str">
        <f>IF(ISBLANK(M984)=TRUE,"",VLOOKUP(M984,'validation code'!$X$48:$Y$49,2,0))</f>
        <v/>
      </c>
      <c r="AS984" s="77" t="str">
        <f>IF(ISBLANK(F984)=TRUE,"",VLOOKUP(F984,'validation code'!$A$22:$B$79,2,0))</f>
        <v/>
      </c>
      <c r="AU984" s="77" t="s">
        <v>40</v>
      </c>
      <c r="AV984" s="77" t="str">
        <f>IF(ISBLANK($B$2)=TRUE,"",VLOOKUP($B$2,'validation code'!$W$54:$X$69,2,0))</f>
        <v>PRB</v>
      </c>
      <c r="AW984" s="77" t="str">
        <f t="shared" si="640"/>
        <v>01</v>
      </c>
      <c r="AX984" s="77" t="str">
        <f t="shared" si="641"/>
        <v/>
      </c>
      <c r="AY984" s="77" t="str">
        <f t="shared" si="642"/>
        <v>0983</v>
      </c>
      <c r="AZ984" s="77" t="str">
        <f t="shared" si="643"/>
        <v>EX-22-PRB-01--0983</v>
      </c>
      <c r="BA984" s="77" t="str">
        <f t="shared" si="644"/>
        <v>Not Completed</v>
      </c>
      <c r="BB984" s="19">
        <f t="shared" si="645"/>
        <v>0</v>
      </c>
      <c r="BC984" s="19">
        <f t="shared" si="646"/>
        <v>0</v>
      </c>
      <c r="BD984" s="19">
        <f t="shared" si="647"/>
        <v>0</v>
      </c>
      <c r="BE984" s="19">
        <f t="shared" si="648"/>
        <v>1</v>
      </c>
      <c r="BF984" s="19">
        <f t="shared" si="649"/>
        <v>0</v>
      </c>
      <c r="BG984" s="19">
        <f t="shared" si="650"/>
        <v>0</v>
      </c>
      <c r="BH984" s="19">
        <f t="shared" si="651"/>
        <v>0</v>
      </c>
      <c r="BI984" s="19">
        <f t="shared" si="652"/>
        <v>0</v>
      </c>
      <c r="BJ984" s="19">
        <f t="shared" si="653"/>
        <v>0</v>
      </c>
      <c r="BK984" s="19">
        <f t="shared" si="654"/>
        <v>0</v>
      </c>
      <c r="BL984" s="19">
        <f t="shared" si="655"/>
        <v>0</v>
      </c>
      <c r="BM984" s="19">
        <f t="shared" si="656"/>
        <v>0</v>
      </c>
      <c r="BN984" s="19">
        <f t="shared" si="657"/>
        <v>1</v>
      </c>
      <c r="BO984" s="19">
        <f t="shared" si="658"/>
        <v>1</v>
      </c>
      <c r="BP984" s="19">
        <f t="shared" si="659"/>
        <v>0</v>
      </c>
      <c r="BQ984" s="19">
        <f t="shared" si="660"/>
        <v>1</v>
      </c>
      <c r="BR984" s="19">
        <f t="shared" si="661"/>
        <v>0</v>
      </c>
      <c r="BS984" s="19">
        <f t="shared" si="662"/>
        <v>0</v>
      </c>
      <c r="BT984" s="19">
        <f t="shared" si="663"/>
        <v>0</v>
      </c>
      <c r="BU984" s="19">
        <f t="shared" si="664"/>
        <v>0</v>
      </c>
      <c r="BV984" s="19">
        <f t="shared" si="665"/>
        <v>0</v>
      </c>
      <c r="BW984" s="19">
        <f t="shared" si="666"/>
        <v>0</v>
      </c>
      <c r="BY984" s="12" t="str">
        <f t="shared" si="667"/>
        <v/>
      </c>
      <c r="BZ984" s="12"/>
      <c r="CA984" s="12" t="str">
        <f t="shared" si="668"/>
        <v/>
      </c>
      <c r="CB984" s="12" t="str">
        <f t="shared" si="669"/>
        <v>PRD_BODY</v>
      </c>
      <c r="CC984" s="12" t="str">
        <f t="shared" si="670"/>
        <v>PRD_BODY</v>
      </c>
    </row>
    <row r="985" spans="1:81" ht="14.25" customHeight="1" x14ac:dyDescent="0.35">
      <c r="A985" s="77" t="str">
        <f t="shared" si="634"/>
        <v>Not Completed</v>
      </c>
      <c r="C985" s="19">
        <f t="shared" si="671"/>
        <v>984</v>
      </c>
      <c r="D985" s="14" t="str">
        <f t="shared" si="635"/>
        <v/>
      </c>
      <c r="E985" s="15"/>
      <c r="F985" s="15"/>
      <c r="G985" s="15"/>
      <c r="H985" s="20" t="str">
        <f t="shared" si="636"/>
        <v/>
      </c>
      <c r="I985" s="15"/>
      <c r="J985" s="15"/>
      <c r="K985" s="65"/>
      <c r="L985" s="65"/>
      <c r="M985" s="15"/>
      <c r="N985" s="15"/>
      <c r="O985" s="15"/>
      <c r="P985" s="16"/>
      <c r="Q985" s="21" t="str">
        <f>IF(ISBLANK(O985)=TRUE,"",VLOOKUP(O985,'validation code'!$X$35:$Y$38,2,0))</f>
        <v/>
      </c>
      <c r="R985" s="84" t="e">
        <f t="shared" si="637"/>
        <v>#VALUE!</v>
      </c>
      <c r="S985" s="16"/>
      <c r="T985" s="83" t="e">
        <f t="shared" si="638"/>
        <v>#VALUE!</v>
      </c>
      <c r="U985" s="66"/>
      <c r="V985" s="66"/>
      <c r="W985" s="66"/>
      <c r="X985" s="66"/>
      <c r="Y985" s="76"/>
      <c r="Z985" s="66"/>
      <c r="AA985" s="76"/>
      <c r="AB985" s="79">
        <f t="shared" si="672"/>
        <v>0</v>
      </c>
      <c r="AC985" s="79">
        <f t="shared" si="672"/>
        <v>0</v>
      </c>
      <c r="AD985" s="79">
        <f t="shared" si="672"/>
        <v>0</v>
      </c>
      <c r="AE985" s="79">
        <f t="shared" si="672"/>
        <v>0</v>
      </c>
      <c r="AF985" s="79">
        <f t="shared" si="672"/>
        <v>0</v>
      </c>
      <c r="AG985" s="79">
        <f t="shared" si="672"/>
        <v>0</v>
      </c>
      <c r="AH985" s="79">
        <f t="shared" si="672"/>
        <v>0</v>
      </c>
      <c r="AI985" s="79">
        <f t="shared" si="672"/>
        <v>0</v>
      </c>
      <c r="AJ985" s="79">
        <f t="shared" si="672"/>
        <v>0</v>
      </c>
      <c r="AK985" s="79">
        <f t="shared" si="672"/>
        <v>0</v>
      </c>
      <c r="AL985" s="79">
        <f t="shared" si="672"/>
        <v>0</v>
      </c>
      <c r="AM985" s="79">
        <f t="shared" si="672"/>
        <v>0</v>
      </c>
      <c r="AN985" s="68" t="e">
        <f t="shared" si="639"/>
        <v>#VALUE!</v>
      </c>
      <c r="AP985" s="77" t="str">
        <f>IF(ISBLANK(F985),"",VLOOKUP(F985,'validation code'!$T$64:$U$120,2,0))</f>
        <v/>
      </c>
      <c r="AQ985" s="77" t="str">
        <f>IF(ISBLANK(F985),"",VLOOKUP(F985,'validation code'!$T$3:$U$59,2,0))</f>
        <v/>
      </c>
      <c r="AR985" s="77" t="str">
        <f>IF(ISBLANK(M985)=TRUE,"",VLOOKUP(M985,'validation code'!$X$48:$Y$49,2,0))</f>
        <v/>
      </c>
      <c r="AS985" s="77" t="str">
        <f>IF(ISBLANK(F985)=TRUE,"",VLOOKUP(F985,'validation code'!$A$22:$B$79,2,0))</f>
        <v/>
      </c>
      <c r="AU985" s="77" t="s">
        <v>40</v>
      </c>
      <c r="AV985" s="77" t="str">
        <f>IF(ISBLANK($B$2)=TRUE,"",VLOOKUP($B$2,'validation code'!$W$54:$X$69,2,0))</f>
        <v>PRB</v>
      </c>
      <c r="AW985" s="77" t="str">
        <f t="shared" si="640"/>
        <v>01</v>
      </c>
      <c r="AX985" s="77" t="str">
        <f t="shared" si="641"/>
        <v/>
      </c>
      <c r="AY985" s="77" t="str">
        <f t="shared" si="642"/>
        <v>0984</v>
      </c>
      <c r="AZ985" s="77" t="str">
        <f t="shared" si="643"/>
        <v>EX-22-PRB-01--0984</v>
      </c>
      <c r="BA985" s="77" t="str">
        <f t="shared" si="644"/>
        <v>Not Completed</v>
      </c>
      <c r="BB985" s="19">
        <f t="shared" si="645"/>
        <v>0</v>
      </c>
      <c r="BC985" s="19">
        <f t="shared" si="646"/>
        <v>0</v>
      </c>
      <c r="BD985" s="19">
        <f t="shared" si="647"/>
        <v>0</v>
      </c>
      <c r="BE985" s="19">
        <f t="shared" si="648"/>
        <v>1</v>
      </c>
      <c r="BF985" s="19">
        <f t="shared" si="649"/>
        <v>0</v>
      </c>
      <c r="BG985" s="19">
        <f t="shared" si="650"/>
        <v>0</v>
      </c>
      <c r="BH985" s="19">
        <f t="shared" si="651"/>
        <v>0</v>
      </c>
      <c r="BI985" s="19">
        <f t="shared" si="652"/>
        <v>0</v>
      </c>
      <c r="BJ985" s="19">
        <f t="shared" si="653"/>
        <v>0</v>
      </c>
      <c r="BK985" s="19">
        <f t="shared" si="654"/>
        <v>0</v>
      </c>
      <c r="BL985" s="19">
        <f t="shared" si="655"/>
        <v>0</v>
      </c>
      <c r="BM985" s="19">
        <f t="shared" si="656"/>
        <v>0</v>
      </c>
      <c r="BN985" s="19">
        <f t="shared" si="657"/>
        <v>1</v>
      </c>
      <c r="BO985" s="19">
        <f t="shared" si="658"/>
        <v>1</v>
      </c>
      <c r="BP985" s="19">
        <f t="shared" si="659"/>
        <v>0</v>
      </c>
      <c r="BQ985" s="19">
        <f t="shared" si="660"/>
        <v>1</v>
      </c>
      <c r="BR985" s="19">
        <f t="shared" si="661"/>
        <v>0</v>
      </c>
      <c r="BS985" s="19">
        <f t="shared" si="662"/>
        <v>0</v>
      </c>
      <c r="BT985" s="19">
        <f t="shared" si="663"/>
        <v>0</v>
      </c>
      <c r="BU985" s="19">
        <f t="shared" si="664"/>
        <v>0</v>
      </c>
      <c r="BV985" s="19">
        <f t="shared" si="665"/>
        <v>0</v>
      </c>
      <c r="BW985" s="19">
        <f t="shared" si="666"/>
        <v>0</v>
      </c>
      <c r="BY985" s="12" t="str">
        <f t="shared" si="667"/>
        <v/>
      </c>
      <c r="BZ985" s="12"/>
      <c r="CA985" s="12" t="str">
        <f t="shared" si="668"/>
        <v/>
      </c>
      <c r="CB985" s="12" t="str">
        <f t="shared" si="669"/>
        <v>PRD_BODY</v>
      </c>
      <c r="CC985" s="12" t="str">
        <f t="shared" si="670"/>
        <v>PRD_BODY</v>
      </c>
    </row>
    <row r="986" spans="1:81" ht="14.25" customHeight="1" x14ac:dyDescent="0.35">
      <c r="A986" s="77" t="str">
        <f t="shared" si="634"/>
        <v>Not Completed</v>
      </c>
      <c r="C986" s="19">
        <f t="shared" si="671"/>
        <v>985</v>
      </c>
      <c r="D986" s="14" t="str">
        <f t="shared" si="635"/>
        <v/>
      </c>
      <c r="E986" s="15"/>
      <c r="F986" s="15"/>
      <c r="G986" s="15"/>
      <c r="H986" s="20" t="str">
        <f t="shared" si="636"/>
        <v/>
      </c>
      <c r="I986" s="15"/>
      <c r="J986" s="15"/>
      <c r="K986" s="65"/>
      <c r="L986" s="65"/>
      <c r="M986" s="15"/>
      <c r="N986" s="15"/>
      <c r="O986" s="15"/>
      <c r="P986" s="16"/>
      <c r="Q986" s="21" t="str">
        <f>IF(ISBLANK(O986)=TRUE,"",VLOOKUP(O986,'validation code'!$X$35:$Y$38,2,0))</f>
        <v/>
      </c>
      <c r="R986" s="84" t="e">
        <f t="shared" si="637"/>
        <v>#VALUE!</v>
      </c>
      <c r="S986" s="16"/>
      <c r="T986" s="83" t="e">
        <f t="shared" si="638"/>
        <v>#VALUE!</v>
      </c>
      <c r="U986" s="66"/>
      <c r="V986" s="66"/>
      <c r="W986" s="66"/>
      <c r="X986" s="66"/>
      <c r="Y986" s="76"/>
      <c r="Z986" s="66"/>
      <c r="AA986" s="76"/>
      <c r="AB986" s="79">
        <f t="shared" si="672"/>
        <v>0</v>
      </c>
      <c r="AC986" s="79">
        <f t="shared" si="672"/>
        <v>0</v>
      </c>
      <c r="AD986" s="79">
        <f t="shared" si="672"/>
        <v>0</v>
      </c>
      <c r="AE986" s="79">
        <f t="shared" si="672"/>
        <v>0</v>
      </c>
      <c r="AF986" s="79">
        <f t="shared" si="672"/>
        <v>0</v>
      </c>
      <c r="AG986" s="79">
        <f t="shared" si="672"/>
        <v>0</v>
      </c>
      <c r="AH986" s="79">
        <f t="shared" si="672"/>
        <v>0</v>
      </c>
      <c r="AI986" s="79">
        <f t="shared" si="672"/>
        <v>0</v>
      </c>
      <c r="AJ986" s="79">
        <f t="shared" si="672"/>
        <v>0</v>
      </c>
      <c r="AK986" s="79">
        <f t="shared" si="672"/>
        <v>0</v>
      </c>
      <c r="AL986" s="79">
        <f t="shared" si="672"/>
        <v>0</v>
      </c>
      <c r="AM986" s="79">
        <f t="shared" si="672"/>
        <v>0</v>
      </c>
      <c r="AN986" s="68" t="e">
        <f t="shared" si="639"/>
        <v>#VALUE!</v>
      </c>
      <c r="AP986" s="77" t="str">
        <f>IF(ISBLANK(F986),"",VLOOKUP(F986,'validation code'!$T$64:$U$120,2,0))</f>
        <v/>
      </c>
      <c r="AQ986" s="77" t="str">
        <f>IF(ISBLANK(F986),"",VLOOKUP(F986,'validation code'!$T$3:$U$59,2,0))</f>
        <v/>
      </c>
      <c r="AR986" s="77" t="str">
        <f>IF(ISBLANK(M986)=TRUE,"",VLOOKUP(M986,'validation code'!$X$48:$Y$49,2,0))</f>
        <v/>
      </c>
      <c r="AS986" s="77" t="str">
        <f>IF(ISBLANK(F986)=TRUE,"",VLOOKUP(F986,'validation code'!$A$22:$B$79,2,0))</f>
        <v/>
      </c>
      <c r="AU986" s="77" t="s">
        <v>40</v>
      </c>
      <c r="AV986" s="77" t="str">
        <f>IF(ISBLANK($B$2)=TRUE,"",VLOOKUP($B$2,'validation code'!$W$54:$X$69,2,0))</f>
        <v>PRB</v>
      </c>
      <c r="AW986" s="77" t="str">
        <f t="shared" si="640"/>
        <v>01</v>
      </c>
      <c r="AX986" s="77" t="str">
        <f t="shared" si="641"/>
        <v/>
      </c>
      <c r="AY986" s="77" t="str">
        <f t="shared" si="642"/>
        <v>0985</v>
      </c>
      <c r="AZ986" s="77" t="str">
        <f t="shared" si="643"/>
        <v>EX-22-PRB-01--0985</v>
      </c>
      <c r="BA986" s="77" t="str">
        <f t="shared" si="644"/>
        <v>Not Completed</v>
      </c>
      <c r="BB986" s="19">
        <f t="shared" si="645"/>
        <v>0</v>
      </c>
      <c r="BC986" s="19">
        <f t="shared" si="646"/>
        <v>0</v>
      </c>
      <c r="BD986" s="19">
        <f t="shared" si="647"/>
        <v>0</v>
      </c>
      <c r="BE986" s="19">
        <f t="shared" si="648"/>
        <v>1</v>
      </c>
      <c r="BF986" s="19">
        <f t="shared" si="649"/>
        <v>0</v>
      </c>
      <c r="BG986" s="19">
        <f t="shared" si="650"/>
        <v>0</v>
      </c>
      <c r="BH986" s="19">
        <f t="shared" si="651"/>
        <v>0</v>
      </c>
      <c r="BI986" s="19">
        <f t="shared" si="652"/>
        <v>0</v>
      </c>
      <c r="BJ986" s="19">
        <f t="shared" si="653"/>
        <v>0</v>
      </c>
      <c r="BK986" s="19">
        <f t="shared" si="654"/>
        <v>0</v>
      </c>
      <c r="BL986" s="19">
        <f t="shared" si="655"/>
        <v>0</v>
      </c>
      <c r="BM986" s="19">
        <f t="shared" si="656"/>
        <v>0</v>
      </c>
      <c r="BN986" s="19">
        <f t="shared" si="657"/>
        <v>1</v>
      </c>
      <c r="BO986" s="19">
        <f t="shared" si="658"/>
        <v>1</v>
      </c>
      <c r="BP986" s="19">
        <f t="shared" si="659"/>
        <v>0</v>
      </c>
      <c r="BQ986" s="19">
        <f t="shared" si="660"/>
        <v>1</v>
      </c>
      <c r="BR986" s="19">
        <f t="shared" si="661"/>
        <v>0</v>
      </c>
      <c r="BS986" s="19">
        <f t="shared" si="662"/>
        <v>0</v>
      </c>
      <c r="BT986" s="19">
        <f t="shared" si="663"/>
        <v>0</v>
      </c>
      <c r="BU986" s="19">
        <f t="shared" si="664"/>
        <v>0</v>
      </c>
      <c r="BV986" s="19">
        <f t="shared" si="665"/>
        <v>0</v>
      </c>
      <c r="BW986" s="19">
        <f t="shared" si="666"/>
        <v>0</v>
      </c>
      <c r="BY986" s="12" t="str">
        <f t="shared" si="667"/>
        <v/>
      </c>
      <c r="BZ986" s="12"/>
      <c r="CA986" s="12" t="str">
        <f t="shared" si="668"/>
        <v/>
      </c>
      <c r="CB986" s="12" t="str">
        <f t="shared" si="669"/>
        <v>PRD_BODY</v>
      </c>
      <c r="CC986" s="12" t="str">
        <f t="shared" si="670"/>
        <v>PRD_BODY</v>
      </c>
    </row>
    <row r="987" spans="1:81" ht="14.25" customHeight="1" x14ac:dyDescent="0.35">
      <c r="A987" s="77" t="str">
        <f t="shared" si="634"/>
        <v>Not Completed</v>
      </c>
      <c r="C987" s="19">
        <f t="shared" si="671"/>
        <v>986</v>
      </c>
      <c r="D987" s="14" t="str">
        <f t="shared" si="635"/>
        <v/>
      </c>
      <c r="E987" s="15"/>
      <c r="F987" s="15"/>
      <c r="G987" s="15"/>
      <c r="H987" s="20" t="str">
        <f t="shared" si="636"/>
        <v/>
      </c>
      <c r="I987" s="15"/>
      <c r="J987" s="15"/>
      <c r="K987" s="65"/>
      <c r="L987" s="65"/>
      <c r="M987" s="15"/>
      <c r="N987" s="15"/>
      <c r="O987" s="15"/>
      <c r="P987" s="16"/>
      <c r="Q987" s="21" t="str">
        <f>IF(ISBLANK(O987)=TRUE,"",VLOOKUP(O987,'validation code'!$X$35:$Y$38,2,0))</f>
        <v/>
      </c>
      <c r="R987" s="84" t="e">
        <f t="shared" si="637"/>
        <v>#VALUE!</v>
      </c>
      <c r="S987" s="16"/>
      <c r="T987" s="83" t="e">
        <f t="shared" si="638"/>
        <v>#VALUE!</v>
      </c>
      <c r="U987" s="66"/>
      <c r="V987" s="66"/>
      <c r="W987" s="66"/>
      <c r="X987" s="66"/>
      <c r="Y987" s="76"/>
      <c r="Z987" s="66"/>
      <c r="AA987" s="76"/>
      <c r="AB987" s="79">
        <f t="shared" si="672"/>
        <v>0</v>
      </c>
      <c r="AC987" s="79">
        <f t="shared" si="672"/>
        <v>0</v>
      </c>
      <c r="AD987" s="79">
        <f t="shared" si="672"/>
        <v>0</v>
      </c>
      <c r="AE987" s="79">
        <f t="shared" si="672"/>
        <v>0</v>
      </c>
      <c r="AF987" s="79">
        <f t="shared" si="672"/>
        <v>0</v>
      </c>
      <c r="AG987" s="79">
        <f t="shared" si="672"/>
        <v>0</v>
      </c>
      <c r="AH987" s="79">
        <f t="shared" si="672"/>
        <v>0</v>
      </c>
      <c r="AI987" s="79">
        <f t="shared" si="672"/>
        <v>0</v>
      </c>
      <c r="AJ987" s="79">
        <f t="shared" si="672"/>
        <v>0</v>
      </c>
      <c r="AK987" s="79">
        <f t="shared" si="672"/>
        <v>0</v>
      </c>
      <c r="AL987" s="79">
        <f t="shared" si="672"/>
        <v>0</v>
      </c>
      <c r="AM987" s="79">
        <f t="shared" si="672"/>
        <v>0</v>
      </c>
      <c r="AN987" s="68" t="e">
        <f t="shared" si="639"/>
        <v>#VALUE!</v>
      </c>
      <c r="AP987" s="77" t="str">
        <f>IF(ISBLANK(F987),"",VLOOKUP(F987,'validation code'!$T$64:$U$120,2,0))</f>
        <v/>
      </c>
      <c r="AQ987" s="77" t="str">
        <f>IF(ISBLANK(F987),"",VLOOKUP(F987,'validation code'!$T$3:$U$59,2,0))</f>
        <v/>
      </c>
      <c r="AR987" s="77" t="str">
        <f>IF(ISBLANK(M987)=TRUE,"",VLOOKUP(M987,'validation code'!$X$48:$Y$49,2,0))</f>
        <v/>
      </c>
      <c r="AS987" s="77" t="str">
        <f>IF(ISBLANK(F987)=TRUE,"",VLOOKUP(F987,'validation code'!$A$22:$B$79,2,0))</f>
        <v/>
      </c>
      <c r="AU987" s="77" t="s">
        <v>40</v>
      </c>
      <c r="AV987" s="77" t="str">
        <f>IF(ISBLANK($B$2)=TRUE,"",VLOOKUP($B$2,'validation code'!$W$54:$X$69,2,0))</f>
        <v>PRB</v>
      </c>
      <c r="AW987" s="77" t="str">
        <f t="shared" si="640"/>
        <v>01</v>
      </c>
      <c r="AX987" s="77" t="str">
        <f t="shared" si="641"/>
        <v/>
      </c>
      <c r="AY987" s="77" t="str">
        <f t="shared" si="642"/>
        <v>0986</v>
      </c>
      <c r="AZ987" s="77" t="str">
        <f t="shared" si="643"/>
        <v>EX-22-PRB-01--0986</v>
      </c>
      <c r="BA987" s="77" t="str">
        <f t="shared" si="644"/>
        <v>Not Completed</v>
      </c>
      <c r="BB987" s="19">
        <f t="shared" si="645"/>
        <v>0</v>
      </c>
      <c r="BC987" s="19">
        <f t="shared" si="646"/>
        <v>0</v>
      </c>
      <c r="BD987" s="19">
        <f t="shared" si="647"/>
        <v>0</v>
      </c>
      <c r="BE987" s="19">
        <f t="shared" si="648"/>
        <v>1</v>
      </c>
      <c r="BF987" s="19">
        <f t="shared" si="649"/>
        <v>0</v>
      </c>
      <c r="BG987" s="19">
        <f t="shared" si="650"/>
        <v>0</v>
      </c>
      <c r="BH987" s="19">
        <f t="shared" si="651"/>
        <v>0</v>
      </c>
      <c r="BI987" s="19">
        <f t="shared" si="652"/>
        <v>0</v>
      </c>
      <c r="BJ987" s="19">
        <f t="shared" si="653"/>
        <v>0</v>
      </c>
      <c r="BK987" s="19">
        <f t="shared" si="654"/>
        <v>0</v>
      </c>
      <c r="BL987" s="19">
        <f t="shared" si="655"/>
        <v>0</v>
      </c>
      <c r="BM987" s="19">
        <f t="shared" si="656"/>
        <v>0</v>
      </c>
      <c r="BN987" s="19">
        <f t="shared" si="657"/>
        <v>1</v>
      </c>
      <c r="BO987" s="19">
        <f t="shared" si="658"/>
        <v>1</v>
      </c>
      <c r="BP987" s="19">
        <f t="shared" si="659"/>
        <v>0</v>
      </c>
      <c r="BQ987" s="19">
        <f t="shared" si="660"/>
        <v>1</v>
      </c>
      <c r="BR987" s="19">
        <f t="shared" si="661"/>
        <v>0</v>
      </c>
      <c r="BS987" s="19">
        <f t="shared" si="662"/>
        <v>0</v>
      </c>
      <c r="BT987" s="19">
        <f t="shared" si="663"/>
        <v>0</v>
      </c>
      <c r="BU987" s="19">
        <f t="shared" si="664"/>
        <v>0</v>
      </c>
      <c r="BV987" s="19">
        <f t="shared" si="665"/>
        <v>0</v>
      </c>
      <c r="BW987" s="19">
        <f t="shared" si="666"/>
        <v>0</v>
      </c>
      <c r="BY987" s="12" t="str">
        <f t="shared" si="667"/>
        <v/>
      </c>
      <c r="BZ987" s="12"/>
      <c r="CA987" s="12" t="str">
        <f t="shared" si="668"/>
        <v/>
      </c>
      <c r="CB987" s="12" t="str">
        <f t="shared" si="669"/>
        <v>PRD_BODY</v>
      </c>
      <c r="CC987" s="12" t="str">
        <f t="shared" si="670"/>
        <v>PRD_BODY</v>
      </c>
    </row>
    <row r="988" spans="1:81" ht="14.25" customHeight="1" x14ac:dyDescent="0.35">
      <c r="A988" s="77" t="str">
        <f t="shared" si="634"/>
        <v>Not Completed</v>
      </c>
      <c r="C988" s="19">
        <f t="shared" si="671"/>
        <v>987</v>
      </c>
      <c r="D988" s="14" t="str">
        <f t="shared" si="635"/>
        <v/>
      </c>
      <c r="E988" s="15"/>
      <c r="F988" s="15"/>
      <c r="G988" s="15"/>
      <c r="H988" s="20" t="str">
        <f t="shared" si="636"/>
        <v/>
      </c>
      <c r="I988" s="15"/>
      <c r="J988" s="15"/>
      <c r="K988" s="65"/>
      <c r="L988" s="65"/>
      <c r="M988" s="15"/>
      <c r="N988" s="15"/>
      <c r="O988" s="15"/>
      <c r="P988" s="16"/>
      <c r="Q988" s="21" t="str">
        <f>IF(ISBLANK(O988)=TRUE,"",VLOOKUP(O988,'validation code'!$X$35:$Y$38,2,0))</f>
        <v/>
      </c>
      <c r="R988" s="84" t="e">
        <f t="shared" si="637"/>
        <v>#VALUE!</v>
      </c>
      <c r="S988" s="16"/>
      <c r="T988" s="83" t="e">
        <f t="shared" si="638"/>
        <v>#VALUE!</v>
      </c>
      <c r="U988" s="66"/>
      <c r="V988" s="66"/>
      <c r="W988" s="66"/>
      <c r="X988" s="66"/>
      <c r="Y988" s="76"/>
      <c r="Z988" s="66"/>
      <c r="AA988" s="76"/>
      <c r="AB988" s="79">
        <f t="shared" si="672"/>
        <v>0</v>
      </c>
      <c r="AC988" s="79">
        <f t="shared" si="672"/>
        <v>0</v>
      </c>
      <c r="AD988" s="79">
        <f t="shared" si="672"/>
        <v>0</v>
      </c>
      <c r="AE988" s="79">
        <f t="shared" si="672"/>
        <v>0</v>
      </c>
      <c r="AF988" s="79">
        <f t="shared" si="672"/>
        <v>0</v>
      </c>
      <c r="AG988" s="79">
        <f t="shared" si="672"/>
        <v>0</v>
      </c>
      <c r="AH988" s="79">
        <f t="shared" si="672"/>
        <v>0</v>
      </c>
      <c r="AI988" s="79">
        <f t="shared" si="672"/>
        <v>0</v>
      </c>
      <c r="AJ988" s="79">
        <f t="shared" si="672"/>
        <v>0</v>
      </c>
      <c r="AK988" s="79">
        <f t="shared" si="672"/>
        <v>0</v>
      </c>
      <c r="AL988" s="79">
        <f t="shared" si="672"/>
        <v>0</v>
      </c>
      <c r="AM988" s="79">
        <f t="shared" si="672"/>
        <v>0</v>
      </c>
      <c r="AN988" s="68" t="e">
        <f t="shared" si="639"/>
        <v>#VALUE!</v>
      </c>
      <c r="AP988" s="77" t="str">
        <f>IF(ISBLANK(F988),"",VLOOKUP(F988,'validation code'!$T$64:$U$120,2,0))</f>
        <v/>
      </c>
      <c r="AQ988" s="77" t="str">
        <f>IF(ISBLANK(F988),"",VLOOKUP(F988,'validation code'!$T$3:$U$59,2,0))</f>
        <v/>
      </c>
      <c r="AR988" s="77" t="str">
        <f>IF(ISBLANK(M988)=TRUE,"",VLOOKUP(M988,'validation code'!$X$48:$Y$49,2,0))</f>
        <v/>
      </c>
      <c r="AS988" s="77" t="str">
        <f>IF(ISBLANK(F988)=TRUE,"",VLOOKUP(F988,'validation code'!$A$22:$B$79,2,0))</f>
        <v/>
      </c>
      <c r="AU988" s="77" t="s">
        <v>40</v>
      </c>
      <c r="AV988" s="77" t="str">
        <f>IF(ISBLANK($B$2)=TRUE,"",VLOOKUP($B$2,'validation code'!$W$54:$X$69,2,0))</f>
        <v>PRB</v>
      </c>
      <c r="AW988" s="77" t="str">
        <f t="shared" si="640"/>
        <v>01</v>
      </c>
      <c r="AX988" s="77" t="str">
        <f t="shared" si="641"/>
        <v/>
      </c>
      <c r="AY988" s="77" t="str">
        <f t="shared" si="642"/>
        <v>0987</v>
      </c>
      <c r="AZ988" s="77" t="str">
        <f t="shared" si="643"/>
        <v>EX-22-PRB-01--0987</v>
      </c>
      <c r="BA988" s="77" t="str">
        <f t="shared" si="644"/>
        <v>Not Completed</v>
      </c>
      <c r="BB988" s="19">
        <f t="shared" si="645"/>
        <v>0</v>
      </c>
      <c r="BC988" s="19">
        <f t="shared" si="646"/>
        <v>0</v>
      </c>
      <c r="BD988" s="19">
        <f t="shared" si="647"/>
        <v>0</v>
      </c>
      <c r="BE988" s="19">
        <f t="shared" si="648"/>
        <v>1</v>
      </c>
      <c r="BF988" s="19">
        <f t="shared" si="649"/>
        <v>0</v>
      </c>
      <c r="BG988" s="19">
        <f t="shared" si="650"/>
        <v>0</v>
      </c>
      <c r="BH988" s="19">
        <f t="shared" si="651"/>
        <v>0</v>
      </c>
      <c r="BI988" s="19">
        <f t="shared" si="652"/>
        <v>0</v>
      </c>
      <c r="BJ988" s="19">
        <f t="shared" si="653"/>
        <v>0</v>
      </c>
      <c r="BK988" s="19">
        <f t="shared" si="654"/>
        <v>0</v>
      </c>
      <c r="BL988" s="19">
        <f t="shared" si="655"/>
        <v>0</v>
      </c>
      <c r="BM988" s="19">
        <f t="shared" si="656"/>
        <v>0</v>
      </c>
      <c r="BN988" s="19">
        <f t="shared" si="657"/>
        <v>1</v>
      </c>
      <c r="BO988" s="19">
        <f t="shared" si="658"/>
        <v>1</v>
      </c>
      <c r="BP988" s="19">
        <f t="shared" si="659"/>
        <v>0</v>
      </c>
      <c r="BQ988" s="19">
        <f t="shared" si="660"/>
        <v>1</v>
      </c>
      <c r="BR988" s="19">
        <f t="shared" si="661"/>
        <v>0</v>
      </c>
      <c r="BS988" s="19">
        <f t="shared" si="662"/>
        <v>0</v>
      </c>
      <c r="BT988" s="19">
        <f t="shared" si="663"/>
        <v>0</v>
      </c>
      <c r="BU988" s="19">
        <f t="shared" si="664"/>
        <v>0</v>
      </c>
      <c r="BV988" s="19">
        <f t="shared" si="665"/>
        <v>0</v>
      </c>
      <c r="BW988" s="19">
        <f t="shared" si="666"/>
        <v>0</v>
      </c>
      <c r="BY988" s="12" t="str">
        <f t="shared" si="667"/>
        <v/>
      </c>
      <c r="BZ988" s="12"/>
      <c r="CA988" s="12" t="str">
        <f t="shared" si="668"/>
        <v/>
      </c>
      <c r="CB988" s="12" t="str">
        <f t="shared" si="669"/>
        <v>PRD_BODY</v>
      </c>
      <c r="CC988" s="12" t="str">
        <f t="shared" si="670"/>
        <v>PRD_BODY</v>
      </c>
    </row>
    <row r="989" spans="1:81" ht="14.25" customHeight="1" x14ac:dyDescent="0.35">
      <c r="A989" s="77" t="str">
        <f t="shared" si="634"/>
        <v>Not Completed</v>
      </c>
      <c r="C989" s="19">
        <f t="shared" si="671"/>
        <v>988</v>
      </c>
      <c r="D989" s="14" t="str">
        <f t="shared" si="635"/>
        <v/>
      </c>
      <c r="E989" s="15"/>
      <c r="F989" s="15"/>
      <c r="G989" s="15"/>
      <c r="H989" s="20" t="str">
        <f t="shared" si="636"/>
        <v/>
      </c>
      <c r="I989" s="15"/>
      <c r="J989" s="15"/>
      <c r="K989" s="65"/>
      <c r="L989" s="65"/>
      <c r="M989" s="15"/>
      <c r="N989" s="15"/>
      <c r="O989" s="15"/>
      <c r="P989" s="16"/>
      <c r="Q989" s="21" t="str">
        <f>IF(ISBLANK(O989)=TRUE,"",VLOOKUP(O989,'validation code'!$X$35:$Y$38,2,0))</f>
        <v/>
      </c>
      <c r="R989" s="84" t="e">
        <f t="shared" si="637"/>
        <v>#VALUE!</v>
      </c>
      <c r="S989" s="16"/>
      <c r="T989" s="83" t="e">
        <f t="shared" si="638"/>
        <v>#VALUE!</v>
      </c>
      <c r="U989" s="66"/>
      <c r="V989" s="66"/>
      <c r="W989" s="66"/>
      <c r="X989" s="66"/>
      <c r="Y989" s="76"/>
      <c r="Z989" s="66"/>
      <c r="AA989" s="76"/>
      <c r="AB989" s="79">
        <f t="shared" si="672"/>
        <v>0</v>
      </c>
      <c r="AC989" s="79">
        <f t="shared" si="672"/>
        <v>0</v>
      </c>
      <c r="AD989" s="79">
        <f t="shared" si="672"/>
        <v>0</v>
      </c>
      <c r="AE989" s="79">
        <f t="shared" si="672"/>
        <v>0</v>
      </c>
      <c r="AF989" s="79">
        <f t="shared" si="672"/>
        <v>0</v>
      </c>
      <c r="AG989" s="79">
        <f t="shared" si="672"/>
        <v>0</v>
      </c>
      <c r="AH989" s="79">
        <f t="shared" si="672"/>
        <v>0</v>
      </c>
      <c r="AI989" s="79">
        <f t="shared" si="672"/>
        <v>0</v>
      </c>
      <c r="AJ989" s="79">
        <f t="shared" si="672"/>
        <v>0</v>
      </c>
      <c r="AK989" s="79">
        <f t="shared" si="672"/>
        <v>0</v>
      </c>
      <c r="AL989" s="79">
        <f t="shared" si="672"/>
        <v>0</v>
      </c>
      <c r="AM989" s="79">
        <f t="shared" si="672"/>
        <v>0</v>
      </c>
      <c r="AN989" s="68" t="e">
        <f t="shared" si="639"/>
        <v>#VALUE!</v>
      </c>
      <c r="AP989" s="77" t="str">
        <f>IF(ISBLANK(F989),"",VLOOKUP(F989,'validation code'!$T$64:$U$120,2,0))</f>
        <v/>
      </c>
      <c r="AQ989" s="77" t="str">
        <f>IF(ISBLANK(F989),"",VLOOKUP(F989,'validation code'!$T$3:$U$59,2,0))</f>
        <v/>
      </c>
      <c r="AR989" s="77" t="str">
        <f>IF(ISBLANK(M989)=TRUE,"",VLOOKUP(M989,'validation code'!$X$48:$Y$49,2,0))</f>
        <v/>
      </c>
      <c r="AS989" s="77" t="str">
        <f>IF(ISBLANK(F989)=TRUE,"",VLOOKUP(F989,'validation code'!$A$22:$B$79,2,0))</f>
        <v/>
      </c>
      <c r="AU989" s="77" t="s">
        <v>40</v>
      </c>
      <c r="AV989" s="77" t="str">
        <f>IF(ISBLANK($B$2)=TRUE,"",VLOOKUP($B$2,'validation code'!$W$54:$X$69,2,0))</f>
        <v>PRB</v>
      </c>
      <c r="AW989" s="77" t="str">
        <f t="shared" si="640"/>
        <v>01</v>
      </c>
      <c r="AX989" s="77" t="str">
        <f t="shared" si="641"/>
        <v/>
      </c>
      <c r="AY989" s="77" t="str">
        <f t="shared" si="642"/>
        <v>0988</v>
      </c>
      <c r="AZ989" s="77" t="str">
        <f t="shared" si="643"/>
        <v>EX-22-PRB-01--0988</v>
      </c>
      <c r="BA989" s="77" t="str">
        <f t="shared" si="644"/>
        <v>Not Completed</v>
      </c>
      <c r="BB989" s="19">
        <f t="shared" si="645"/>
        <v>0</v>
      </c>
      <c r="BC989" s="19">
        <f t="shared" si="646"/>
        <v>0</v>
      </c>
      <c r="BD989" s="19">
        <f t="shared" si="647"/>
        <v>0</v>
      </c>
      <c r="BE989" s="19">
        <f t="shared" si="648"/>
        <v>1</v>
      </c>
      <c r="BF989" s="19">
        <f t="shared" si="649"/>
        <v>0</v>
      </c>
      <c r="BG989" s="19">
        <f t="shared" si="650"/>
        <v>0</v>
      </c>
      <c r="BH989" s="19">
        <f t="shared" si="651"/>
        <v>0</v>
      </c>
      <c r="BI989" s="19">
        <f t="shared" si="652"/>
        <v>0</v>
      </c>
      <c r="BJ989" s="19">
        <f t="shared" si="653"/>
        <v>0</v>
      </c>
      <c r="BK989" s="19">
        <f t="shared" si="654"/>
        <v>0</v>
      </c>
      <c r="BL989" s="19">
        <f t="shared" si="655"/>
        <v>0</v>
      </c>
      <c r="BM989" s="19">
        <f t="shared" si="656"/>
        <v>0</v>
      </c>
      <c r="BN989" s="19">
        <f t="shared" si="657"/>
        <v>1</v>
      </c>
      <c r="BO989" s="19">
        <f t="shared" si="658"/>
        <v>1</v>
      </c>
      <c r="BP989" s="19">
        <f t="shared" si="659"/>
        <v>0</v>
      </c>
      <c r="BQ989" s="19">
        <f t="shared" si="660"/>
        <v>1</v>
      </c>
      <c r="BR989" s="19">
        <f t="shared" si="661"/>
        <v>0</v>
      </c>
      <c r="BS989" s="19">
        <f t="shared" si="662"/>
        <v>0</v>
      </c>
      <c r="BT989" s="19">
        <f t="shared" si="663"/>
        <v>0</v>
      </c>
      <c r="BU989" s="19">
        <f t="shared" si="664"/>
        <v>0</v>
      </c>
      <c r="BV989" s="19">
        <f t="shared" si="665"/>
        <v>0</v>
      </c>
      <c r="BW989" s="19">
        <f t="shared" si="666"/>
        <v>0</v>
      </c>
      <c r="BY989" s="12" t="str">
        <f t="shared" si="667"/>
        <v/>
      </c>
      <c r="BZ989" s="12"/>
      <c r="CA989" s="12" t="str">
        <f t="shared" si="668"/>
        <v/>
      </c>
      <c r="CB989" s="12" t="str">
        <f t="shared" si="669"/>
        <v>PRD_BODY</v>
      </c>
      <c r="CC989" s="12" t="str">
        <f t="shared" si="670"/>
        <v>PRD_BODY</v>
      </c>
    </row>
    <row r="990" spans="1:81" ht="14.25" customHeight="1" x14ac:dyDescent="0.35">
      <c r="A990" s="77" t="str">
        <f t="shared" si="634"/>
        <v>Not Completed</v>
      </c>
      <c r="C990" s="19">
        <f t="shared" si="671"/>
        <v>989</v>
      </c>
      <c r="D990" s="14" t="str">
        <f t="shared" si="635"/>
        <v/>
      </c>
      <c r="E990" s="15"/>
      <c r="F990" s="15"/>
      <c r="G990" s="15"/>
      <c r="H990" s="20" t="str">
        <f t="shared" si="636"/>
        <v/>
      </c>
      <c r="I990" s="15"/>
      <c r="J990" s="15"/>
      <c r="K990" s="65"/>
      <c r="L990" s="65"/>
      <c r="M990" s="15"/>
      <c r="N990" s="15"/>
      <c r="O990" s="15"/>
      <c r="P990" s="16"/>
      <c r="Q990" s="21" t="str">
        <f>IF(ISBLANK(O990)=TRUE,"",VLOOKUP(O990,'validation code'!$X$35:$Y$38,2,0))</f>
        <v/>
      </c>
      <c r="R990" s="84" t="e">
        <f t="shared" si="637"/>
        <v>#VALUE!</v>
      </c>
      <c r="S990" s="16"/>
      <c r="T990" s="83" t="e">
        <f t="shared" si="638"/>
        <v>#VALUE!</v>
      </c>
      <c r="U990" s="66"/>
      <c r="V990" s="66"/>
      <c r="W990" s="66"/>
      <c r="X990" s="66"/>
      <c r="Y990" s="76"/>
      <c r="Z990" s="66"/>
      <c r="AA990" s="76"/>
      <c r="AB990" s="79">
        <f t="shared" si="672"/>
        <v>0</v>
      </c>
      <c r="AC990" s="79">
        <f t="shared" si="672"/>
        <v>0</v>
      </c>
      <c r="AD990" s="79">
        <f t="shared" si="672"/>
        <v>0</v>
      </c>
      <c r="AE990" s="79">
        <f t="shared" si="672"/>
        <v>0</v>
      </c>
      <c r="AF990" s="79">
        <f t="shared" si="672"/>
        <v>0</v>
      </c>
      <c r="AG990" s="79">
        <f t="shared" si="672"/>
        <v>0</v>
      </c>
      <c r="AH990" s="79">
        <f t="shared" si="672"/>
        <v>0</v>
      </c>
      <c r="AI990" s="79">
        <f t="shared" si="672"/>
        <v>0</v>
      </c>
      <c r="AJ990" s="79">
        <f t="shared" si="672"/>
        <v>0</v>
      </c>
      <c r="AK990" s="79">
        <f t="shared" si="672"/>
        <v>0</v>
      </c>
      <c r="AL990" s="79">
        <f t="shared" si="672"/>
        <v>0</v>
      </c>
      <c r="AM990" s="79">
        <f t="shared" si="672"/>
        <v>0</v>
      </c>
      <c r="AN990" s="68" t="e">
        <f t="shared" si="639"/>
        <v>#VALUE!</v>
      </c>
      <c r="AP990" s="77" t="str">
        <f>IF(ISBLANK(F990),"",VLOOKUP(F990,'validation code'!$T$64:$U$120,2,0))</f>
        <v/>
      </c>
      <c r="AQ990" s="77" t="str">
        <f>IF(ISBLANK(F990),"",VLOOKUP(F990,'validation code'!$T$3:$U$59,2,0))</f>
        <v/>
      </c>
      <c r="AR990" s="77" t="str">
        <f>IF(ISBLANK(M990)=TRUE,"",VLOOKUP(M990,'validation code'!$X$48:$Y$49,2,0))</f>
        <v/>
      </c>
      <c r="AS990" s="77" t="str">
        <f>IF(ISBLANK(F990)=TRUE,"",VLOOKUP(F990,'validation code'!$A$22:$B$79,2,0))</f>
        <v/>
      </c>
      <c r="AU990" s="77" t="s">
        <v>40</v>
      </c>
      <c r="AV990" s="77" t="str">
        <f>IF(ISBLANK($B$2)=TRUE,"",VLOOKUP($B$2,'validation code'!$W$54:$X$69,2,0))</f>
        <v>PRB</v>
      </c>
      <c r="AW990" s="77" t="str">
        <f t="shared" si="640"/>
        <v>01</v>
      </c>
      <c r="AX990" s="77" t="str">
        <f t="shared" si="641"/>
        <v/>
      </c>
      <c r="AY990" s="77" t="str">
        <f t="shared" si="642"/>
        <v>0989</v>
      </c>
      <c r="AZ990" s="77" t="str">
        <f t="shared" si="643"/>
        <v>EX-22-PRB-01--0989</v>
      </c>
      <c r="BA990" s="77" t="str">
        <f t="shared" si="644"/>
        <v>Not Completed</v>
      </c>
      <c r="BB990" s="19">
        <f t="shared" si="645"/>
        <v>0</v>
      </c>
      <c r="BC990" s="19">
        <f t="shared" si="646"/>
        <v>0</v>
      </c>
      <c r="BD990" s="19">
        <f t="shared" si="647"/>
        <v>0</v>
      </c>
      <c r="BE990" s="19">
        <f t="shared" si="648"/>
        <v>1</v>
      </c>
      <c r="BF990" s="19">
        <f t="shared" si="649"/>
        <v>0</v>
      </c>
      <c r="BG990" s="19">
        <f t="shared" si="650"/>
        <v>0</v>
      </c>
      <c r="BH990" s="19">
        <f t="shared" si="651"/>
        <v>0</v>
      </c>
      <c r="BI990" s="19">
        <f t="shared" si="652"/>
        <v>0</v>
      </c>
      <c r="BJ990" s="19">
        <f t="shared" si="653"/>
        <v>0</v>
      </c>
      <c r="BK990" s="19">
        <f t="shared" si="654"/>
        <v>0</v>
      </c>
      <c r="BL990" s="19">
        <f t="shared" si="655"/>
        <v>0</v>
      </c>
      <c r="BM990" s="19">
        <f t="shared" si="656"/>
        <v>0</v>
      </c>
      <c r="BN990" s="19">
        <f t="shared" si="657"/>
        <v>1</v>
      </c>
      <c r="BO990" s="19">
        <f t="shared" si="658"/>
        <v>1</v>
      </c>
      <c r="BP990" s="19">
        <f t="shared" si="659"/>
        <v>0</v>
      </c>
      <c r="BQ990" s="19">
        <f t="shared" si="660"/>
        <v>1</v>
      </c>
      <c r="BR990" s="19">
        <f t="shared" si="661"/>
        <v>0</v>
      </c>
      <c r="BS990" s="19">
        <f t="shared" si="662"/>
        <v>0</v>
      </c>
      <c r="BT990" s="19">
        <f t="shared" si="663"/>
        <v>0</v>
      </c>
      <c r="BU990" s="19">
        <f t="shared" si="664"/>
        <v>0</v>
      </c>
      <c r="BV990" s="19">
        <f t="shared" si="665"/>
        <v>0</v>
      </c>
      <c r="BW990" s="19">
        <f t="shared" si="666"/>
        <v>0</v>
      </c>
      <c r="BY990" s="12" t="str">
        <f t="shared" si="667"/>
        <v/>
      </c>
      <c r="BZ990" s="12"/>
      <c r="CA990" s="12" t="str">
        <f t="shared" si="668"/>
        <v/>
      </c>
      <c r="CB990" s="12" t="str">
        <f t="shared" si="669"/>
        <v>PRD_BODY</v>
      </c>
      <c r="CC990" s="12" t="str">
        <f t="shared" si="670"/>
        <v>PRD_BODY</v>
      </c>
    </row>
    <row r="991" spans="1:81" ht="14.25" customHeight="1" x14ac:dyDescent="0.35">
      <c r="A991" s="77" t="str">
        <f t="shared" si="634"/>
        <v>Not Completed</v>
      </c>
      <c r="C991" s="19">
        <f t="shared" si="671"/>
        <v>990</v>
      </c>
      <c r="D991" s="14" t="str">
        <f t="shared" si="635"/>
        <v/>
      </c>
      <c r="E991" s="15"/>
      <c r="F991" s="15"/>
      <c r="G991" s="15"/>
      <c r="H991" s="20" t="str">
        <f t="shared" si="636"/>
        <v/>
      </c>
      <c r="I991" s="15"/>
      <c r="J991" s="15"/>
      <c r="K991" s="65"/>
      <c r="L991" s="65"/>
      <c r="M991" s="15"/>
      <c r="N991" s="15"/>
      <c r="O991" s="15"/>
      <c r="P991" s="16"/>
      <c r="Q991" s="21" t="str">
        <f>IF(ISBLANK(O991)=TRUE,"",VLOOKUP(O991,'validation code'!$X$35:$Y$38,2,0))</f>
        <v/>
      </c>
      <c r="R991" s="84" t="e">
        <f t="shared" si="637"/>
        <v>#VALUE!</v>
      </c>
      <c r="S991" s="16"/>
      <c r="T991" s="83" t="e">
        <f t="shared" si="638"/>
        <v>#VALUE!</v>
      </c>
      <c r="U991" s="66"/>
      <c r="V991" s="66"/>
      <c r="W991" s="66"/>
      <c r="X991" s="66"/>
      <c r="Y991" s="76"/>
      <c r="Z991" s="66"/>
      <c r="AA991" s="76"/>
      <c r="AB991" s="79">
        <f t="shared" si="672"/>
        <v>0</v>
      </c>
      <c r="AC991" s="79">
        <f t="shared" si="672"/>
        <v>0</v>
      </c>
      <c r="AD991" s="79">
        <f t="shared" si="672"/>
        <v>0</v>
      </c>
      <c r="AE991" s="79">
        <f t="shared" si="672"/>
        <v>0</v>
      </c>
      <c r="AF991" s="79">
        <f t="shared" si="672"/>
        <v>0</v>
      </c>
      <c r="AG991" s="79">
        <f t="shared" si="672"/>
        <v>0</v>
      </c>
      <c r="AH991" s="79">
        <f t="shared" si="672"/>
        <v>0</v>
      </c>
      <c r="AI991" s="79">
        <f t="shared" si="672"/>
        <v>0</v>
      </c>
      <c r="AJ991" s="79">
        <f t="shared" si="672"/>
        <v>0</v>
      </c>
      <c r="AK991" s="79">
        <f t="shared" si="672"/>
        <v>0</v>
      </c>
      <c r="AL991" s="79">
        <f t="shared" si="672"/>
        <v>0</v>
      </c>
      <c r="AM991" s="79">
        <f t="shared" si="672"/>
        <v>0</v>
      </c>
      <c r="AN991" s="68" t="e">
        <f t="shared" si="639"/>
        <v>#VALUE!</v>
      </c>
      <c r="AP991" s="77" t="str">
        <f>IF(ISBLANK(F991),"",VLOOKUP(F991,'validation code'!$T$64:$U$120,2,0))</f>
        <v/>
      </c>
      <c r="AQ991" s="77" t="str">
        <f>IF(ISBLANK(F991),"",VLOOKUP(F991,'validation code'!$T$3:$U$59,2,0))</f>
        <v/>
      </c>
      <c r="AR991" s="77" t="str">
        <f>IF(ISBLANK(M991)=TRUE,"",VLOOKUP(M991,'validation code'!$X$48:$Y$49,2,0))</f>
        <v/>
      </c>
      <c r="AS991" s="77" t="str">
        <f>IF(ISBLANK(F991)=TRUE,"",VLOOKUP(F991,'validation code'!$A$22:$B$79,2,0))</f>
        <v/>
      </c>
      <c r="AU991" s="77" t="s">
        <v>40</v>
      </c>
      <c r="AV991" s="77" t="str">
        <f>IF(ISBLANK($B$2)=TRUE,"",VLOOKUP($B$2,'validation code'!$W$54:$X$69,2,0))</f>
        <v>PRB</v>
      </c>
      <c r="AW991" s="77" t="str">
        <f t="shared" si="640"/>
        <v>01</v>
      </c>
      <c r="AX991" s="77" t="str">
        <f t="shared" si="641"/>
        <v/>
      </c>
      <c r="AY991" s="77" t="str">
        <f t="shared" si="642"/>
        <v>0990</v>
      </c>
      <c r="AZ991" s="77" t="str">
        <f t="shared" si="643"/>
        <v>EX-22-PRB-01--0990</v>
      </c>
      <c r="BA991" s="77" t="str">
        <f t="shared" si="644"/>
        <v>Not Completed</v>
      </c>
      <c r="BB991" s="19">
        <f t="shared" si="645"/>
        <v>0</v>
      </c>
      <c r="BC991" s="19">
        <f t="shared" si="646"/>
        <v>0</v>
      </c>
      <c r="BD991" s="19">
        <f t="shared" si="647"/>
        <v>0</v>
      </c>
      <c r="BE991" s="19">
        <f t="shared" si="648"/>
        <v>1</v>
      </c>
      <c r="BF991" s="19">
        <f t="shared" si="649"/>
        <v>0</v>
      </c>
      <c r="BG991" s="19">
        <f t="shared" si="650"/>
        <v>0</v>
      </c>
      <c r="BH991" s="19">
        <f t="shared" si="651"/>
        <v>0</v>
      </c>
      <c r="BI991" s="19">
        <f t="shared" si="652"/>
        <v>0</v>
      </c>
      <c r="BJ991" s="19">
        <f t="shared" si="653"/>
        <v>0</v>
      </c>
      <c r="BK991" s="19">
        <f t="shared" si="654"/>
        <v>0</v>
      </c>
      <c r="BL991" s="19">
        <f t="shared" si="655"/>
        <v>0</v>
      </c>
      <c r="BM991" s="19">
        <f t="shared" si="656"/>
        <v>0</v>
      </c>
      <c r="BN991" s="19">
        <f t="shared" si="657"/>
        <v>1</v>
      </c>
      <c r="BO991" s="19">
        <f t="shared" si="658"/>
        <v>1</v>
      </c>
      <c r="BP991" s="19">
        <f t="shared" si="659"/>
        <v>0</v>
      </c>
      <c r="BQ991" s="19">
        <f t="shared" si="660"/>
        <v>1</v>
      </c>
      <c r="BR991" s="19">
        <f t="shared" si="661"/>
        <v>0</v>
      </c>
      <c r="BS991" s="19">
        <f t="shared" si="662"/>
        <v>0</v>
      </c>
      <c r="BT991" s="19">
        <f t="shared" si="663"/>
        <v>0</v>
      </c>
      <c r="BU991" s="19">
        <f t="shared" si="664"/>
        <v>0</v>
      </c>
      <c r="BV991" s="19">
        <f t="shared" si="665"/>
        <v>0</v>
      </c>
      <c r="BW991" s="19">
        <f t="shared" si="666"/>
        <v>0</v>
      </c>
      <c r="BY991" s="12" t="str">
        <f t="shared" si="667"/>
        <v/>
      </c>
      <c r="BZ991" s="12"/>
      <c r="CA991" s="12" t="str">
        <f t="shared" si="668"/>
        <v/>
      </c>
      <c r="CB991" s="12" t="str">
        <f t="shared" si="669"/>
        <v>PRD_BODY</v>
      </c>
      <c r="CC991" s="12" t="str">
        <f t="shared" si="670"/>
        <v>PRD_BODY</v>
      </c>
    </row>
    <row r="992" spans="1:81" ht="14.25" customHeight="1" x14ac:dyDescent="0.35">
      <c r="A992" s="77" t="str">
        <f t="shared" si="634"/>
        <v>Not Completed</v>
      </c>
      <c r="C992" s="19">
        <f t="shared" si="671"/>
        <v>991</v>
      </c>
      <c r="D992" s="14" t="str">
        <f t="shared" si="635"/>
        <v/>
      </c>
      <c r="E992" s="15"/>
      <c r="F992" s="15"/>
      <c r="G992" s="15"/>
      <c r="H992" s="20" t="str">
        <f t="shared" si="636"/>
        <v/>
      </c>
      <c r="I992" s="15"/>
      <c r="J992" s="15"/>
      <c r="K992" s="65"/>
      <c r="L992" s="65"/>
      <c r="M992" s="15"/>
      <c r="N992" s="15"/>
      <c r="O992" s="15"/>
      <c r="P992" s="16"/>
      <c r="Q992" s="21" t="str">
        <f>IF(ISBLANK(O992)=TRUE,"",VLOOKUP(O992,'validation code'!$X$35:$Y$38,2,0))</f>
        <v/>
      </c>
      <c r="R992" s="84" t="e">
        <f t="shared" si="637"/>
        <v>#VALUE!</v>
      </c>
      <c r="S992" s="16"/>
      <c r="T992" s="83" t="e">
        <f t="shared" si="638"/>
        <v>#VALUE!</v>
      </c>
      <c r="U992" s="66"/>
      <c r="V992" s="66"/>
      <c r="W992" s="66"/>
      <c r="X992" s="66"/>
      <c r="Y992" s="76"/>
      <c r="Z992" s="66"/>
      <c r="AA992" s="76"/>
      <c r="AB992" s="79">
        <f t="shared" si="672"/>
        <v>0</v>
      </c>
      <c r="AC992" s="79">
        <f t="shared" si="672"/>
        <v>0</v>
      </c>
      <c r="AD992" s="79">
        <f t="shared" si="672"/>
        <v>0</v>
      </c>
      <c r="AE992" s="79">
        <f t="shared" si="672"/>
        <v>0</v>
      </c>
      <c r="AF992" s="79">
        <f t="shared" si="672"/>
        <v>0</v>
      </c>
      <c r="AG992" s="79">
        <f t="shared" si="672"/>
        <v>0</v>
      </c>
      <c r="AH992" s="79">
        <f t="shared" si="672"/>
        <v>0</v>
      </c>
      <c r="AI992" s="79">
        <f t="shared" si="672"/>
        <v>0</v>
      </c>
      <c r="AJ992" s="79">
        <f t="shared" si="672"/>
        <v>0</v>
      </c>
      <c r="AK992" s="79">
        <f t="shared" si="672"/>
        <v>0</v>
      </c>
      <c r="AL992" s="79">
        <f t="shared" si="672"/>
        <v>0</v>
      </c>
      <c r="AM992" s="79">
        <f t="shared" si="672"/>
        <v>0</v>
      </c>
      <c r="AN992" s="68" t="e">
        <f t="shared" si="639"/>
        <v>#VALUE!</v>
      </c>
      <c r="AP992" s="77" t="str">
        <f>IF(ISBLANK(F992),"",VLOOKUP(F992,'validation code'!$T$64:$U$120,2,0))</f>
        <v/>
      </c>
      <c r="AQ992" s="77" t="str">
        <f>IF(ISBLANK(F992),"",VLOOKUP(F992,'validation code'!$T$3:$U$59,2,0))</f>
        <v/>
      </c>
      <c r="AR992" s="77" t="str">
        <f>IF(ISBLANK(M992)=TRUE,"",VLOOKUP(M992,'validation code'!$X$48:$Y$49,2,0))</f>
        <v/>
      </c>
      <c r="AS992" s="77" t="str">
        <f>IF(ISBLANK(F992)=TRUE,"",VLOOKUP(F992,'validation code'!$A$22:$B$79,2,0))</f>
        <v/>
      </c>
      <c r="AU992" s="77" t="s">
        <v>40</v>
      </c>
      <c r="AV992" s="77" t="str">
        <f>IF(ISBLANK($B$2)=TRUE,"",VLOOKUP($B$2,'validation code'!$W$54:$X$69,2,0))</f>
        <v>PRB</v>
      </c>
      <c r="AW992" s="77" t="str">
        <f t="shared" si="640"/>
        <v>01</v>
      </c>
      <c r="AX992" s="77" t="str">
        <f t="shared" si="641"/>
        <v/>
      </c>
      <c r="AY992" s="77" t="str">
        <f t="shared" si="642"/>
        <v>0991</v>
      </c>
      <c r="AZ992" s="77" t="str">
        <f t="shared" si="643"/>
        <v>EX-22-PRB-01--0991</v>
      </c>
      <c r="BA992" s="77" t="str">
        <f t="shared" si="644"/>
        <v>Not Completed</v>
      </c>
      <c r="BB992" s="19">
        <f t="shared" si="645"/>
        <v>0</v>
      </c>
      <c r="BC992" s="19">
        <f t="shared" si="646"/>
        <v>0</v>
      </c>
      <c r="BD992" s="19">
        <f t="shared" si="647"/>
        <v>0</v>
      </c>
      <c r="BE992" s="19">
        <f t="shared" si="648"/>
        <v>1</v>
      </c>
      <c r="BF992" s="19">
        <f t="shared" si="649"/>
        <v>0</v>
      </c>
      <c r="BG992" s="19">
        <f t="shared" si="650"/>
        <v>0</v>
      </c>
      <c r="BH992" s="19">
        <f t="shared" si="651"/>
        <v>0</v>
      </c>
      <c r="BI992" s="19">
        <f t="shared" si="652"/>
        <v>0</v>
      </c>
      <c r="BJ992" s="19">
        <f t="shared" si="653"/>
        <v>0</v>
      </c>
      <c r="BK992" s="19">
        <f t="shared" si="654"/>
        <v>0</v>
      </c>
      <c r="BL992" s="19">
        <f t="shared" si="655"/>
        <v>0</v>
      </c>
      <c r="BM992" s="19">
        <f t="shared" si="656"/>
        <v>0</v>
      </c>
      <c r="BN992" s="19">
        <f t="shared" si="657"/>
        <v>1</v>
      </c>
      <c r="BO992" s="19">
        <f t="shared" si="658"/>
        <v>1</v>
      </c>
      <c r="BP992" s="19">
        <f t="shared" si="659"/>
        <v>0</v>
      </c>
      <c r="BQ992" s="19">
        <f t="shared" si="660"/>
        <v>1</v>
      </c>
      <c r="BR992" s="19">
        <f t="shared" si="661"/>
        <v>0</v>
      </c>
      <c r="BS992" s="19">
        <f t="shared" si="662"/>
        <v>0</v>
      </c>
      <c r="BT992" s="19">
        <f t="shared" si="663"/>
        <v>0</v>
      </c>
      <c r="BU992" s="19">
        <f t="shared" si="664"/>
        <v>0</v>
      </c>
      <c r="BV992" s="19">
        <f t="shared" si="665"/>
        <v>0</v>
      </c>
      <c r="BW992" s="19">
        <f t="shared" si="666"/>
        <v>0</v>
      </c>
      <c r="BY992" s="12" t="str">
        <f t="shared" si="667"/>
        <v/>
      </c>
      <c r="BZ992" s="12"/>
      <c r="CA992" s="12" t="str">
        <f t="shared" si="668"/>
        <v/>
      </c>
      <c r="CB992" s="12" t="str">
        <f t="shared" si="669"/>
        <v>PRD_BODY</v>
      </c>
      <c r="CC992" s="12" t="str">
        <f t="shared" si="670"/>
        <v>PRD_BODY</v>
      </c>
    </row>
    <row r="993" spans="1:81" ht="14.25" customHeight="1" x14ac:dyDescent="0.35">
      <c r="A993" s="77" t="str">
        <f t="shared" si="634"/>
        <v>Not Completed</v>
      </c>
      <c r="C993" s="19">
        <f t="shared" si="671"/>
        <v>992</v>
      </c>
      <c r="D993" s="14" t="str">
        <f t="shared" si="635"/>
        <v/>
      </c>
      <c r="E993" s="15"/>
      <c r="F993" s="15"/>
      <c r="G993" s="15"/>
      <c r="H993" s="20" t="str">
        <f t="shared" si="636"/>
        <v/>
      </c>
      <c r="I993" s="15"/>
      <c r="J993" s="15"/>
      <c r="K993" s="65"/>
      <c r="L993" s="65"/>
      <c r="M993" s="15"/>
      <c r="N993" s="15"/>
      <c r="O993" s="15"/>
      <c r="P993" s="16"/>
      <c r="Q993" s="21" t="str">
        <f>IF(ISBLANK(O993)=TRUE,"",VLOOKUP(O993,'validation code'!$X$35:$Y$38,2,0))</f>
        <v/>
      </c>
      <c r="R993" s="84" t="e">
        <f t="shared" si="637"/>
        <v>#VALUE!</v>
      </c>
      <c r="S993" s="16"/>
      <c r="T993" s="83" t="e">
        <f t="shared" si="638"/>
        <v>#VALUE!</v>
      </c>
      <c r="U993" s="66"/>
      <c r="V993" s="66"/>
      <c r="W993" s="66"/>
      <c r="X993" s="66"/>
      <c r="Y993" s="76"/>
      <c r="Z993" s="66"/>
      <c r="AA993" s="76"/>
      <c r="AB993" s="79">
        <f t="shared" si="672"/>
        <v>0</v>
      </c>
      <c r="AC993" s="79">
        <f t="shared" si="672"/>
        <v>0</v>
      </c>
      <c r="AD993" s="79">
        <f t="shared" si="672"/>
        <v>0</v>
      </c>
      <c r="AE993" s="79">
        <f t="shared" si="672"/>
        <v>0</v>
      </c>
      <c r="AF993" s="79">
        <f t="shared" si="672"/>
        <v>0</v>
      </c>
      <c r="AG993" s="79">
        <f t="shared" si="672"/>
        <v>0</v>
      </c>
      <c r="AH993" s="79">
        <f t="shared" si="672"/>
        <v>0</v>
      </c>
      <c r="AI993" s="79">
        <f t="shared" si="672"/>
        <v>0</v>
      </c>
      <c r="AJ993" s="79">
        <f t="shared" si="672"/>
        <v>0</v>
      </c>
      <c r="AK993" s="79">
        <f t="shared" si="672"/>
        <v>0</v>
      </c>
      <c r="AL993" s="79">
        <f t="shared" si="672"/>
        <v>0</v>
      </c>
      <c r="AM993" s="79">
        <f t="shared" si="672"/>
        <v>0</v>
      </c>
      <c r="AN993" s="68" t="e">
        <f t="shared" si="639"/>
        <v>#VALUE!</v>
      </c>
      <c r="AP993" s="77" t="str">
        <f>IF(ISBLANK(F993),"",VLOOKUP(F993,'validation code'!$T$64:$U$120,2,0))</f>
        <v/>
      </c>
      <c r="AQ993" s="77" t="str">
        <f>IF(ISBLANK(F993),"",VLOOKUP(F993,'validation code'!$T$3:$U$59,2,0))</f>
        <v/>
      </c>
      <c r="AR993" s="77" t="str">
        <f>IF(ISBLANK(M993)=TRUE,"",VLOOKUP(M993,'validation code'!$X$48:$Y$49,2,0))</f>
        <v/>
      </c>
      <c r="AS993" s="77" t="str">
        <f>IF(ISBLANK(F993)=TRUE,"",VLOOKUP(F993,'validation code'!$A$22:$B$79,2,0))</f>
        <v/>
      </c>
      <c r="AU993" s="77" t="s">
        <v>40</v>
      </c>
      <c r="AV993" s="77" t="str">
        <f>IF(ISBLANK($B$2)=TRUE,"",VLOOKUP($B$2,'validation code'!$W$54:$X$69,2,0))</f>
        <v>PRB</v>
      </c>
      <c r="AW993" s="77" t="str">
        <f t="shared" si="640"/>
        <v>01</v>
      </c>
      <c r="AX993" s="77" t="str">
        <f t="shared" si="641"/>
        <v/>
      </c>
      <c r="AY993" s="77" t="str">
        <f t="shared" si="642"/>
        <v>0992</v>
      </c>
      <c r="AZ993" s="77" t="str">
        <f t="shared" si="643"/>
        <v>EX-22-PRB-01--0992</v>
      </c>
      <c r="BA993" s="77" t="str">
        <f t="shared" si="644"/>
        <v>Not Completed</v>
      </c>
      <c r="BB993" s="19">
        <f t="shared" si="645"/>
        <v>0</v>
      </c>
      <c r="BC993" s="19">
        <f t="shared" si="646"/>
        <v>0</v>
      </c>
      <c r="BD993" s="19">
        <f t="shared" si="647"/>
        <v>0</v>
      </c>
      <c r="BE993" s="19">
        <f t="shared" si="648"/>
        <v>1</v>
      </c>
      <c r="BF993" s="19">
        <f t="shared" si="649"/>
        <v>0</v>
      </c>
      <c r="BG993" s="19">
        <f t="shared" si="650"/>
        <v>0</v>
      </c>
      <c r="BH993" s="19">
        <f t="shared" si="651"/>
        <v>0</v>
      </c>
      <c r="BI993" s="19">
        <f t="shared" si="652"/>
        <v>0</v>
      </c>
      <c r="BJ993" s="19">
        <f t="shared" si="653"/>
        <v>0</v>
      </c>
      <c r="BK993" s="19">
        <f t="shared" si="654"/>
        <v>0</v>
      </c>
      <c r="BL993" s="19">
        <f t="shared" si="655"/>
        <v>0</v>
      </c>
      <c r="BM993" s="19">
        <f t="shared" si="656"/>
        <v>0</v>
      </c>
      <c r="BN993" s="19">
        <f t="shared" si="657"/>
        <v>1</v>
      </c>
      <c r="BO993" s="19">
        <f t="shared" si="658"/>
        <v>1</v>
      </c>
      <c r="BP993" s="19">
        <f t="shared" si="659"/>
        <v>0</v>
      </c>
      <c r="BQ993" s="19">
        <f t="shared" si="660"/>
        <v>1</v>
      </c>
      <c r="BR993" s="19">
        <f t="shared" si="661"/>
        <v>0</v>
      </c>
      <c r="BS993" s="19">
        <f t="shared" si="662"/>
        <v>0</v>
      </c>
      <c r="BT993" s="19">
        <f t="shared" si="663"/>
        <v>0</v>
      </c>
      <c r="BU993" s="19">
        <f t="shared" si="664"/>
        <v>0</v>
      </c>
      <c r="BV993" s="19">
        <f t="shared" si="665"/>
        <v>0</v>
      </c>
      <c r="BW993" s="19">
        <f t="shared" si="666"/>
        <v>0</v>
      </c>
      <c r="BY993" s="12" t="str">
        <f t="shared" si="667"/>
        <v/>
      </c>
      <c r="BZ993" s="12"/>
      <c r="CA993" s="12" t="str">
        <f t="shared" si="668"/>
        <v/>
      </c>
      <c r="CB993" s="12" t="str">
        <f t="shared" si="669"/>
        <v>PRD_BODY</v>
      </c>
      <c r="CC993" s="12" t="str">
        <f t="shared" si="670"/>
        <v>PRD_BODY</v>
      </c>
    </row>
    <row r="994" spans="1:81" ht="14.25" customHeight="1" x14ac:dyDescent="0.35">
      <c r="A994" s="77" t="str">
        <f t="shared" si="634"/>
        <v>Not Completed</v>
      </c>
      <c r="C994" s="19">
        <f t="shared" si="671"/>
        <v>993</v>
      </c>
      <c r="D994" s="14" t="str">
        <f t="shared" si="635"/>
        <v/>
      </c>
      <c r="E994" s="15"/>
      <c r="F994" s="15"/>
      <c r="G994" s="15"/>
      <c r="H994" s="20" t="str">
        <f t="shared" si="636"/>
        <v/>
      </c>
      <c r="I994" s="15"/>
      <c r="J994" s="15"/>
      <c r="K994" s="65"/>
      <c r="L994" s="65"/>
      <c r="M994" s="15"/>
      <c r="N994" s="15"/>
      <c r="O994" s="15"/>
      <c r="P994" s="16"/>
      <c r="Q994" s="21" t="str">
        <f>IF(ISBLANK(O994)=TRUE,"",VLOOKUP(O994,'validation code'!$X$35:$Y$38,2,0))</f>
        <v/>
      </c>
      <c r="R994" s="84" t="e">
        <f t="shared" si="637"/>
        <v>#VALUE!</v>
      </c>
      <c r="S994" s="16"/>
      <c r="T994" s="83" t="e">
        <f t="shared" si="638"/>
        <v>#VALUE!</v>
      </c>
      <c r="U994" s="66"/>
      <c r="V994" s="66"/>
      <c r="W994" s="66"/>
      <c r="X994" s="66"/>
      <c r="Y994" s="76"/>
      <c r="Z994" s="66"/>
      <c r="AA994" s="76"/>
      <c r="AB994" s="79">
        <f t="shared" si="672"/>
        <v>0</v>
      </c>
      <c r="AC994" s="79">
        <f t="shared" si="672"/>
        <v>0</v>
      </c>
      <c r="AD994" s="79">
        <f t="shared" si="672"/>
        <v>0</v>
      </c>
      <c r="AE994" s="79">
        <f t="shared" si="672"/>
        <v>0</v>
      </c>
      <c r="AF994" s="79">
        <f t="shared" si="672"/>
        <v>0</v>
      </c>
      <c r="AG994" s="79">
        <f t="shared" si="672"/>
        <v>0</v>
      </c>
      <c r="AH994" s="79">
        <f t="shared" si="672"/>
        <v>0</v>
      </c>
      <c r="AI994" s="79">
        <f t="shared" si="672"/>
        <v>0</v>
      </c>
      <c r="AJ994" s="79">
        <f t="shared" si="672"/>
        <v>0</v>
      </c>
      <c r="AK994" s="79">
        <f t="shared" si="672"/>
        <v>0</v>
      </c>
      <c r="AL994" s="79">
        <f t="shared" si="672"/>
        <v>0</v>
      </c>
      <c r="AM994" s="79">
        <f t="shared" si="672"/>
        <v>0</v>
      </c>
      <c r="AN994" s="68" t="e">
        <f t="shared" si="639"/>
        <v>#VALUE!</v>
      </c>
      <c r="AP994" s="77" t="str">
        <f>IF(ISBLANK(F994),"",VLOOKUP(F994,'validation code'!$T$64:$U$120,2,0))</f>
        <v/>
      </c>
      <c r="AQ994" s="77" t="str">
        <f>IF(ISBLANK(F994),"",VLOOKUP(F994,'validation code'!$T$3:$U$59,2,0))</f>
        <v/>
      </c>
      <c r="AR994" s="77" t="str">
        <f>IF(ISBLANK(M994)=TRUE,"",VLOOKUP(M994,'validation code'!$X$48:$Y$49,2,0))</f>
        <v/>
      </c>
      <c r="AS994" s="77" t="str">
        <f>IF(ISBLANK(F994)=TRUE,"",VLOOKUP(F994,'validation code'!$A$22:$B$79,2,0))</f>
        <v/>
      </c>
      <c r="AU994" s="77" t="s">
        <v>40</v>
      </c>
      <c r="AV994" s="77" t="str">
        <f>IF(ISBLANK($B$2)=TRUE,"",VLOOKUP($B$2,'validation code'!$W$54:$X$69,2,0))</f>
        <v>PRB</v>
      </c>
      <c r="AW994" s="77" t="str">
        <f t="shared" si="640"/>
        <v>01</v>
      </c>
      <c r="AX994" s="77" t="str">
        <f t="shared" si="641"/>
        <v/>
      </c>
      <c r="AY994" s="77" t="str">
        <f t="shared" si="642"/>
        <v>0993</v>
      </c>
      <c r="AZ994" s="77" t="str">
        <f t="shared" si="643"/>
        <v>EX-22-PRB-01--0993</v>
      </c>
      <c r="BA994" s="77" t="str">
        <f t="shared" si="644"/>
        <v>Not Completed</v>
      </c>
      <c r="BB994" s="19">
        <f t="shared" si="645"/>
        <v>0</v>
      </c>
      <c r="BC994" s="19">
        <f t="shared" si="646"/>
        <v>0</v>
      </c>
      <c r="BD994" s="19">
        <f t="shared" si="647"/>
        <v>0</v>
      </c>
      <c r="BE994" s="19">
        <f t="shared" si="648"/>
        <v>1</v>
      </c>
      <c r="BF994" s="19">
        <f t="shared" si="649"/>
        <v>0</v>
      </c>
      <c r="BG994" s="19">
        <f t="shared" si="650"/>
        <v>0</v>
      </c>
      <c r="BH994" s="19">
        <f t="shared" si="651"/>
        <v>0</v>
      </c>
      <c r="BI994" s="19">
        <f t="shared" si="652"/>
        <v>0</v>
      </c>
      <c r="BJ994" s="19">
        <f t="shared" si="653"/>
        <v>0</v>
      </c>
      <c r="BK994" s="19">
        <f t="shared" si="654"/>
        <v>0</v>
      </c>
      <c r="BL994" s="19">
        <f t="shared" si="655"/>
        <v>0</v>
      </c>
      <c r="BM994" s="19">
        <f t="shared" si="656"/>
        <v>0</v>
      </c>
      <c r="BN994" s="19">
        <f t="shared" si="657"/>
        <v>1</v>
      </c>
      <c r="BO994" s="19">
        <f t="shared" si="658"/>
        <v>1</v>
      </c>
      <c r="BP994" s="19">
        <f t="shared" si="659"/>
        <v>0</v>
      </c>
      <c r="BQ994" s="19">
        <f t="shared" si="660"/>
        <v>1</v>
      </c>
      <c r="BR994" s="19">
        <f t="shared" si="661"/>
        <v>0</v>
      </c>
      <c r="BS994" s="19">
        <f t="shared" si="662"/>
        <v>0</v>
      </c>
      <c r="BT994" s="19">
        <f t="shared" si="663"/>
        <v>0</v>
      </c>
      <c r="BU994" s="19">
        <f t="shared" si="664"/>
        <v>0</v>
      </c>
      <c r="BV994" s="19">
        <f t="shared" si="665"/>
        <v>0</v>
      </c>
      <c r="BW994" s="19">
        <f t="shared" si="666"/>
        <v>0</v>
      </c>
      <c r="BY994" s="12" t="str">
        <f t="shared" si="667"/>
        <v/>
      </c>
      <c r="BZ994" s="12"/>
      <c r="CA994" s="12" t="str">
        <f t="shared" si="668"/>
        <v/>
      </c>
      <c r="CB994" s="12" t="str">
        <f t="shared" si="669"/>
        <v>PRD_BODY</v>
      </c>
      <c r="CC994" s="12" t="str">
        <f t="shared" si="670"/>
        <v>PRD_BODY</v>
      </c>
    </row>
    <row r="995" spans="1:81" ht="14.25" customHeight="1" x14ac:dyDescent="0.35">
      <c r="A995" s="77" t="str">
        <f t="shared" si="634"/>
        <v>Not Completed</v>
      </c>
      <c r="C995" s="19">
        <f t="shared" si="671"/>
        <v>994</v>
      </c>
      <c r="D995" s="14" t="str">
        <f t="shared" si="635"/>
        <v/>
      </c>
      <c r="E995" s="15"/>
      <c r="F995" s="15"/>
      <c r="G995" s="15"/>
      <c r="H995" s="20" t="str">
        <f t="shared" si="636"/>
        <v/>
      </c>
      <c r="I995" s="15"/>
      <c r="J995" s="15"/>
      <c r="K995" s="65"/>
      <c r="L995" s="65"/>
      <c r="M995" s="15"/>
      <c r="N995" s="15"/>
      <c r="O995" s="15"/>
      <c r="P995" s="16"/>
      <c r="Q995" s="21" t="str">
        <f>IF(ISBLANK(O995)=TRUE,"",VLOOKUP(O995,'validation code'!$X$35:$Y$38,2,0))</f>
        <v/>
      </c>
      <c r="R995" s="84" t="e">
        <f t="shared" si="637"/>
        <v>#VALUE!</v>
      </c>
      <c r="S995" s="16"/>
      <c r="T995" s="83" t="e">
        <f t="shared" si="638"/>
        <v>#VALUE!</v>
      </c>
      <c r="U995" s="66"/>
      <c r="V995" s="66"/>
      <c r="W995" s="66"/>
      <c r="X995" s="66"/>
      <c r="Y995" s="76"/>
      <c r="Z995" s="66"/>
      <c r="AA995" s="76"/>
      <c r="AB995" s="79">
        <f t="shared" si="672"/>
        <v>0</v>
      </c>
      <c r="AC995" s="79">
        <f t="shared" si="672"/>
        <v>0</v>
      </c>
      <c r="AD995" s="79">
        <f t="shared" si="672"/>
        <v>0</v>
      </c>
      <c r="AE995" s="79">
        <f t="shared" si="672"/>
        <v>0</v>
      </c>
      <c r="AF995" s="79">
        <f t="shared" si="672"/>
        <v>0</v>
      </c>
      <c r="AG995" s="79">
        <f t="shared" si="672"/>
        <v>0</v>
      </c>
      <c r="AH995" s="79">
        <f t="shared" si="672"/>
        <v>0</v>
      </c>
      <c r="AI995" s="79">
        <f t="shared" si="672"/>
        <v>0</v>
      </c>
      <c r="AJ995" s="79">
        <f t="shared" si="672"/>
        <v>0</v>
      </c>
      <c r="AK995" s="79">
        <f t="shared" si="672"/>
        <v>0</v>
      </c>
      <c r="AL995" s="79">
        <f t="shared" si="672"/>
        <v>0</v>
      </c>
      <c r="AM995" s="79">
        <f t="shared" si="672"/>
        <v>0</v>
      </c>
      <c r="AN995" s="68" t="e">
        <f t="shared" si="639"/>
        <v>#VALUE!</v>
      </c>
      <c r="AP995" s="77" t="str">
        <f>IF(ISBLANK(F995),"",VLOOKUP(F995,'validation code'!$T$64:$U$120,2,0))</f>
        <v/>
      </c>
      <c r="AQ995" s="77" t="str">
        <f>IF(ISBLANK(F995),"",VLOOKUP(F995,'validation code'!$T$3:$U$59,2,0))</f>
        <v/>
      </c>
      <c r="AR995" s="77" t="str">
        <f>IF(ISBLANK(M995)=TRUE,"",VLOOKUP(M995,'validation code'!$X$48:$Y$49,2,0))</f>
        <v/>
      </c>
      <c r="AS995" s="77" t="str">
        <f>IF(ISBLANK(F995)=TRUE,"",VLOOKUP(F995,'validation code'!$A$22:$B$79,2,0))</f>
        <v/>
      </c>
      <c r="AU995" s="77" t="s">
        <v>40</v>
      </c>
      <c r="AV995" s="77" t="str">
        <f>IF(ISBLANK($B$2)=TRUE,"",VLOOKUP($B$2,'validation code'!$W$54:$X$69,2,0))</f>
        <v>PRB</v>
      </c>
      <c r="AW995" s="77" t="str">
        <f t="shared" si="640"/>
        <v>01</v>
      </c>
      <c r="AX995" s="77" t="str">
        <f t="shared" si="641"/>
        <v/>
      </c>
      <c r="AY995" s="77" t="str">
        <f t="shared" si="642"/>
        <v>0994</v>
      </c>
      <c r="AZ995" s="77" t="str">
        <f t="shared" si="643"/>
        <v>EX-22-PRB-01--0994</v>
      </c>
      <c r="BA995" s="77" t="str">
        <f t="shared" si="644"/>
        <v>Not Completed</v>
      </c>
      <c r="BB995" s="19">
        <f t="shared" si="645"/>
        <v>0</v>
      </c>
      <c r="BC995" s="19">
        <f t="shared" si="646"/>
        <v>0</v>
      </c>
      <c r="BD995" s="19">
        <f t="shared" si="647"/>
        <v>0</v>
      </c>
      <c r="BE995" s="19">
        <f t="shared" si="648"/>
        <v>1</v>
      </c>
      <c r="BF995" s="19">
        <f t="shared" si="649"/>
        <v>0</v>
      </c>
      <c r="BG995" s="19">
        <f t="shared" si="650"/>
        <v>0</v>
      </c>
      <c r="BH995" s="19">
        <f t="shared" si="651"/>
        <v>0</v>
      </c>
      <c r="BI995" s="19">
        <f t="shared" si="652"/>
        <v>0</v>
      </c>
      <c r="BJ995" s="19">
        <f t="shared" si="653"/>
        <v>0</v>
      </c>
      <c r="BK995" s="19">
        <f t="shared" si="654"/>
        <v>0</v>
      </c>
      <c r="BL995" s="19">
        <f t="shared" si="655"/>
        <v>0</v>
      </c>
      <c r="BM995" s="19">
        <f t="shared" si="656"/>
        <v>0</v>
      </c>
      <c r="BN995" s="19">
        <f t="shared" si="657"/>
        <v>1</v>
      </c>
      <c r="BO995" s="19">
        <f t="shared" si="658"/>
        <v>1</v>
      </c>
      <c r="BP995" s="19">
        <f t="shared" si="659"/>
        <v>0</v>
      </c>
      <c r="BQ995" s="19">
        <f t="shared" si="660"/>
        <v>1</v>
      </c>
      <c r="BR995" s="19">
        <f t="shared" si="661"/>
        <v>0</v>
      </c>
      <c r="BS995" s="19">
        <f t="shared" si="662"/>
        <v>0</v>
      </c>
      <c r="BT995" s="19">
        <f t="shared" si="663"/>
        <v>0</v>
      </c>
      <c r="BU995" s="19">
        <f t="shared" si="664"/>
        <v>0</v>
      </c>
      <c r="BV995" s="19">
        <f t="shared" si="665"/>
        <v>0</v>
      </c>
      <c r="BW995" s="19">
        <f t="shared" si="666"/>
        <v>0</v>
      </c>
      <c r="BY995" s="12" t="str">
        <f t="shared" si="667"/>
        <v/>
      </c>
      <c r="BZ995" s="12"/>
      <c r="CA995" s="12" t="str">
        <f t="shared" si="668"/>
        <v/>
      </c>
      <c r="CB995" s="12" t="str">
        <f t="shared" si="669"/>
        <v>PRD_BODY</v>
      </c>
      <c r="CC995" s="12" t="str">
        <f t="shared" si="670"/>
        <v>PRD_BODY</v>
      </c>
    </row>
    <row r="996" spans="1:81" ht="14.25" customHeight="1" x14ac:dyDescent="0.35">
      <c r="A996" s="77" t="str">
        <f t="shared" si="634"/>
        <v>Not Completed</v>
      </c>
      <c r="C996" s="19">
        <f t="shared" si="671"/>
        <v>995</v>
      </c>
      <c r="D996" s="14" t="str">
        <f t="shared" si="635"/>
        <v/>
      </c>
      <c r="E996" s="15"/>
      <c r="F996" s="15"/>
      <c r="G996" s="15"/>
      <c r="H996" s="20" t="str">
        <f t="shared" si="636"/>
        <v/>
      </c>
      <c r="I996" s="15"/>
      <c r="J996" s="15"/>
      <c r="K996" s="65"/>
      <c r="L996" s="65"/>
      <c r="M996" s="15"/>
      <c r="N996" s="15"/>
      <c r="O996" s="15"/>
      <c r="P996" s="16"/>
      <c r="Q996" s="21" t="str">
        <f>IF(ISBLANK(O996)=TRUE,"",VLOOKUP(O996,'validation code'!$X$35:$Y$38,2,0))</f>
        <v/>
      </c>
      <c r="R996" s="84" t="e">
        <f t="shared" si="637"/>
        <v>#VALUE!</v>
      </c>
      <c r="S996" s="16"/>
      <c r="T996" s="83" t="e">
        <f t="shared" si="638"/>
        <v>#VALUE!</v>
      </c>
      <c r="U996" s="66"/>
      <c r="V996" s="66"/>
      <c r="W996" s="66"/>
      <c r="X996" s="66"/>
      <c r="Y996" s="76"/>
      <c r="Z996" s="66"/>
      <c r="AA996" s="76"/>
      <c r="AB996" s="79">
        <f t="shared" si="672"/>
        <v>0</v>
      </c>
      <c r="AC996" s="79">
        <f t="shared" si="672"/>
        <v>0</v>
      </c>
      <c r="AD996" s="79">
        <f t="shared" si="672"/>
        <v>0</v>
      </c>
      <c r="AE996" s="79">
        <f t="shared" si="672"/>
        <v>0</v>
      </c>
      <c r="AF996" s="79">
        <f t="shared" si="672"/>
        <v>0</v>
      </c>
      <c r="AG996" s="79">
        <f t="shared" si="672"/>
        <v>0</v>
      </c>
      <c r="AH996" s="79">
        <f t="shared" si="672"/>
        <v>0</v>
      </c>
      <c r="AI996" s="79">
        <f t="shared" si="672"/>
        <v>0</v>
      </c>
      <c r="AJ996" s="79">
        <f t="shared" si="672"/>
        <v>0</v>
      </c>
      <c r="AK996" s="79">
        <f t="shared" si="672"/>
        <v>0</v>
      </c>
      <c r="AL996" s="79">
        <f t="shared" si="672"/>
        <v>0</v>
      </c>
      <c r="AM996" s="79">
        <f t="shared" si="672"/>
        <v>0</v>
      </c>
      <c r="AN996" s="68" t="e">
        <f t="shared" si="639"/>
        <v>#VALUE!</v>
      </c>
      <c r="AP996" s="77" t="str">
        <f>IF(ISBLANK(F996),"",VLOOKUP(F996,'validation code'!$T$64:$U$120,2,0))</f>
        <v/>
      </c>
      <c r="AQ996" s="77" t="str">
        <f>IF(ISBLANK(F996),"",VLOOKUP(F996,'validation code'!$T$3:$U$59,2,0))</f>
        <v/>
      </c>
      <c r="AR996" s="77" t="str">
        <f>IF(ISBLANK(M996)=TRUE,"",VLOOKUP(M996,'validation code'!$X$48:$Y$49,2,0))</f>
        <v/>
      </c>
      <c r="AS996" s="77" t="str">
        <f>IF(ISBLANK(F996)=TRUE,"",VLOOKUP(F996,'validation code'!$A$22:$B$79,2,0))</f>
        <v/>
      </c>
      <c r="AU996" s="77" t="s">
        <v>40</v>
      </c>
      <c r="AV996" s="77" t="str">
        <f>IF(ISBLANK($B$2)=TRUE,"",VLOOKUP($B$2,'validation code'!$W$54:$X$69,2,0))</f>
        <v>PRB</v>
      </c>
      <c r="AW996" s="77" t="str">
        <f t="shared" si="640"/>
        <v>01</v>
      </c>
      <c r="AX996" s="77" t="str">
        <f t="shared" si="641"/>
        <v/>
      </c>
      <c r="AY996" s="77" t="str">
        <f t="shared" si="642"/>
        <v>0995</v>
      </c>
      <c r="AZ996" s="77" t="str">
        <f t="shared" si="643"/>
        <v>EX-22-PRB-01--0995</v>
      </c>
      <c r="BA996" s="77" t="str">
        <f t="shared" si="644"/>
        <v>Not Completed</v>
      </c>
      <c r="BB996" s="19">
        <f t="shared" si="645"/>
        <v>0</v>
      </c>
      <c r="BC996" s="19">
        <f t="shared" si="646"/>
        <v>0</v>
      </c>
      <c r="BD996" s="19">
        <f t="shared" si="647"/>
        <v>0</v>
      </c>
      <c r="BE996" s="19">
        <f t="shared" si="648"/>
        <v>1</v>
      </c>
      <c r="BF996" s="19">
        <f t="shared" si="649"/>
        <v>0</v>
      </c>
      <c r="BG996" s="19">
        <f t="shared" si="650"/>
        <v>0</v>
      </c>
      <c r="BH996" s="19">
        <f t="shared" si="651"/>
        <v>0</v>
      </c>
      <c r="BI996" s="19">
        <f t="shared" si="652"/>
        <v>0</v>
      </c>
      <c r="BJ996" s="19">
        <f t="shared" si="653"/>
        <v>0</v>
      </c>
      <c r="BK996" s="19">
        <f t="shared" si="654"/>
        <v>0</v>
      </c>
      <c r="BL996" s="19">
        <f t="shared" si="655"/>
        <v>0</v>
      </c>
      <c r="BM996" s="19">
        <f t="shared" si="656"/>
        <v>0</v>
      </c>
      <c r="BN996" s="19">
        <f t="shared" si="657"/>
        <v>1</v>
      </c>
      <c r="BO996" s="19">
        <f t="shared" si="658"/>
        <v>1</v>
      </c>
      <c r="BP996" s="19">
        <f t="shared" si="659"/>
        <v>0</v>
      </c>
      <c r="BQ996" s="19">
        <f t="shared" si="660"/>
        <v>1</v>
      </c>
      <c r="BR996" s="19">
        <f t="shared" si="661"/>
        <v>0</v>
      </c>
      <c r="BS996" s="19">
        <f t="shared" si="662"/>
        <v>0</v>
      </c>
      <c r="BT996" s="19">
        <f t="shared" si="663"/>
        <v>0</v>
      </c>
      <c r="BU996" s="19">
        <f t="shared" si="664"/>
        <v>0</v>
      </c>
      <c r="BV996" s="19">
        <f t="shared" si="665"/>
        <v>0</v>
      </c>
      <c r="BW996" s="19">
        <f t="shared" si="666"/>
        <v>0</v>
      </c>
      <c r="BY996" s="12" t="str">
        <f t="shared" si="667"/>
        <v/>
      </c>
      <c r="BZ996" s="12"/>
      <c r="CA996" s="12" t="str">
        <f t="shared" si="668"/>
        <v/>
      </c>
      <c r="CB996" s="12" t="str">
        <f t="shared" si="669"/>
        <v>PRD_BODY</v>
      </c>
      <c r="CC996" s="12" t="str">
        <f t="shared" si="670"/>
        <v>PRD_BODY</v>
      </c>
    </row>
    <row r="997" spans="1:81" ht="14.25" customHeight="1" x14ac:dyDescent="0.35">
      <c r="A997" s="77" t="str">
        <f t="shared" si="634"/>
        <v>Not Completed</v>
      </c>
      <c r="C997" s="19">
        <f t="shared" si="671"/>
        <v>996</v>
      </c>
      <c r="D997" s="14" t="str">
        <f t="shared" si="635"/>
        <v/>
      </c>
      <c r="E997" s="15"/>
      <c r="F997" s="15"/>
      <c r="G997" s="15"/>
      <c r="H997" s="20" t="str">
        <f t="shared" si="636"/>
        <v/>
      </c>
      <c r="I997" s="15"/>
      <c r="J997" s="15"/>
      <c r="K997" s="65"/>
      <c r="L997" s="65"/>
      <c r="M997" s="15"/>
      <c r="N997" s="15"/>
      <c r="O997" s="15"/>
      <c r="P997" s="16"/>
      <c r="Q997" s="21" t="str">
        <f>IF(ISBLANK(O997)=TRUE,"",VLOOKUP(O997,'validation code'!$X$35:$Y$38,2,0))</f>
        <v/>
      </c>
      <c r="R997" s="84" t="e">
        <f t="shared" si="637"/>
        <v>#VALUE!</v>
      </c>
      <c r="S997" s="16"/>
      <c r="T997" s="83" t="e">
        <f t="shared" si="638"/>
        <v>#VALUE!</v>
      </c>
      <c r="U997" s="66"/>
      <c r="V997" s="66"/>
      <c r="W997" s="66"/>
      <c r="X997" s="66"/>
      <c r="Y997" s="76"/>
      <c r="Z997" s="66"/>
      <c r="AA997" s="76"/>
      <c r="AB997" s="79">
        <f t="shared" si="672"/>
        <v>0</v>
      </c>
      <c r="AC997" s="79">
        <f t="shared" si="672"/>
        <v>0</v>
      </c>
      <c r="AD997" s="79">
        <f t="shared" si="672"/>
        <v>0</v>
      </c>
      <c r="AE997" s="79">
        <f t="shared" si="672"/>
        <v>0</v>
      </c>
      <c r="AF997" s="79">
        <f t="shared" si="672"/>
        <v>0</v>
      </c>
      <c r="AG997" s="79">
        <f t="shared" si="672"/>
        <v>0</v>
      </c>
      <c r="AH997" s="79">
        <f t="shared" si="672"/>
        <v>0</v>
      </c>
      <c r="AI997" s="79">
        <f t="shared" si="672"/>
        <v>0</v>
      </c>
      <c r="AJ997" s="79">
        <f t="shared" si="672"/>
        <v>0</v>
      </c>
      <c r="AK997" s="79">
        <f t="shared" si="672"/>
        <v>0</v>
      </c>
      <c r="AL997" s="79">
        <f t="shared" si="672"/>
        <v>0</v>
      </c>
      <c r="AM997" s="79">
        <f t="shared" si="672"/>
        <v>0</v>
      </c>
      <c r="AN997" s="68" t="e">
        <f t="shared" si="639"/>
        <v>#VALUE!</v>
      </c>
      <c r="AP997" s="77" t="str">
        <f>IF(ISBLANK(F997),"",VLOOKUP(F997,'validation code'!$T$64:$U$120,2,0))</f>
        <v/>
      </c>
      <c r="AQ997" s="77" t="str">
        <f>IF(ISBLANK(F997),"",VLOOKUP(F997,'validation code'!$T$3:$U$59,2,0))</f>
        <v/>
      </c>
      <c r="AR997" s="77" t="str">
        <f>IF(ISBLANK(M997)=TRUE,"",VLOOKUP(M997,'validation code'!$X$48:$Y$49,2,0))</f>
        <v/>
      </c>
      <c r="AS997" s="77" t="str">
        <f>IF(ISBLANK(F997)=TRUE,"",VLOOKUP(F997,'validation code'!$A$22:$B$79,2,0))</f>
        <v/>
      </c>
      <c r="AU997" s="77" t="s">
        <v>40</v>
      </c>
      <c r="AV997" s="77" t="str">
        <f>IF(ISBLANK($B$2)=TRUE,"",VLOOKUP($B$2,'validation code'!$W$54:$X$69,2,0))</f>
        <v>PRB</v>
      </c>
      <c r="AW997" s="77" t="str">
        <f t="shared" si="640"/>
        <v>01</v>
      </c>
      <c r="AX997" s="77" t="str">
        <f t="shared" si="641"/>
        <v/>
      </c>
      <c r="AY997" s="77" t="str">
        <f t="shared" si="642"/>
        <v>0996</v>
      </c>
      <c r="AZ997" s="77" t="str">
        <f t="shared" si="643"/>
        <v>EX-22-PRB-01--0996</v>
      </c>
      <c r="BA997" s="77" t="str">
        <f t="shared" si="644"/>
        <v>Not Completed</v>
      </c>
      <c r="BB997" s="19">
        <f t="shared" si="645"/>
        <v>0</v>
      </c>
      <c r="BC997" s="19">
        <f t="shared" si="646"/>
        <v>0</v>
      </c>
      <c r="BD997" s="19">
        <f t="shared" si="647"/>
        <v>0</v>
      </c>
      <c r="BE997" s="19">
        <f t="shared" si="648"/>
        <v>1</v>
      </c>
      <c r="BF997" s="19">
        <f t="shared" si="649"/>
        <v>0</v>
      </c>
      <c r="BG997" s="19">
        <f t="shared" si="650"/>
        <v>0</v>
      </c>
      <c r="BH997" s="19">
        <f t="shared" si="651"/>
        <v>0</v>
      </c>
      <c r="BI997" s="19">
        <f t="shared" si="652"/>
        <v>0</v>
      </c>
      <c r="BJ997" s="19">
        <f t="shared" si="653"/>
        <v>0</v>
      </c>
      <c r="BK997" s="19">
        <f t="shared" si="654"/>
        <v>0</v>
      </c>
      <c r="BL997" s="19">
        <f t="shared" si="655"/>
        <v>0</v>
      </c>
      <c r="BM997" s="19">
        <f t="shared" si="656"/>
        <v>0</v>
      </c>
      <c r="BN997" s="19">
        <f t="shared" si="657"/>
        <v>1</v>
      </c>
      <c r="BO997" s="19">
        <f t="shared" si="658"/>
        <v>1</v>
      </c>
      <c r="BP997" s="19">
        <f t="shared" si="659"/>
        <v>0</v>
      </c>
      <c r="BQ997" s="19">
        <f t="shared" si="660"/>
        <v>1</v>
      </c>
      <c r="BR997" s="19">
        <f t="shared" si="661"/>
        <v>0</v>
      </c>
      <c r="BS997" s="19">
        <f t="shared" si="662"/>
        <v>0</v>
      </c>
      <c r="BT997" s="19">
        <f t="shared" si="663"/>
        <v>0</v>
      </c>
      <c r="BU997" s="19">
        <f t="shared" si="664"/>
        <v>0</v>
      </c>
      <c r="BV997" s="19">
        <f t="shared" si="665"/>
        <v>0</v>
      </c>
      <c r="BW997" s="19">
        <f t="shared" si="666"/>
        <v>0</v>
      </c>
      <c r="BY997" s="12" t="str">
        <f t="shared" si="667"/>
        <v/>
      </c>
      <c r="BZ997" s="12"/>
      <c r="CA997" s="12" t="str">
        <f t="shared" si="668"/>
        <v/>
      </c>
      <c r="CB997" s="12" t="str">
        <f t="shared" si="669"/>
        <v>PRD_BODY</v>
      </c>
      <c r="CC997" s="12" t="str">
        <f t="shared" si="670"/>
        <v>PRD_BODY</v>
      </c>
    </row>
    <row r="998" spans="1:81" ht="14.25" customHeight="1" x14ac:dyDescent="0.35">
      <c r="A998" s="77" t="str">
        <f t="shared" si="634"/>
        <v>Not Completed</v>
      </c>
      <c r="C998" s="19">
        <f t="shared" si="671"/>
        <v>997</v>
      </c>
      <c r="D998" s="14" t="str">
        <f t="shared" si="635"/>
        <v/>
      </c>
      <c r="E998" s="15"/>
      <c r="F998" s="15"/>
      <c r="G998" s="15"/>
      <c r="H998" s="20" t="str">
        <f t="shared" si="636"/>
        <v/>
      </c>
      <c r="I998" s="15"/>
      <c r="J998" s="15"/>
      <c r="K998" s="65"/>
      <c r="L998" s="65"/>
      <c r="M998" s="15"/>
      <c r="N998" s="15"/>
      <c r="O998" s="15"/>
      <c r="P998" s="16"/>
      <c r="Q998" s="21" t="str">
        <f>IF(ISBLANK(O998)=TRUE,"",VLOOKUP(O998,'validation code'!$X$35:$Y$38,2,0))</f>
        <v/>
      </c>
      <c r="R998" s="84" t="e">
        <f t="shared" si="637"/>
        <v>#VALUE!</v>
      </c>
      <c r="S998" s="16"/>
      <c r="T998" s="83" t="e">
        <f t="shared" si="638"/>
        <v>#VALUE!</v>
      </c>
      <c r="U998" s="66"/>
      <c r="V998" s="66"/>
      <c r="W998" s="66"/>
      <c r="X998" s="66"/>
      <c r="Y998" s="76"/>
      <c r="Z998" s="66"/>
      <c r="AA998" s="76"/>
      <c r="AB998" s="79">
        <f t="shared" si="672"/>
        <v>0</v>
      </c>
      <c r="AC998" s="79">
        <f t="shared" si="672"/>
        <v>0</v>
      </c>
      <c r="AD998" s="79">
        <f t="shared" si="672"/>
        <v>0</v>
      </c>
      <c r="AE998" s="79">
        <f t="shared" si="672"/>
        <v>0</v>
      </c>
      <c r="AF998" s="79">
        <f t="shared" si="672"/>
        <v>0</v>
      </c>
      <c r="AG998" s="79">
        <f t="shared" si="672"/>
        <v>0</v>
      </c>
      <c r="AH998" s="79">
        <f t="shared" si="672"/>
        <v>0</v>
      </c>
      <c r="AI998" s="79">
        <f t="shared" si="672"/>
        <v>0</v>
      </c>
      <c r="AJ998" s="79">
        <f t="shared" si="672"/>
        <v>0</v>
      </c>
      <c r="AK998" s="79">
        <f t="shared" si="672"/>
        <v>0</v>
      </c>
      <c r="AL998" s="79">
        <f t="shared" si="672"/>
        <v>0</v>
      </c>
      <c r="AM998" s="79">
        <f t="shared" si="672"/>
        <v>0</v>
      </c>
      <c r="AN998" s="68" t="e">
        <f t="shared" si="639"/>
        <v>#VALUE!</v>
      </c>
      <c r="AP998" s="77" t="str">
        <f>IF(ISBLANK(F998),"",VLOOKUP(F998,'validation code'!$T$64:$U$120,2,0))</f>
        <v/>
      </c>
      <c r="AQ998" s="77" t="str">
        <f>IF(ISBLANK(F998),"",VLOOKUP(F998,'validation code'!$T$3:$U$59,2,0))</f>
        <v/>
      </c>
      <c r="AR998" s="77" t="str">
        <f>IF(ISBLANK(M998)=TRUE,"",VLOOKUP(M998,'validation code'!$X$48:$Y$49,2,0))</f>
        <v/>
      </c>
      <c r="AS998" s="77" t="str">
        <f>IF(ISBLANK(F998)=TRUE,"",VLOOKUP(F998,'validation code'!$A$22:$B$79,2,0))</f>
        <v/>
      </c>
      <c r="AU998" s="77" t="s">
        <v>40</v>
      </c>
      <c r="AV998" s="77" t="str">
        <f>IF(ISBLANK($B$2)=TRUE,"",VLOOKUP($B$2,'validation code'!$W$54:$X$69,2,0))</f>
        <v>PRB</v>
      </c>
      <c r="AW998" s="77" t="str">
        <f t="shared" si="640"/>
        <v>01</v>
      </c>
      <c r="AX998" s="77" t="str">
        <f t="shared" si="641"/>
        <v/>
      </c>
      <c r="AY998" s="77" t="str">
        <f t="shared" si="642"/>
        <v>0997</v>
      </c>
      <c r="AZ998" s="77" t="str">
        <f t="shared" si="643"/>
        <v>EX-22-PRB-01--0997</v>
      </c>
      <c r="BA998" s="77" t="str">
        <f t="shared" si="644"/>
        <v>Not Completed</v>
      </c>
      <c r="BB998" s="19">
        <f t="shared" si="645"/>
        <v>0</v>
      </c>
      <c r="BC998" s="19">
        <f t="shared" si="646"/>
        <v>0</v>
      </c>
      <c r="BD998" s="19">
        <f t="shared" si="647"/>
        <v>0</v>
      </c>
      <c r="BE998" s="19">
        <f t="shared" si="648"/>
        <v>1</v>
      </c>
      <c r="BF998" s="19">
        <f t="shared" si="649"/>
        <v>0</v>
      </c>
      <c r="BG998" s="19">
        <f t="shared" si="650"/>
        <v>0</v>
      </c>
      <c r="BH998" s="19">
        <f t="shared" si="651"/>
        <v>0</v>
      </c>
      <c r="BI998" s="19">
        <f t="shared" si="652"/>
        <v>0</v>
      </c>
      <c r="BJ998" s="19">
        <f t="shared" si="653"/>
        <v>0</v>
      </c>
      <c r="BK998" s="19">
        <f t="shared" si="654"/>
        <v>0</v>
      </c>
      <c r="BL998" s="19">
        <f t="shared" si="655"/>
        <v>0</v>
      </c>
      <c r="BM998" s="19">
        <f t="shared" si="656"/>
        <v>0</v>
      </c>
      <c r="BN998" s="19">
        <f t="shared" si="657"/>
        <v>1</v>
      </c>
      <c r="BO998" s="19">
        <f t="shared" si="658"/>
        <v>1</v>
      </c>
      <c r="BP998" s="19">
        <f t="shared" si="659"/>
        <v>0</v>
      </c>
      <c r="BQ998" s="19">
        <f t="shared" si="660"/>
        <v>1</v>
      </c>
      <c r="BR998" s="19">
        <f t="shared" si="661"/>
        <v>0</v>
      </c>
      <c r="BS998" s="19">
        <f t="shared" si="662"/>
        <v>0</v>
      </c>
      <c r="BT998" s="19">
        <f t="shared" si="663"/>
        <v>0</v>
      </c>
      <c r="BU998" s="19">
        <f t="shared" si="664"/>
        <v>0</v>
      </c>
      <c r="BV998" s="19">
        <f t="shared" si="665"/>
        <v>0</v>
      </c>
      <c r="BW998" s="19">
        <f t="shared" si="666"/>
        <v>0</v>
      </c>
      <c r="BY998" s="12" t="str">
        <f t="shared" si="667"/>
        <v/>
      </c>
      <c r="BZ998" s="12"/>
      <c r="CA998" s="12" t="str">
        <f t="shared" si="668"/>
        <v/>
      </c>
      <c r="CB998" s="12" t="str">
        <f t="shared" si="669"/>
        <v>PRD_BODY</v>
      </c>
      <c r="CC998" s="12" t="str">
        <f t="shared" si="670"/>
        <v>PRD_BODY</v>
      </c>
    </row>
    <row r="999" spans="1:81" ht="14.25" customHeight="1" x14ac:dyDescent="0.35">
      <c r="A999" s="77" t="str">
        <f t="shared" si="634"/>
        <v>Not Completed</v>
      </c>
      <c r="C999" s="19">
        <f t="shared" si="671"/>
        <v>998</v>
      </c>
      <c r="D999" s="14" t="str">
        <f t="shared" si="635"/>
        <v/>
      </c>
      <c r="E999" s="15"/>
      <c r="F999" s="15"/>
      <c r="G999" s="15"/>
      <c r="H999" s="20" t="str">
        <f t="shared" si="636"/>
        <v/>
      </c>
      <c r="I999" s="15"/>
      <c r="J999" s="15"/>
      <c r="K999" s="65"/>
      <c r="L999" s="65"/>
      <c r="M999" s="15"/>
      <c r="N999" s="15"/>
      <c r="O999" s="15"/>
      <c r="P999" s="16"/>
      <c r="Q999" s="21" t="str">
        <f>IF(ISBLANK(O999)=TRUE,"",VLOOKUP(O999,'validation code'!$X$35:$Y$38,2,0))</f>
        <v/>
      </c>
      <c r="R999" s="84" t="e">
        <f t="shared" si="637"/>
        <v>#VALUE!</v>
      </c>
      <c r="S999" s="16"/>
      <c r="T999" s="83" t="e">
        <f t="shared" si="638"/>
        <v>#VALUE!</v>
      </c>
      <c r="U999" s="66"/>
      <c r="V999" s="66"/>
      <c r="W999" s="66"/>
      <c r="X999" s="66"/>
      <c r="Y999" s="76"/>
      <c r="Z999" s="66"/>
      <c r="AA999" s="76"/>
      <c r="AB999" s="79">
        <f t="shared" si="672"/>
        <v>0</v>
      </c>
      <c r="AC999" s="79">
        <f t="shared" si="672"/>
        <v>0</v>
      </c>
      <c r="AD999" s="79">
        <f t="shared" si="672"/>
        <v>0</v>
      </c>
      <c r="AE999" s="79">
        <f t="shared" si="672"/>
        <v>0</v>
      </c>
      <c r="AF999" s="79">
        <f t="shared" si="672"/>
        <v>0</v>
      </c>
      <c r="AG999" s="79">
        <f t="shared" si="672"/>
        <v>0</v>
      </c>
      <c r="AH999" s="79">
        <f t="shared" si="672"/>
        <v>0</v>
      </c>
      <c r="AI999" s="79">
        <f t="shared" si="672"/>
        <v>0</v>
      </c>
      <c r="AJ999" s="79">
        <f t="shared" si="672"/>
        <v>0</v>
      </c>
      <c r="AK999" s="79">
        <f t="shared" si="672"/>
        <v>0</v>
      </c>
      <c r="AL999" s="79">
        <f t="shared" si="672"/>
        <v>0</v>
      </c>
      <c r="AM999" s="79">
        <f t="shared" si="672"/>
        <v>0</v>
      </c>
      <c r="AN999" s="68" t="e">
        <f t="shared" si="639"/>
        <v>#VALUE!</v>
      </c>
      <c r="AP999" s="77" t="str">
        <f>IF(ISBLANK(F999),"",VLOOKUP(F999,'validation code'!$T$64:$U$120,2,0))</f>
        <v/>
      </c>
      <c r="AQ999" s="77" t="str">
        <f>IF(ISBLANK(F999),"",VLOOKUP(F999,'validation code'!$T$3:$U$59,2,0))</f>
        <v/>
      </c>
      <c r="AR999" s="77" t="str">
        <f>IF(ISBLANK(M999)=TRUE,"",VLOOKUP(M999,'validation code'!$X$48:$Y$49,2,0))</f>
        <v/>
      </c>
      <c r="AS999" s="77" t="str">
        <f>IF(ISBLANK(F999)=TRUE,"",VLOOKUP(F999,'validation code'!$A$22:$B$79,2,0))</f>
        <v/>
      </c>
      <c r="AU999" s="77" t="s">
        <v>40</v>
      </c>
      <c r="AV999" s="77" t="str">
        <f>IF(ISBLANK($B$2)=TRUE,"",VLOOKUP($B$2,'validation code'!$W$54:$X$69,2,0))</f>
        <v>PRB</v>
      </c>
      <c r="AW999" s="77" t="str">
        <f t="shared" si="640"/>
        <v>01</v>
      </c>
      <c r="AX999" s="77" t="str">
        <f t="shared" si="641"/>
        <v/>
      </c>
      <c r="AY999" s="77" t="str">
        <f t="shared" si="642"/>
        <v>0998</v>
      </c>
      <c r="AZ999" s="77" t="str">
        <f t="shared" si="643"/>
        <v>EX-22-PRB-01--0998</v>
      </c>
      <c r="BA999" s="77" t="str">
        <f t="shared" si="644"/>
        <v>Not Completed</v>
      </c>
      <c r="BB999" s="19">
        <f t="shared" si="645"/>
        <v>0</v>
      </c>
      <c r="BC999" s="19">
        <f t="shared" si="646"/>
        <v>0</v>
      </c>
      <c r="BD999" s="19">
        <f t="shared" si="647"/>
        <v>0</v>
      </c>
      <c r="BE999" s="19">
        <f t="shared" si="648"/>
        <v>1</v>
      </c>
      <c r="BF999" s="19">
        <f t="shared" si="649"/>
        <v>0</v>
      </c>
      <c r="BG999" s="19">
        <f t="shared" si="650"/>
        <v>0</v>
      </c>
      <c r="BH999" s="19">
        <f t="shared" si="651"/>
        <v>0</v>
      </c>
      <c r="BI999" s="19">
        <f t="shared" si="652"/>
        <v>0</v>
      </c>
      <c r="BJ999" s="19">
        <f t="shared" si="653"/>
        <v>0</v>
      </c>
      <c r="BK999" s="19">
        <f t="shared" si="654"/>
        <v>0</v>
      </c>
      <c r="BL999" s="19">
        <f t="shared" si="655"/>
        <v>0</v>
      </c>
      <c r="BM999" s="19">
        <f t="shared" si="656"/>
        <v>0</v>
      </c>
      <c r="BN999" s="19">
        <f t="shared" si="657"/>
        <v>1</v>
      </c>
      <c r="BO999" s="19">
        <f t="shared" si="658"/>
        <v>1</v>
      </c>
      <c r="BP999" s="19">
        <f t="shared" si="659"/>
        <v>0</v>
      </c>
      <c r="BQ999" s="19">
        <f t="shared" si="660"/>
        <v>1</v>
      </c>
      <c r="BR999" s="19">
        <f t="shared" si="661"/>
        <v>0</v>
      </c>
      <c r="BS999" s="19">
        <f t="shared" si="662"/>
        <v>0</v>
      </c>
      <c r="BT999" s="19">
        <f t="shared" si="663"/>
        <v>0</v>
      </c>
      <c r="BU999" s="19">
        <f t="shared" si="664"/>
        <v>0</v>
      </c>
      <c r="BV999" s="19">
        <f t="shared" si="665"/>
        <v>0</v>
      </c>
      <c r="BW999" s="19">
        <f t="shared" si="666"/>
        <v>0</v>
      </c>
      <c r="BY999" s="12" t="str">
        <f t="shared" si="667"/>
        <v/>
      </c>
      <c r="BZ999" s="12"/>
      <c r="CA999" s="12" t="str">
        <f t="shared" si="668"/>
        <v/>
      </c>
      <c r="CB999" s="12" t="str">
        <f t="shared" si="669"/>
        <v>PRD_BODY</v>
      </c>
      <c r="CC999" s="12" t="str">
        <f t="shared" si="670"/>
        <v>PRD_BODY</v>
      </c>
    </row>
    <row r="1000" spans="1:81" ht="14.25" customHeight="1" x14ac:dyDescent="0.35">
      <c r="A1000" s="77" t="str">
        <f t="shared" si="634"/>
        <v>Not Completed</v>
      </c>
      <c r="C1000" s="19">
        <f t="shared" si="671"/>
        <v>999</v>
      </c>
      <c r="D1000" s="14" t="str">
        <f t="shared" si="635"/>
        <v/>
      </c>
      <c r="E1000" s="15"/>
      <c r="F1000" s="15"/>
      <c r="G1000" s="15"/>
      <c r="H1000" s="20" t="str">
        <f t="shared" si="636"/>
        <v/>
      </c>
      <c r="I1000" s="15"/>
      <c r="J1000" s="15"/>
      <c r="K1000" s="65"/>
      <c r="L1000" s="65"/>
      <c r="M1000" s="15"/>
      <c r="N1000" s="15"/>
      <c r="O1000" s="15"/>
      <c r="P1000" s="16"/>
      <c r="Q1000" s="21" t="str">
        <f>IF(ISBLANK(O1000)=TRUE,"",VLOOKUP(O1000,'validation code'!$X$35:$Y$38,2,0))</f>
        <v/>
      </c>
      <c r="R1000" s="84" t="e">
        <f t="shared" si="637"/>
        <v>#VALUE!</v>
      </c>
      <c r="S1000" s="16"/>
      <c r="T1000" s="83" t="e">
        <f t="shared" si="638"/>
        <v>#VALUE!</v>
      </c>
      <c r="U1000" s="66"/>
      <c r="V1000" s="66"/>
      <c r="W1000" s="66"/>
      <c r="X1000" s="66"/>
      <c r="Y1000" s="76"/>
      <c r="Z1000" s="66"/>
      <c r="AA1000" s="76"/>
      <c r="AB1000" s="79">
        <f t="shared" si="672"/>
        <v>0</v>
      </c>
      <c r="AC1000" s="79">
        <f t="shared" si="672"/>
        <v>0</v>
      </c>
      <c r="AD1000" s="79">
        <f t="shared" si="672"/>
        <v>0</v>
      </c>
      <c r="AE1000" s="79">
        <f t="shared" si="672"/>
        <v>0</v>
      </c>
      <c r="AF1000" s="79">
        <f t="shared" si="672"/>
        <v>0</v>
      </c>
      <c r="AG1000" s="79">
        <f t="shared" si="672"/>
        <v>0</v>
      </c>
      <c r="AH1000" s="79">
        <f t="shared" si="672"/>
        <v>0</v>
      </c>
      <c r="AI1000" s="79">
        <f t="shared" si="672"/>
        <v>0</v>
      </c>
      <c r="AJ1000" s="79">
        <f t="shared" si="672"/>
        <v>0</v>
      </c>
      <c r="AK1000" s="79">
        <f t="shared" si="672"/>
        <v>0</v>
      </c>
      <c r="AL1000" s="79">
        <f t="shared" si="672"/>
        <v>0</v>
      </c>
      <c r="AM1000" s="79">
        <f t="shared" si="672"/>
        <v>0</v>
      </c>
      <c r="AN1000" s="68" t="e">
        <f t="shared" si="639"/>
        <v>#VALUE!</v>
      </c>
      <c r="AP1000" s="77" t="str">
        <f>IF(ISBLANK(F1000),"",VLOOKUP(F1000,'validation code'!$T$64:$U$120,2,0))</f>
        <v/>
      </c>
      <c r="AQ1000" s="77" t="str">
        <f>IF(ISBLANK(F1000),"",VLOOKUP(F1000,'validation code'!$T$3:$U$59,2,0))</f>
        <v/>
      </c>
      <c r="AR1000" s="77" t="str">
        <f>IF(ISBLANK(M1000)=TRUE,"",VLOOKUP(M1000,'validation code'!$X$48:$Y$49,2,0))</f>
        <v/>
      </c>
      <c r="AS1000" s="77" t="str">
        <f>IF(ISBLANK(F1000)=TRUE,"",VLOOKUP(F1000,'validation code'!$A$22:$B$79,2,0))</f>
        <v/>
      </c>
      <c r="AU1000" s="77" t="s">
        <v>40</v>
      </c>
      <c r="AV1000" s="77" t="str">
        <f>IF(ISBLANK($B$2)=TRUE,"",VLOOKUP($B$2,'validation code'!$W$54:$X$69,2,0))</f>
        <v>PRB</v>
      </c>
      <c r="AW1000" s="77" t="str">
        <f t="shared" si="640"/>
        <v>01</v>
      </c>
      <c r="AX1000" s="77" t="str">
        <f t="shared" si="641"/>
        <v/>
      </c>
      <c r="AY1000" s="77" t="str">
        <f t="shared" si="642"/>
        <v>0999</v>
      </c>
      <c r="AZ1000" s="77" t="str">
        <f t="shared" si="643"/>
        <v>EX-22-PRB-01--0999</v>
      </c>
      <c r="BA1000" s="77" t="str">
        <f t="shared" si="644"/>
        <v>Not Completed</v>
      </c>
      <c r="BB1000" s="19">
        <f t="shared" si="645"/>
        <v>0</v>
      </c>
      <c r="BC1000" s="19">
        <f t="shared" si="646"/>
        <v>0</v>
      </c>
      <c r="BD1000" s="19">
        <f t="shared" si="647"/>
        <v>0</v>
      </c>
      <c r="BE1000" s="19">
        <f t="shared" si="648"/>
        <v>1</v>
      </c>
      <c r="BF1000" s="19">
        <f t="shared" si="649"/>
        <v>0</v>
      </c>
      <c r="BG1000" s="19">
        <f t="shared" si="650"/>
        <v>0</v>
      </c>
      <c r="BH1000" s="19">
        <f t="shared" si="651"/>
        <v>0</v>
      </c>
      <c r="BI1000" s="19">
        <f t="shared" si="652"/>
        <v>0</v>
      </c>
      <c r="BJ1000" s="19">
        <f t="shared" si="653"/>
        <v>0</v>
      </c>
      <c r="BK1000" s="19">
        <f t="shared" si="654"/>
        <v>0</v>
      </c>
      <c r="BL1000" s="19">
        <f t="shared" si="655"/>
        <v>0</v>
      </c>
      <c r="BM1000" s="19">
        <f t="shared" si="656"/>
        <v>0</v>
      </c>
      <c r="BN1000" s="19">
        <f t="shared" si="657"/>
        <v>1</v>
      </c>
      <c r="BO1000" s="19">
        <f t="shared" si="658"/>
        <v>1</v>
      </c>
      <c r="BP1000" s="19">
        <f t="shared" si="659"/>
        <v>0</v>
      </c>
      <c r="BQ1000" s="19">
        <f t="shared" si="660"/>
        <v>1</v>
      </c>
      <c r="BR1000" s="19">
        <f t="shared" si="661"/>
        <v>0</v>
      </c>
      <c r="BS1000" s="19">
        <f t="shared" si="662"/>
        <v>0</v>
      </c>
      <c r="BT1000" s="19">
        <f t="shared" si="663"/>
        <v>0</v>
      </c>
      <c r="BU1000" s="19">
        <f t="shared" si="664"/>
        <v>0</v>
      </c>
      <c r="BV1000" s="19">
        <f t="shared" si="665"/>
        <v>0</v>
      </c>
      <c r="BW1000" s="19">
        <f t="shared" si="666"/>
        <v>0</v>
      </c>
      <c r="BY1000" s="12" t="str">
        <f t="shared" si="667"/>
        <v/>
      </c>
      <c r="BZ1000" s="12"/>
      <c r="CA1000" s="12" t="str">
        <f t="shared" si="668"/>
        <v/>
      </c>
      <c r="CB1000" s="12" t="str">
        <f t="shared" si="669"/>
        <v>PRD_BODY</v>
      </c>
      <c r="CC1000" s="12" t="str">
        <f t="shared" si="670"/>
        <v>PRD_BODY</v>
      </c>
    </row>
    <row r="1001" spans="1:81" ht="14.25" customHeight="1" x14ac:dyDescent="0.35">
      <c r="A1001" s="77" t="str">
        <f t="shared" si="634"/>
        <v>Not Completed</v>
      </c>
      <c r="C1001" s="19">
        <f t="shared" si="671"/>
        <v>1000</v>
      </c>
      <c r="D1001" s="14" t="str">
        <f t="shared" si="635"/>
        <v/>
      </c>
      <c r="E1001" s="15"/>
      <c r="F1001" s="15"/>
      <c r="G1001" s="15"/>
      <c r="H1001" s="20" t="str">
        <f t="shared" si="636"/>
        <v/>
      </c>
      <c r="I1001" s="15"/>
      <c r="J1001" s="15"/>
      <c r="K1001" s="65"/>
      <c r="L1001" s="65"/>
      <c r="M1001" s="15"/>
      <c r="N1001" s="15"/>
      <c r="O1001" s="15"/>
      <c r="P1001" s="16"/>
      <c r="Q1001" s="21" t="str">
        <f>IF(ISBLANK(O1001)=TRUE,"",VLOOKUP(O1001,'validation code'!$X$35:$Y$38,2,0))</f>
        <v/>
      </c>
      <c r="R1001" s="84" t="e">
        <f t="shared" si="637"/>
        <v>#VALUE!</v>
      </c>
      <c r="S1001" s="16"/>
      <c r="T1001" s="83" t="e">
        <f t="shared" si="638"/>
        <v>#VALUE!</v>
      </c>
      <c r="U1001" s="66"/>
      <c r="V1001" s="66"/>
      <c r="W1001" s="66"/>
      <c r="X1001" s="66"/>
      <c r="Y1001" s="76"/>
      <c r="Z1001" s="66"/>
      <c r="AA1001" s="76"/>
      <c r="AB1001" s="79">
        <f t="shared" si="672"/>
        <v>0</v>
      </c>
      <c r="AC1001" s="79">
        <f t="shared" si="672"/>
        <v>0</v>
      </c>
      <c r="AD1001" s="79">
        <f t="shared" si="672"/>
        <v>0</v>
      </c>
      <c r="AE1001" s="79">
        <f t="shared" si="672"/>
        <v>0</v>
      </c>
      <c r="AF1001" s="79">
        <f t="shared" si="672"/>
        <v>0</v>
      </c>
      <c r="AG1001" s="79">
        <f t="shared" si="672"/>
        <v>0</v>
      </c>
      <c r="AH1001" s="79">
        <f t="shared" si="672"/>
        <v>0</v>
      </c>
      <c r="AI1001" s="79">
        <f t="shared" si="672"/>
        <v>0</v>
      </c>
      <c r="AJ1001" s="79">
        <f t="shared" si="672"/>
        <v>0</v>
      </c>
      <c r="AK1001" s="79">
        <f t="shared" si="672"/>
        <v>0</v>
      </c>
      <c r="AL1001" s="79">
        <f t="shared" si="672"/>
        <v>0</v>
      </c>
      <c r="AM1001" s="79">
        <f t="shared" si="672"/>
        <v>0</v>
      </c>
      <c r="AN1001" s="68" t="e">
        <f t="shared" si="639"/>
        <v>#VALUE!</v>
      </c>
      <c r="AP1001" s="77" t="str">
        <f>IF(ISBLANK(F1001),"",VLOOKUP(F1001,'validation code'!$T$64:$U$120,2,0))</f>
        <v/>
      </c>
      <c r="AQ1001" s="77" t="str">
        <f>IF(ISBLANK(F1001),"",VLOOKUP(F1001,'validation code'!$T$3:$U$59,2,0))</f>
        <v/>
      </c>
      <c r="AR1001" s="77" t="str">
        <f>IF(ISBLANK(M1001)=TRUE,"",VLOOKUP(M1001,'validation code'!$X$48:$Y$49,2,0))</f>
        <v/>
      </c>
      <c r="AS1001" s="77" t="str">
        <f>IF(ISBLANK(F1001)=TRUE,"",VLOOKUP(F1001,'validation code'!$A$22:$B$79,2,0))</f>
        <v/>
      </c>
      <c r="AU1001" s="77" t="s">
        <v>40</v>
      </c>
      <c r="AV1001" s="77" t="str">
        <f>IF(ISBLANK($B$2)=TRUE,"",VLOOKUP($B$2,'validation code'!$W$54:$X$69,2,0))</f>
        <v>PRB</v>
      </c>
      <c r="AW1001" s="77" t="str">
        <f t="shared" si="640"/>
        <v>01</v>
      </c>
      <c r="AX1001" s="77" t="str">
        <f t="shared" si="641"/>
        <v/>
      </c>
      <c r="AY1001" s="77" t="str">
        <f t="shared" si="642"/>
        <v>1000</v>
      </c>
      <c r="AZ1001" s="77" t="str">
        <f t="shared" si="643"/>
        <v>EX-22-PRB-01--1000</v>
      </c>
      <c r="BA1001" s="77" t="str">
        <f t="shared" si="644"/>
        <v>Not Completed</v>
      </c>
      <c r="BB1001" s="19">
        <f t="shared" si="645"/>
        <v>0</v>
      </c>
      <c r="BC1001" s="19">
        <f t="shared" si="646"/>
        <v>0</v>
      </c>
      <c r="BD1001" s="19">
        <f t="shared" si="647"/>
        <v>0</v>
      </c>
      <c r="BE1001" s="19">
        <f t="shared" si="648"/>
        <v>1</v>
      </c>
      <c r="BF1001" s="19">
        <f t="shared" si="649"/>
        <v>0</v>
      </c>
      <c r="BG1001" s="19">
        <f t="shared" si="650"/>
        <v>0</v>
      </c>
      <c r="BH1001" s="19">
        <f t="shared" si="651"/>
        <v>0</v>
      </c>
      <c r="BI1001" s="19">
        <f t="shared" si="652"/>
        <v>0</v>
      </c>
      <c r="BJ1001" s="19">
        <f t="shared" si="653"/>
        <v>0</v>
      </c>
      <c r="BK1001" s="19">
        <f t="shared" si="654"/>
        <v>0</v>
      </c>
      <c r="BL1001" s="19">
        <f t="shared" si="655"/>
        <v>0</v>
      </c>
      <c r="BM1001" s="19">
        <f t="shared" si="656"/>
        <v>0</v>
      </c>
      <c r="BN1001" s="19">
        <f t="shared" si="657"/>
        <v>1</v>
      </c>
      <c r="BO1001" s="19">
        <f t="shared" si="658"/>
        <v>1</v>
      </c>
      <c r="BP1001" s="19">
        <f t="shared" si="659"/>
        <v>0</v>
      </c>
      <c r="BQ1001" s="19">
        <f t="shared" si="660"/>
        <v>1</v>
      </c>
      <c r="BR1001" s="19">
        <f t="shared" si="661"/>
        <v>0</v>
      </c>
      <c r="BS1001" s="19">
        <f t="shared" si="662"/>
        <v>0</v>
      </c>
      <c r="BT1001" s="19">
        <f t="shared" si="663"/>
        <v>0</v>
      </c>
      <c r="BU1001" s="19">
        <f t="shared" si="664"/>
        <v>0</v>
      </c>
      <c r="BV1001" s="19">
        <f t="shared" si="665"/>
        <v>0</v>
      </c>
      <c r="BW1001" s="19">
        <f t="shared" si="666"/>
        <v>0</v>
      </c>
      <c r="BY1001" s="12" t="str">
        <f t="shared" si="667"/>
        <v/>
      </c>
      <c r="BZ1001" s="12"/>
      <c r="CA1001" s="12" t="str">
        <f t="shared" si="668"/>
        <v/>
      </c>
      <c r="CB1001" s="12" t="str">
        <f t="shared" si="669"/>
        <v>PRD_BODY</v>
      </c>
      <c r="CC1001" s="12" t="str">
        <f t="shared" si="670"/>
        <v>PRD_BODY</v>
      </c>
    </row>
  </sheetData>
  <sheetProtection algorithmName="SHA-512" hashValue="aovNbdiwnuGESgzU60151RW1m6q4F4vvAYtPZ+vLUNOWiW232tYJ/wNKn9C4Yz+diuV4b0JXOrOCJGPLiBwM9g==" saltValue="G7waM0Aqhr6yVEG0TUE1xQ==" spinCount="100000" sheet="1" insertColumns="0" insertHyperlinks="0" deleteColumns="0" deleteRows="0" sort="0" autoFilter="0" pivotTables="0"/>
  <protectedRanges>
    <protectedRange sqref="A1002:XFD3002" name="OPEN 2"/>
    <protectedRange sqref="E1:E1048576 B1:B1048576 F1:F1048576 G1:G1048576 I1:I1048576 J1:J1048576 K1:K1048576 L1:L1048576 M1:M1048576 N1:N1048576 O1:O1048576 P1:P1048576 S1:S1048576 U1:U1048576 V1:V1048576 W1:W1048576 X1:X1048576 Y1:Y1048576 Z1:Z1048576 AA1:AA1048576" name="OPEN 1"/>
  </protectedRanges>
  <conditionalFormatting sqref="A2:B3">
    <cfRule type="containsText" dxfId="1" priority="88" operator="containsText" text="not ">
      <formula>NOT(ISERROR(SEARCH(("not "),(A2))))</formula>
    </cfRule>
  </conditionalFormatting>
  <conditionalFormatting sqref="A4:B1001">
    <cfRule type="containsText" dxfId="0" priority="1" operator="containsText" text="not ">
      <formula>NOT(ISERROR(SEARCH(("not "),(A4))))</formula>
    </cfRule>
  </conditionalFormatting>
  <dataValidations count="6">
    <dataValidation type="list" allowBlank="1" showErrorMessage="1" sqref="F2:F1001">
      <formula1>INDIRECT($B$2)</formula1>
    </dataValidation>
    <dataValidation type="list" allowBlank="1" showErrorMessage="1" sqref="M2:M1001">
      <formula1>T_impdom</formula1>
    </dataValidation>
    <dataValidation type="list" allowBlank="1" showErrorMessage="1" sqref="B2">
      <formula1>tabel_dept</formula1>
    </dataValidation>
    <dataValidation type="list" allowBlank="1" showErrorMessage="1" sqref="O2:O1001">
      <formula1>INDIRECT(AR2)</formula1>
    </dataValidation>
    <dataValidation type="list" allowBlank="1" showErrorMessage="1" sqref="J2:J1001 G2:G1001">
      <formula1>INDIRECT(AP2)</formula1>
    </dataValidation>
    <dataValidation type="list" allowBlank="1" showErrorMessage="1" sqref="I2:I1001">
      <formula1>INDIRECT(AQ2)</formula1>
    </dataValidation>
  </dataValidations>
  <pageMargins left="0" right="0" top="0" bottom="0" header="0" footer="0"/>
  <pageSetup paperSize="9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'validation code'!$Z$10:$Z$12</xm:f>
          </x14:formula1>
          <xm:sqref>E2:E1001</xm:sqref>
        </x14:dataValidation>
        <x14:dataValidation type="list" allowBlank="1" showInputMessage="1" showErrorMessage="1">
          <x14:formula1>
            <xm:f>'validation code'!$Y$17:$Y$28</xm:f>
          </x14:formula1>
          <xm:sqref>U2:X1001 Z2:Z1001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6.81640625" customWidth="1"/>
    <col min="3" max="3" width="7" customWidth="1"/>
    <col min="4" max="4" width="57.81640625" customWidth="1"/>
    <col min="5" max="5" width="6" customWidth="1"/>
    <col min="6" max="6" width="63" customWidth="1"/>
    <col min="7" max="7" width="59" customWidth="1"/>
    <col min="8" max="8" width="65.08984375" customWidth="1"/>
    <col min="9" max="9" width="62" customWidth="1"/>
    <col min="10" max="10" width="42.81640625" customWidth="1"/>
    <col min="11" max="11" width="43.453125" customWidth="1"/>
    <col min="12" max="12" width="39" customWidth="1"/>
    <col min="13" max="13" width="31.81640625" customWidth="1"/>
    <col min="14" max="14" width="62" customWidth="1"/>
    <col min="15" max="15" width="62.08984375" customWidth="1"/>
    <col min="16" max="16" width="39" customWidth="1"/>
    <col min="17" max="17" width="47.08984375" customWidth="1"/>
    <col min="18" max="18" width="46.453125" customWidth="1"/>
    <col min="19" max="19" width="8.7265625" customWidth="1"/>
    <col min="20" max="20" width="46" customWidth="1"/>
    <col min="21" max="22" width="18.54296875" customWidth="1"/>
    <col min="23" max="23" width="17.453125" customWidth="1"/>
    <col min="24" max="24" width="8" customWidth="1"/>
    <col min="25" max="28" width="8.7265625" customWidth="1"/>
    <col min="29" max="29" width="20.453125" customWidth="1"/>
    <col min="30" max="34" width="8.7265625" customWidth="1"/>
  </cols>
  <sheetData>
    <row r="1" spans="2:34" ht="14.25" customHeight="1" x14ac:dyDescent="0.35">
      <c r="E1" s="18" t="s">
        <v>30</v>
      </c>
      <c r="F1" s="18" t="s">
        <v>48</v>
      </c>
      <c r="G1" s="18" t="s">
        <v>49</v>
      </c>
      <c r="H1" s="18" t="s">
        <v>50</v>
      </c>
      <c r="I1" s="18" t="s">
        <v>51</v>
      </c>
      <c r="J1" s="18" t="s">
        <v>52</v>
      </c>
      <c r="K1" s="18" t="s">
        <v>53</v>
      </c>
      <c r="L1" s="18" t="s">
        <v>54</v>
      </c>
      <c r="M1" s="18" t="s">
        <v>55</v>
      </c>
      <c r="N1" s="18" t="s">
        <v>32</v>
      </c>
      <c r="O1" s="18" t="s">
        <v>56</v>
      </c>
      <c r="P1" s="18" t="s">
        <v>57</v>
      </c>
      <c r="Q1" s="18" t="s">
        <v>58</v>
      </c>
      <c r="R1" s="18" t="s">
        <v>59</v>
      </c>
      <c r="T1" s="23" t="s">
        <v>60</v>
      </c>
      <c r="X1" s="23" t="s">
        <v>61</v>
      </c>
      <c r="Z1" s="24" t="s">
        <v>13</v>
      </c>
      <c r="AA1" s="24"/>
      <c r="AC1" s="24" t="s">
        <v>62</v>
      </c>
      <c r="AE1" s="18" t="s">
        <v>63</v>
      </c>
    </row>
    <row r="2" spans="2:34" ht="14.25" customHeight="1" x14ac:dyDescent="0.35">
      <c r="B2" s="18" t="s">
        <v>48</v>
      </c>
      <c r="C2" s="18" t="s">
        <v>64</v>
      </c>
      <c r="D2" s="18" t="s">
        <v>65</v>
      </c>
      <c r="E2" s="18" t="s">
        <v>48</v>
      </c>
      <c r="F2" s="18" t="s">
        <v>66</v>
      </c>
      <c r="G2" s="18" t="s">
        <v>67</v>
      </c>
      <c r="H2" s="18" t="str">
        <f t="shared" ref="H2:H12" si="0">C28&amp;"_"&amp;D28</f>
        <v>533299_Insurance, Other, Personal expense</v>
      </c>
      <c r="I2" s="18" t="str">
        <f t="shared" ref="I2:I200" si="1">C39&amp;"_"&amp;D39</f>
        <v>532406_Rent, Furniture and fixtures</v>
      </c>
      <c r="J2" s="18" t="str">
        <f t="shared" ref="J2:J7" si="2">C124&amp;"_"&amp;D124</f>
        <v>532601_Travel &amp; Transportation, Domestic, Meal</v>
      </c>
      <c r="K2" s="18" t="str">
        <f t="shared" ref="K2:K9" si="3">C130&amp;"_"&amp;D130</f>
        <v>532601_Travel &amp; Transportation, Domestic, Meal</v>
      </c>
      <c r="L2" s="18" t="str">
        <f t="shared" ref="L2:L9" si="4">C138&amp;"_"&amp;D138</f>
        <v>532601_Travel &amp; Transportation, Domestic, Meal</v>
      </c>
      <c r="M2" s="18" t="str">
        <f t="shared" ref="M2:M5" si="5">C146&amp;"_"&amp;D146</f>
        <v>532601_Travel &amp; Transportation, Domestic, Meal</v>
      </c>
      <c r="N2" s="18" t="str">
        <f t="shared" ref="N2:N5" si="6">C150&amp;"_"&amp;D150</f>
        <v>532601_Travel &amp; Transportation, Domestic, Meal</v>
      </c>
      <c r="O2" s="18" t="str">
        <f t="shared" ref="O2:O4" si="7">C168&amp;"_"&amp;D168</f>
        <v>532601_Travel &amp; Transportation, Domestic, Meal</v>
      </c>
      <c r="P2" s="18" t="str">
        <f t="shared" ref="P2:P5" si="8">C171&amp;"_"&amp;D171</f>
        <v>532601_Travel &amp; Transportation, Domestic, Others</v>
      </c>
      <c r="Q2" s="18" t="str">
        <f t="shared" ref="Q2:Q13" si="9">C181&amp;"_"&amp;D181</f>
        <v>532601_Travel &amp; Transportation, Domestic, Others</v>
      </c>
      <c r="R2" s="18" t="str">
        <f t="shared" ref="R2:R4" si="10">C193&amp;"_"&amp;D193</f>
        <v>532601_Travel &amp; Transportation, Domestic, Others</v>
      </c>
      <c r="T2" s="18" t="s">
        <v>68</v>
      </c>
      <c r="X2" s="25">
        <v>43191</v>
      </c>
      <c r="Z2" s="26" t="s">
        <v>47</v>
      </c>
      <c r="AA2" s="26">
        <v>13544</v>
      </c>
      <c r="AC2" s="26" t="s">
        <v>69</v>
      </c>
    </row>
    <row r="3" spans="2:34" ht="14.25" customHeight="1" x14ac:dyDescent="0.35">
      <c r="B3" s="18" t="s">
        <v>48</v>
      </c>
      <c r="C3" s="18" t="s">
        <v>70</v>
      </c>
      <c r="D3" s="18" t="s">
        <v>71</v>
      </c>
      <c r="E3" s="18" t="s">
        <v>49</v>
      </c>
      <c r="F3" s="18" t="s">
        <v>72</v>
      </c>
      <c r="G3" s="18" t="s">
        <v>73</v>
      </c>
      <c r="H3" s="18" t="str">
        <f t="shared" si="0"/>
        <v>533201_Insurance, Aisin Group insurance, Building &amp; Equipment</v>
      </c>
      <c r="I3" s="18" t="str">
        <f t="shared" si="1"/>
        <v>532404_Rent, Vehicles</v>
      </c>
      <c r="J3" s="18" t="str">
        <f t="shared" si="2"/>
        <v>532601_Travel &amp; Transportation, Domestic, Others</v>
      </c>
      <c r="K3" s="18" t="str">
        <f t="shared" si="3"/>
        <v>532601_Travel &amp; Transportation, Domestic, Others</v>
      </c>
      <c r="L3" s="18" t="str">
        <f t="shared" si="4"/>
        <v>532601_Travel &amp; Transportation, Domestic, Others</v>
      </c>
      <c r="M3" s="18" t="str">
        <f t="shared" si="5"/>
        <v>532601_Travel &amp; Transportation, Domestic, Others</v>
      </c>
      <c r="N3" s="18" t="str">
        <f t="shared" si="6"/>
        <v>532601_Travel &amp; Transportation, Domestic, Others</v>
      </c>
      <c r="O3" s="18" t="str">
        <f t="shared" si="7"/>
        <v>532601_Travel &amp; Transportation, Domestic, Others</v>
      </c>
      <c r="P3" s="18" t="str">
        <f t="shared" si="8"/>
        <v>532601_Travel &amp; Transportation, Domestic, Meal</v>
      </c>
      <c r="Q3" s="18" t="str">
        <f t="shared" si="9"/>
        <v>532601_Travel &amp; Transportation, Domestic, Meal</v>
      </c>
      <c r="R3" s="18" t="str">
        <f t="shared" si="10"/>
        <v>532601_Travel &amp; Transportation, Domestic, Meal</v>
      </c>
      <c r="T3" s="18" t="s">
        <v>74</v>
      </c>
      <c r="X3" s="25">
        <v>43221</v>
      </c>
      <c r="Z3" s="26" t="s">
        <v>75</v>
      </c>
      <c r="AA3" s="26">
        <v>112.36</v>
      </c>
      <c r="AC3" s="26" t="s">
        <v>76</v>
      </c>
    </row>
    <row r="4" spans="2:34" ht="14.25" customHeight="1" x14ac:dyDescent="0.35">
      <c r="B4" s="18" t="s">
        <v>48</v>
      </c>
      <c r="C4" s="18" t="s">
        <v>77</v>
      </c>
      <c r="D4" s="18" t="s">
        <v>78</v>
      </c>
      <c r="E4" s="18" t="s">
        <v>50</v>
      </c>
      <c r="F4" s="18" t="s">
        <v>79</v>
      </c>
      <c r="G4" s="18" t="s">
        <v>80</v>
      </c>
      <c r="H4" s="18" t="str">
        <f t="shared" si="0"/>
        <v>533201_Insurance, Aisin Group insurance, Inventory</v>
      </c>
      <c r="I4" s="18" t="str">
        <f t="shared" si="1"/>
        <v>521840_Welfare,Uniform</v>
      </c>
      <c r="J4" s="18" t="str">
        <f t="shared" si="2"/>
        <v>532601_Travel &amp; Transportation, Domestic, Meal</v>
      </c>
      <c r="K4" s="18" t="str">
        <f t="shared" si="3"/>
        <v>532601_Travel &amp; Transportation, Domestic, Meal</v>
      </c>
      <c r="L4" s="18" t="str">
        <f t="shared" si="4"/>
        <v>532601_Travel &amp; Transportation, Domestic, Meal</v>
      </c>
      <c r="M4" s="18" t="str">
        <f t="shared" si="5"/>
        <v>532601_Travel &amp; Transportation, Domestic, Meal</v>
      </c>
      <c r="N4" s="18" t="str">
        <f t="shared" si="6"/>
        <v>532601_Travel &amp; Transportation, Domestic, Meal</v>
      </c>
      <c r="O4" s="18" t="str">
        <f t="shared" si="7"/>
        <v>532601_Travel &amp; Transportation, Domestic, Meal</v>
      </c>
      <c r="P4" s="18" t="str">
        <f t="shared" si="8"/>
        <v>532601_Travel &amp; Transportation, Domestic, Others</v>
      </c>
      <c r="Q4" s="18" t="str">
        <f t="shared" si="9"/>
        <v>532601_Travel &amp; Transportation, Domestic, Others</v>
      </c>
      <c r="R4" s="18" t="str">
        <f t="shared" si="10"/>
        <v>532601_Travel &amp; Transportation, Domestic, Others</v>
      </c>
      <c r="T4" s="18" t="s">
        <v>81</v>
      </c>
      <c r="X4" s="25">
        <v>43252</v>
      </c>
      <c r="Z4" s="26" t="s">
        <v>82</v>
      </c>
      <c r="AA4" s="26">
        <v>375.28</v>
      </c>
      <c r="AC4" s="26" t="s">
        <v>83</v>
      </c>
    </row>
    <row r="5" spans="2:34" ht="14.25" customHeight="1" x14ac:dyDescent="0.35">
      <c r="B5" s="18" t="s">
        <v>48</v>
      </c>
      <c r="C5" s="18" t="s">
        <v>84</v>
      </c>
      <c r="D5" s="18" t="s">
        <v>85</v>
      </c>
      <c r="E5" s="18" t="s">
        <v>86</v>
      </c>
      <c r="F5" s="18" t="s">
        <v>87</v>
      </c>
      <c r="G5" s="18" t="s">
        <v>88</v>
      </c>
      <c r="H5" s="18" t="str">
        <f t="shared" si="0"/>
        <v>533202_Insurance, Car Insurance</v>
      </c>
      <c r="I5" s="18" t="str">
        <f t="shared" si="1"/>
        <v>533401_Taxes and Due, Park&amp;Toll (Delivery &amp; Box)</v>
      </c>
      <c r="J5" s="18" t="str">
        <f t="shared" si="2"/>
        <v>532601_Travel &amp; Transportation, Domestic, Others</v>
      </c>
      <c r="K5" s="18" t="str">
        <f t="shared" si="3"/>
        <v>532601_Travel &amp; Transportation, Domestic, Others</v>
      </c>
      <c r="L5" s="18" t="str">
        <f t="shared" si="4"/>
        <v>532601_Travel &amp; Transportation, Domestic, Others</v>
      </c>
      <c r="M5" s="18" t="str">
        <f t="shared" si="5"/>
        <v>532601_Travel &amp; Transportation, Domestic, Others</v>
      </c>
      <c r="N5" s="18" t="str">
        <f t="shared" si="6"/>
        <v>532601_Travel &amp; Transportation, Domestic, Others</v>
      </c>
      <c r="P5" s="18" t="str">
        <f t="shared" si="8"/>
        <v>532601_Travel &amp; Transportation, Domestic, Meal</v>
      </c>
      <c r="Q5" s="18" t="str">
        <f t="shared" si="9"/>
        <v>532601_Travel &amp; Transportation, Domestic, Meal</v>
      </c>
      <c r="T5" s="22" t="s">
        <v>89</v>
      </c>
      <c r="U5" s="22"/>
      <c r="V5" s="22"/>
      <c r="X5" s="25">
        <v>43282</v>
      </c>
      <c r="Z5" s="26" t="s">
        <v>39</v>
      </c>
      <c r="AA5" s="26">
        <v>1</v>
      </c>
      <c r="AC5" s="26" t="s">
        <v>90</v>
      </c>
    </row>
    <row r="6" spans="2:34" ht="24.75" customHeight="1" x14ac:dyDescent="0.35">
      <c r="B6" s="18" t="s">
        <v>48</v>
      </c>
      <c r="C6" s="18" t="s">
        <v>91</v>
      </c>
      <c r="D6" s="18" t="s">
        <v>92</v>
      </c>
      <c r="E6" s="18" t="s">
        <v>93</v>
      </c>
      <c r="F6" s="18" t="s">
        <v>94</v>
      </c>
      <c r="G6" s="18" t="s">
        <v>95</v>
      </c>
      <c r="H6" s="18" t="str">
        <f t="shared" si="0"/>
        <v>533201_Insurance, Aisin Group insurance, Machine</v>
      </c>
      <c r="I6" s="18" t="str">
        <f t="shared" si="1"/>
        <v>521901_Education, Domestic</v>
      </c>
      <c r="J6" s="18" t="str">
        <f t="shared" si="2"/>
        <v>532601_Travel &amp; Transportation, Domestic, Meal</v>
      </c>
      <c r="K6" s="18" t="str">
        <f t="shared" si="3"/>
        <v>532601_Travel &amp; Transportation, Domestic, Meal</v>
      </c>
      <c r="L6" s="18" t="str">
        <f t="shared" si="4"/>
        <v>532601_Travel &amp; Transportation, Domestic, Meal</v>
      </c>
      <c r="O6" s="27" t="s">
        <v>96</v>
      </c>
      <c r="P6" s="28">
        <f>SUM(P11:P200)</f>
        <v>0</v>
      </c>
      <c r="Q6" s="18" t="str">
        <f t="shared" si="9"/>
        <v>532601_Travel &amp; Transportation, Domestic, Others</v>
      </c>
      <c r="S6" s="29"/>
      <c r="T6" s="30">
        <f>SUM(T11:T200)</f>
        <v>0</v>
      </c>
      <c r="U6" s="29"/>
      <c r="V6" s="30">
        <f t="shared" ref="V6:AH6" si="11">SUM(V11:V200)</f>
        <v>0</v>
      </c>
      <c r="W6" s="30">
        <f t="shared" si="11"/>
        <v>0</v>
      </c>
      <c r="X6" s="31">
        <f t="shared" si="11"/>
        <v>130488</v>
      </c>
      <c r="Y6" s="30">
        <f t="shared" si="11"/>
        <v>0</v>
      </c>
      <c r="Z6" s="30">
        <f t="shared" si="11"/>
        <v>0</v>
      </c>
      <c r="AA6" s="30">
        <f t="shared" si="11"/>
        <v>0</v>
      </c>
      <c r="AB6" s="30">
        <f t="shared" si="11"/>
        <v>432100</v>
      </c>
      <c r="AC6" s="30">
        <f t="shared" si="11"/>
        <v>0</v>
      </c>
      <c r="AD6" s="30">
        <f t="shared" si="11"/>
        <v>0</v>
      </c>
      <c r="AE6" s="30">
        <f t="shared" si="11"/>
        <v>0</v>
      </c>
      <c r="AF6" s="30">
        <f t="shared" si="11"/>
        <v>0</v>
      </c>
      <c r="AG6" s="30">
        <f t="shared" si="11"/>
        <v>0</v>
      </c>
      <c r="AH6" s="30">
        <f t="shared" si="11"/>
        <v>0</v>
      </c>
    </row>
    <row r="7" spans="2:34" ht="14.25" customHeight="1" x14ac:dyDescent="0.35">
      <c r="B7" s="18" t="s">
        <v>48</v>
      </c>
      <c r="C7" s="18" t="s">
        <v>97</v>
      </c>
      <c r="D7" s="18" t="s">
        <v>98</v>
      </c>
      <c r="E7" s="18" t="s">
        <v>53</v>
      </c>
      <c r="F7" s="18" t="s">
        <v>99</v>
      </c>
      <c r="G7" s="18" t="s">
        <v>100</v>
      </c>
      <c r="H7" s="18" t="str">
        <f t="shared" si="0"/>
        <v>639901_Miscellaneous Expenses, Bank Fee</v>
      </c>
      <c r="I7" s="18" t="str">
        <f t="shared" si="1"/>
        <v>521901_Education Foreign</v>
      </c>
      <c r="J7" s="18" t="str">
        <f t="shared" si="2"/>
        <v>532601_Travel &amp; Transportation, Domestic, Others</v>
      </c>
      <c r="K7" s="18" t="str">
        <f t="shared" si="3"/>
        <v>532601_Travel &amp; Transportation, Domestic, Others</v>
      </c>
      <c r="L7" s="18" t="str">
        <f t="shared" si="4"/>
        <v>532601_Travel &amp; Transportation, Domestic, Others</v>
      </c>
      <c r="N7" s="18" t="s">
        <v>101</v>
      </c>
      <c r="P7" s="18" t="str">
        <f t="shared" ref="P7:P10" si="12">C176&amp;"_"&amp;D176</f>
        <v>532601_Travel &amp; Transportation, Domestic, Meal</v>
      </c>
      <c r="Q7" s="18" t="str">
        <f t="shared" si="9"/>
        <v>532601_Travel &amp; Transportation, Domestic, Meal</v>
      </c>
      <c r="R7" s="19"/>
      <c r="S7" s="19"/>
      <c r="T7" s="19" t="s">
        <v>102</v>
      </c>
      <c r="U7" s="19" t="s">
        <v>103</v>
      </c>
      <c r="V7" s="19"/>
      <c r="X7" s="25">
        <v>43344</v>
      </c>
      <c r="Z7" s="32"/>
      <c r="AA7" s="32"/>
      <c r="AC7" s="26" t="s">
        <v>104</v>
      </c>
    </row>
    <row r="8" spans="2:34" ht="14.25" customHeight="1" x14ac:dyDescent="0.35">
      <c r="B8" s="18" t="s">
        <v>48</v>
      </c>
      <c r="C8" s="18" t="s">
        <v>105</v>
      </c>
      <c r="D8" s="18" t="s">
        <v>106</v>
      </c>
      <c r="E8" s="18" t="s">
        <v>54</v>
      </c>
      <c r="F8" s="18" t="s">
        <v>107</v>
      </c>
      <c r="H8" s="18" t="str">
        <f t="shared" si="0"/>
        <v>633201_Insurance, Aisin Group insurance, Office Machine &amp; Equipment</v>
      </c>
      <c r="I8" s="18" t="str">
        <f t="shared" si="1"/>
        <v>621310_Salary, Regular</v>
      </c>
      <c r="K8" s="18" t="str">
        <f t="shared" si="3"/>
        <v>532601_Travel &amp; Transportation, Domestic, Meal</v>
      </c>
      <c r="L8" s="18" t="str">
        <f t="shared" si="4"/>
        <v>532601_Travel &amp; Transportation, Domestic, Meal</v>
      </c>
      <c r="N8" s="18" t="str">
        <f t="shared" ref="N8:N19" si="13">C156&amp;"_"&amp;D156</f>
        <v>532601_Travel &amp; Transportation, Domestic, Meal</v>
      </c>
      <c r="P8" s="18" t="str">
        <f t="shared" si="12"/>
        <v>532601_Travel &amp; Transportation, Domestic, Others</v>
      </c>
      <c r="Q8" s="18" t="str">
        <f t="shared" si="9"/>
        <v>532601_Travel &amp; Transportation, Domestic, Others</v>
      </c>
      <c r="R8" s="19"/>
      <c r="S8" s="19"/>
      <c r="T8" s="19" t="s">
        <v>108</v>
      </c>
      <c r="U8" s="19"/>
      <c r="V8" s="19"/>
      <c r="X8" s="25">
        <v>43374</v>
      </c>
      <c r="Z8" s="32"/>
      <c r="AA8" s="32"/>
      <c r="AC8" s="26" t="s">
        <v>109</v>
      </c>
    </row>
    <row r="9" spans="2:34" ht="14.25" customHeight="1" x14ac:dyDescent="0.35">
      <c r="B9" s="18" t="s">
        <v>48</v>
      </c>
      <c r="C9" s="18" t="s">
        <v>110</v>
      </c>
      <c r="D9" s="18" t="s">
        <v>111</v>
      </c>
      <c r="E9" s="18" t="s">
        <v>55</v>
      </c>
      <c r="F9" s="18" t="s">
        <v>112</v>
      </c>
      <c r="H9" s="18" t="str">
        <f t="shared" si="0"/>
        <v>633202_Insurance, Car Insurance, Vehicle Sedan</v>
      </c>
      <c r="I9" s="18" t="str">
        <f t="shared" si="1"/>
        <v>621210_Salary, Overtime</v>
      </c>
      <c r="K9" s="18" t="str">
        <f t="shared" si="3"/>
        <v>532601_Travel &amp; Transportation, Domestic, Others</v>
      </c>
      <c r="L9" s="18" t="str">
        <f t="shared" si="4"/>
        <v>532601_Travel &amp; Transportation, Domestic, Others</v>
      </c>
      <c r="N9" s="18" t="str">
        <f t="shared" si="13"/>
        <v>532601_Travel &amp; Transportation, Domestic, Others</v>
      </c>
      <c r="P9" s="18" t="str">
        <f t="shared" si="12"/>
        <v>532601_Travel &amp; Transportation, Domestic, Meal</v>
      </c>
      <c r="Q9" s="18" t="str">
        <f t="shared" si="9"/>
        <v>532601_Travel &amp; Transportation, Domestic, Meal</v>
      </c>
      <c r="R9" s="19"/>
      <c r="S9" s="19"/>
      <c r="T9" s="19" t="s">
        <v>113</v>
      </c>
      <c r="U9" s="19"/>
      <c r="V9" s="19"/>
      <c r="X9" s="25">
        <v>43405</v>
      </c>
      <c r="Z9" s="32"/>
      <c r="AA9" s="32"/>
    </row>
    <row r="10" spans="2:34" ht="14.25" customHeight="1" x14ac:dyDescent="0.35">
      <c r="B10" s="18" t="s">
        <v>48</v>
      </c>
      <c r="C10" s="18" t="s">
        <v>114</v>
      </c>
      <c r="D10" s="18" t="s">
        <v>115</v>
      </c>
      <c r="E10" s="18" t="s">
        <v>32</v>
      </c>
      <c r="F10" s="18" t="s">
        <v>116</v>
      </c>
      <c r="H10" s="18" t="str">
        <f t="shared" si="0"/>
        <v>633202_Insurance, Car Insurance, Vehicle Non Sedan</v>
      </c>
      <c r="I10" s="18" t="str">
        <f t="shared" si="1"/>
        <v>621330_Salary, Travel Allowance</v>
      </c>
      <c r="N10" s="18" t="str">
        <f t="shared" si="13"/>
        <v>532601_Travel &amp; Transportation, Domestic, Meal</v>
      </c>
      <c r="P10" s="18" t="str">
        <f t="shared" si="12"/>
        <v>532601_Travel &amp; Transportation, Domestic, Others</v>
      </c>
      <c r="Q10" s="18" t="str">
        <f t="shared" si="9"/>
        <v>532601_Travel &amp; Transportation, Domestic, Others</v>
      </c>
      <c r="T10" s="18" t="s">
        <v>117</v>
      </c>
      <c r="X10" s="25">
        <v>43435</v>
      </c>
      <c r="Z10" s="32"/>
      <c r="AA10" s="32"/>
    </row>
    <row r="11" spans="2:34" ht="14.25" customHeight="1" x14ac:dyDescent="0.35">
      <c r="B11" s="18" t="s">
        <v>48</v>
      </c>
      <c r="C11" s="18" t="s">
        <v>118</v>
      </c>
      <c r="D11" s="18" t="s">
        <v>119</v>
      </c>
      <c r="E11" s="18" t="s">
        <v>56</v>
      </c>
      <c r="F11" s="18" t="s">
        <v>120</v>
      </c>
      <c r="G11" s="18" t="s">
        <v>121</v>
      </c>
      <c r="H11" s="18" t="str">
        <f t="shared" si="0"/>
        <v>633299_Insurance, Other, Personal</v>
      </c>
      <c r="I11" s="18" t="str">
        <f t="shared" si="1"/>
        <v>621399_Salary, Other</v>
      </c>
      <c r="N11" s="18" t="str">
        <f t="shared" si="13"/>
        <v>532601_Travel &amp; Transportation, Domestic, Others</v>
      </c>
      <c r="P11" s="18" t="str">
        <f>IF(ISERR(N11*O11)=TRUE,"",N11*O11*L11)</f>
        <v/>
      </c>
      <c r="Q11" s="18" t="str">
        <f t="shared" si="9"/>
        <v>532601_Travel &amp; Transportation, Domestic, Meal</v>
      </c>
      <c r="T11" s="18" t="s">
        <v>122</v>
      </c>
      <c r="X11" s="25">
        <v>43466</v>
      </c>
      <c r="Z11" s="32"/>
      <c r="AA11" s="32"/>
    </row>
    <row r="12" spans="2:34" ht="14.25" customHeight="1" x14ac:dyDescent="0.35">
      <c r="B12" s="18" t="s">
        <v>123</v>
      </c>
      <c r="C12" s="18" t="s">
        <v>124</v>
      </c>
      <c r="D12" s="18" t="s">
        <v>125</v>
      </c>
      <c r="E12" s="18" t="s">
        <v>57</v>
      </c>
      <c r="F12" s="18" t="s">
        <v>126</v>
      </c>
      <c r="H12" s="18" t="str">
        <f t="shared" si="0"/>
        <v>633299_Insurance, Other</v>
      </c>
      <c r="I12" s="18" t="str">
        <f t="shared" si="1"/>
        <v>521211_Wages, Regular, Direct</v>
      </c>
      <c r="N12" s="18" t="str">
        <f t="shared" si="13"/>
        <v>532601_Travel &amp; Transportation, Domestic, Meal</v>
      </c>
      <c r="Q12" s="18" t="str">
        <f t="shared" si="9"/>
        <v>532601_Travel &amp; Transportation, Domestic, Others</v>
      </c>
      <c r="T12" s="18" t="s">
        <v>127</v>
      </c>
      <c r="X12" s="25">
        <v>43497</v>
      </c>
      <c r="Z12" s="32"/>
      <c r="AA12" s="32"/>
    </row>
    <row r="13" spans="2:34" ht="14.25" customHeight="1" x14ac:dyDescent="0.35">
      <c r="B13" s="18" t="s">
        <v>123</v>
      </c>
      <c r="C13" s="18" t="s">
        <v>128</v>
      </c>
      <c r="D13" s="18" t="s">
        <v>129</v>
      </c>
      <c r="E13" s="18" t="s">
        <v>58</v>
      </c>
      <c r="F13" s="18" t="s">
        <v>130</v>
      </c>
      <c r="I13" s="18" t="str">
        <f t="shared" si="1"/>
        <v>521221_Wages, Over time, Direct</v>
      </c>
      <c r="N13" s="18" t="str">
        <f t="shared" si="13"/>
        <v>532601_Travel &amp; Transportation, Domestic, Others</v>
      </c>
      <c r="Q13" s="18" t="str">
        <f t="shared" si="9"/>
        <v>532601_Travel &amp; Transportation, Domestic, Meal</v>
      </c>
      <c r="T13" s="18" t="s">
        <v>131</v>
      </c>
      <c r="X13" s="25">
        <v>43525</v>
      </c>
      <c r="Z13" s="32"/>
      <c r="AA13" s="32"/>
    </row>
    <row r="14" spans="2:34" ht="14.25" customHeight="1" x14ac:dyDescent="0.35">
      <c r="B14" s="18" t="s">
        <v>123</v>
      </c>
      <c r="C14" s="18" t="s">
        <v>132</v>
      </c>
      <c r="D14" s="18" t="s">
        <v>133</v>
      </c>
      <c r="E14" s="18" t="s">
        <v>59</v>
      </c>
      <c r="F14" s="18" t="s">
        <v>134</v>
      </c>
      <c r="I14" s="18" t="str">
        <f t="shared" si="1"/>
        <v>521231_Wages, Travel Allowance, Direct</v>
      </c>
      <c r="N14" s="18" t="str">
        <f t="shared" si="13"/>
        <v>532601_Travel &amp; Transportation, Domestic, Meal</v>
      </c>
      <c r="T14" s="18" t="s">
        <v>135</v>
      </c>
    </row>
    <row r="15" spans="2:34" ht="14.25" customHeight="1" x14ac:dyDescent="0.35">
      <c r="B15" s="18" t="s">
        <v>48</v>
      </c>
      <c r="C15" s="18" t="s">
        <v>136</v>
      </c>
      <c r="D15" s="18" t="s">
        <v>137</v>
      </c>
      <c r="F15" s="18" t="s">
        <v>138</v>
      </c>
      <c r="I15" s="18" t="str">
        <f t="shared" si="1"/>
        <v>521291_Wages, Other, Direct</v>
      </c>
      <c r="N15" s="18" t="str">
        <f t="shared" si="13"/>
        <v>532601_Travel &amp; Transportation, Domestic, Others</v>
      </c>
      <c r="T15" s="18" t="s">
        <v>139</v>
      </c>
    </row>
    <row r="16" spans="2:34" ht="14.25" customHeight="1" x14ac:dyDescent="0.35">
      <c r="B16" s="18" t="s">
        <v>48</v>
      </c>
      <c r="C16" s="18" t="s">
        <v>140</v>
      </c>
      <c r="D16" s="18" t="s">
        <v>141</v>
      </c>
      <c r="F16" s="18" t="s">
        <v>142</v>
      </c>
      <c r="I16" s="18" t="str">
        <f t="shared" si="1"/>
        <v>521212_Wages, Regular, Semi Direct</v>
      </c>
      <c r="N16" s="18" t="str">
        <f t="shared" si="13"/>
        <v>532601_Travel &amp; Transportation, Domestic, Meal</v>
      </c>
      <c r="T16" s="18" t="s">
        <v>143</v>
      </c>
    </row>
    <row r="17" spans="2:30" ht="14.25" customHeight="1" x14ac:dyDescent="0.35">
      <c r="B17" s="18" t="s">
        <v>48</v>
      </c>
      <c r="C17" s="18" t="s">
        <v>144</v>
      </c>
      <c r="D17" s="18" t="s">
        <v>145</v>
      </c>
      <c r="F17" s="18" t="s">
        <v>146</v>
      </c>
      <c r="I17" s="18" t="str">
        <f t="shared" si="1"/>
        <v>521222_Wages, Over time, Semi Direct</v>
      </c>
      <c r="N17" s="18" t="str">
        <f t="shared" si="13"/>
        <v>532601_Travel &amp; Transportation, Domestic, Others</v>
      </c>
      <c r="T17" s="18" t="s">
        <v>147</v>
      </c>
    </row>
    <row r="18" spans="2:30" ht="14.25" customHeight="1" x14ac:dyDescent="0.35">
      <c r="B18" s="18" t="s">
        <v>48</v>
      </c>
      <c r="C18" s="18" t="s">
        <v>148</v>
      </c>
      <c r="D18" s="18" t="s">
        <v>111</v>
      </c>
      <c r="F18" s="18" t="s">
        <v>149</v>
      </c>
      <c r="I18" s="18" t="str">
        <f t="shared" si="1"/>
        <v>521232_Wages, Travel Allowance, Semi Direct</v>
      </c>
      <c r="N18" s="18" t="str">
        <f t="shared" si="13"/>
        <v>532601_Travel &amp; Transportation, Domestic, Meal</v>
      </c>
      <c r="T18" s="18" t="s">
        <v>150</v>
      </c>
      <c r="U18" s="18">
        <v>810000</v>
      </c>
      <c r="W18" s="18" t="s">
        <v>151</v>
      </c>
      <c r="AC18" s="18" t="s">
        <v>152</v>
      </c>
    </row>
    <row r="19" spans="2:30" ht="14.25" customHeight="1" x14ac:dyDescent="0.35">
      <c r="B19" s="18" t="s">
        <v>48</v>
      </c>
      <c r="C19" s="18" t="s">
        <v>153</v>
      </c>
      <c r="D19" s="18" t="s">
        <v>154</v>
      </c>
      <c r="F19" s="18" t="s">
        <v>155</v>
      </c>
      <c r="I19" s="18" t="str">
        <f t="shared" si="1"/>
        <v>521292_Wages, Other, Semi Direct</v>
      </c>
      <c r="N19" s="18" t="str">
        <f t="shared" si="13"/>
        <v>532601_Travel &amp; Transportation, Domestic, Others</v>
      </c>
      <c r="T19" s="18" t="s">
        <v>156</v>
      </c>
      <c r="U19" s="18">
        <v>820000</v>
      </c>
      <c r="W19" s="18" t="s">
        <v>157</v>
      </c>
      <c r="AC19" s="18" t="s">
        <v>158</v>
      </c>
    </row>
    <row r="20" spans="2:30" ht="14.25" customHeight="1" x14ac:dyDescent="0.35">
      <c r="B20" s="18" t="s">
        <v>48</v>
      </c>
      <c r="C20" s="18" t="s">
        <v>159</v>
      </c>
      <c r="D20" s="18" t="s">
        <v>119</v>
      </c>
      <c r="F20" s="18" t="s">
        <v>160</v>
      </c>
      <c r="I20" s="18" t="str">
        <f t="shared" si="1"/>
        <v>532601_Travel &amp; Transportation, Domestic, Ticket</v>
      </c>
      <c r="T20" s="18" t="s">
        <v>161</v>
      </c>
      <c r="U20" s="18">
        <v>830000</v>
      </c>
      <c r="W20" s="18" t="s">
        <v>162</v>
      </c>
      <c r="AC20" s="18" t="s">
        <v>163</v>
      </c>
    </row>
    <row r="21" spans="2:30" ht="14.25" customHeight="1" x14ac:dyDescent="0.35">
      <c r="B21" s="18" t="s">
        <v>48</v>
      </c>
      <c r="C21" s="18" t="s">
        <v>164</v>
      </c>
      <c r="D21" s="18" t="s">
        <v>129</v>
      </c>
      <c r="F21" s="18" t="s">
        <v>165</v>
      </c>
      <c r="I21" s="18" t="str">
        <f t="shared" si="1"/>
        <v>532601_Travel &amp; Transportation, Domestic, Hotel</v>
      </c>
      <c r="T21" s="18" t="s">
        <v>166</v>
      </c>
      <c r="U21" s="18">
        <v>840000</v>
      </c>
      <c r="W21" s="18" t="s">
        <v>167</v>
      </c>
      <c r="AC21" s="18" t="s">
        <v>168</v>
      </c>
    </row>
    <row r="22" spans="2:30" ht="14.25" customHeight="1" x14ac:dyDescent="0.35">
      <c r="B22" s="18" t="s">
        <v>169</v>
      </c>
      <c r="C22" s="18" t="s">
        <v>170</v>
      </c>
      <c r="D22" s="18" t="s">
        <v>171</v>
      </c>
      <c r="I22" s="18" t="str">
        <f t="shared" si="1"/>
        <v>532601_Travel &amp;Transportation, Domestic,　Transport</v>
      </c>
      <c r="T22" s="18" t="s">
        <v>172</v>
      </c>
      <c r="U22" s="18">
        <v>910000</v>
      </c>
      <c r="W22" s="18" t="s">
        <v>173</v>
      </c>
      <c r="AC22" s="18" t="s">
        <v>174</v>
      </c>
    </row>
    <row r="23" spans="2:30" ht="14.25" customHeight="1" x14ac:dyDescent="0.35">
      <c r="B23" s="18" t="s">
        <v>49</v>
      </c>
      <c r="C23" s="18" t="s">
        <v>175</v>
      </c>
      <c r="D23" s="18" t="s">
        <v>176</v>
      </c>
      <c r="I23" s="18" t="str">
        <f t="shared" si="1"/>
        <v>532601_Travel &amp; Transportation, Domestic, Meal</v>
      </c>
      <c r="T23" s="18" t="s">
        <v>177</v>
      </c>
      <c r="U23" s="18">
        <v>920000</v>
      </c>
      <c r="W23" s="18" t="s">
        <v>178</v>
      </c>
      <c r="AC23" s="18" t="s">
        <v>179</v>
      </c>
    </row>
    <row r="24" spans="2:30" ht="14.25" customHeight="1" x14ac:dyDescent="0.35">
      <c r="B24" s="18" t="s">
        <v>49</v>
      </c>
      <c r="C24" s="18" t="s">
        <v>180</v>
      </c>
      <c r="D24" s="18" t="s">
        <v>181</v>
      </c>
      <c r="I24" s="18" t="str">
        <f t="shared" si="1"/>
        <v>532601_Travel &amp; Transportation, Domestic, Others</v>
      </c>
      <c r="T24" s="18" t="s">
        <v>182</v>
      </c>
      <c r="U24" s="18">
        <v>930000</v>
      </c>
      <c r="W24" s="18" t="s">
        <v>183</v>
      </c>
      <c r="AC24" s="18" t="s">
        <v>184</v>
      </c>
    </row>
    <row r="25" spans="2:30" ht="14.25" customHeight="1" x14ac:dyDescent="0.35">
      <c r="B25" s="18" t="s">
        <v>49</v>
      </c>
      <c r="C25" s="18" t="s">
        <v>185</v>
      </c>
      <c r="D25" s="18" t="s">
        <v>186</v>
      </c>
      <c r="I25" s="18" t="str">
        <f t="shared" si="1"/>
        <v>532601_Travel &amp; Transportation, Domestic, Meal</v>
      </c>
      <c r="T25" s="18" t="s">
        <v>187</v>
      </c>
      <c r="U25" s="18">
        <v>940000</v>
      </c>
      <c r="W25" s="18" t="s">
        <v>188</v>
      </c>
      <c r="AC25" s="18" t="s">
        <v>189</v>
      </c>
    </row>
    <row r="26" spans="2:30" ht="14.25" customHeight="1" x14ac:dyDescent="0.35">
      <c r="B26" s="18" t="s">
        <v>49</v>
      </c>
      <c r="C26" s="18" t="s">
        <v>190</v>
      </c>
      <c r="D26" s="18" t="s">
        <v>191</v>
      </c>
      <c r="I26" s="18" t="str">
        <f t="shared" si="1"/>
        <v>532601_Travel &amp; Transportation, Domestic, Others</v>
      </c>
      <c r="T26" s="18" t="s">
        <v>192</v>
      </c>
    </row>
    <row r="27" spans="2:30" ht="14.25" customHeight="1" x14ac:dyDescent="0.35">
      <c r="B27" s="18" t="s">
        <v>49</v>
      </c>
      <c r="C27" s="18" t="s">
        <v>193</v>
      </c>
      <c r="D27" s="18" t="s">
        <v>194</v>
      </c>
      <c r="I27" s="18" t="str">
        <f t="shared" si="1"/>
        <v>532601_Travel &amp; Transportation, Domestic, Meal</v>
      </c>
      <c r="T27" s="18" t="s">
        <v>195</v>
      </c>
      <c r="U27" s="23" t="s">
        <v>5</v>
      </c>
    </row>
    <row r="28" spans="2:30" ht="14.25" customHeight="1" x14ac:dyDescent="0.35">
      <c r="B28" s="18" t="s">
        <v>50</v>
      </c>
      <c r="C28" s="18" t="s">
        <v>196</v>
      </c>
      <c r="D28" s="18" t="s">
        <v>197</v>
      </c>
      <c r="I28" s="18" t="str">
        <f t="shared" si="1"/>
        <v>532601_Travel &amp; Transportation, Domestic, Others</v>
      </c>
      <c r="T28" s="18" t="s">
        <v>198</v>
      </c>
      <c r="U28" s="18" t="s">
        <v>199</v>
      </c>
    </row>
    <row r="29" spans="2:30" ht="14.25" customHeight="1" x14ac:dyDescent="0.35">
      <c r="B29" s="18" t="s">
        <v>50</v>
      </c>
      <c r="C29" s="18" t="s">
        <v>200</v>
      </c>
      <c r="D29" s="18" t="s">
        <v>201</v>
      </c>
      <c r="I29" s="18" t="str">
        <f t="shared" si="1"/>
        <v>532601_Travel &amp; Transportation, Domestic, Meal</v>
      </c>
      <c r="T29" s="18" t="s">
        <v>202</v>
      </c>
      <c r="U29" s="18" t="s">
        <v>203</v>
      </c>
    </row>
    <row r="30" spans="2:30" ht="14.25" customHeight="1" x14ac:dyDescent="0.35">
      <c r="B30" s="18" t="s">
        <v>50</v>
      </c>
      <c r="C30" s="18" t="s">
        <v>200</v>
      </c>
      <c r="D30" s="18" t="s">
        <v>204</v>
      </c>
      <c r="I30" s="18" t="str">
        <f t="shared" si="1"/>
        <v>532601_Travel &amp; Transportation, Domestic, Others</v>
      </c>
      <c r="T30" s="18" t="s">
        <v>205</v>
      </c>
      <c r="U30" s="18" t="s">
        <v>206</v>
      </c>
      <c r="AB30" s="18" t="s">
        <v>207</v>
      </c>
      <c r="AC30" s="18" t="s">
        <v>208</v>
      </c>
      <c r="AD30" s="18" t="s">
        <v>208</v>
      </c>
    </row>
    <row r="31" spans="2:30" ht="14.25" customHeight="1" x14ac:dyDescent="0.35">
      <c r="B31" s="18" t="s">
        <v>50</v>
      </c>
      <c r="C31" s="18" t="s">
        <v>209</v>
      </c>
      <c r="D31" s="18" t="s">
        <v>210</v>
      </c>
      <c r="I31" s="18" t="str">
        <f t="shared" si="1"/>
        <v>532601_Travel &amp; Transportation, Domestic, Meal</v>
      </c>
      <c r="T31" s="18" t="s">
        <v>211</v>
      </c>
      <c r="U31" s="18" t="s">
        <v>35</v>
      </c>
      <c r="AB31" s="18" t="s">
        <v>212</v>
      </c>
      <c r="AC31" s="18" t="s">
        <v>213</v>
      </c>
      <c r="AD31" s="18" t="s">
        <v>214</v>
      </c>
    </row>
    <row r="32" spans="2:30" ht="14.25" customHeight="1" x14ac:dyDescent="0.35">
      <c r="B32" s="18" t="s">
        <v>50</v>
      </c>
      <c r="C32" s="18" t="s">
        <v>200</v>
      </c>
      <c r="D32" s="18" t="s">
        <v>215</v>
      </c>
      <c r="I32" s="18" t="str">
        <f t="shared" si="1"/>
        <v>532601_Travel &amp; Transportation, Domestic, Others</v>
      </c>
      <c r="T32" s="18" t="s">
        <v>216</v>
      </c>
      <c r="U32" s="18" t="s">
        <v>217</v>
      </c>
      <c r="AB32" s="18" t="s">
        <v>218</v>
      </c>
      <c r="AC32" s="18" t="s">
        <v>213</v>
      </c>
      <c r="AD32" s="18" t="s">
        <v>213</v>
      </c>
    </row>
    <row r="33" spans="2:30" ht="14.25" customHeight="1" x14ac:dyDescent="0.35">
      <c r="B33" s="18" t="s">
        <v>50</v>
      </c>
      <c r="C33" s="18" t="s">
        <v>219</v>
      </c>
      <c r="D33" s="18" t="s">
        <v>220</v>
      </c>
      <c r="I33" s="18" t="str">
        <f t="shared" si="1"/>
        <v>532601_Travel &amp; Transportation, Domestic, Meal</v>
      </c>
      <c r="T33" s="18" t="s">
        <v>221</v>
      </c>
      <c r="U33" s="18" t="s">
        <v>222</v>
      </c>
      <c r="AB33" s="18" t="s">
        <v>223</v>
      </c>
      <c r="AC33" s="18" t="s">
        <v>224</v>
      </c>
      <c r="AD33" s="18" t="s">
        <v>225</v>
      </c>
    </row>
    <row r="34" spans="2:30" ht="14.25" customHeight="1" x14ac:dyDescent="0.35">
      <c r="B34" s="18" t="s">
        <v>50</v>
      </c>
      <c r="C34" s="18" t="s">
        <v>226</v>
      </c>
      <c r="D34" s="18" t="s">
        <v>227</v>
      </c>
      <c r="I34" s="18" t="str">
        <f t="shared" si="1"/>
        <v>532601_Travel &amp; Transportation, Domestic, Others</v>
      </c>
      <c r="T34" s="18" t="s">
        <v>228</v>
      </c>
      <c r="U34" s="18" t="s">
        <v>229</v>
      </c>
      <c r="AB34" s="18" t="s">
        <v>230</v>
      </c>
      <c r="AC34" s="18" t="s">
        <v>231</v>
      </c>
      <c r="AD34" s="18" t="s">
        <v>231</v>
      </c>
    </row>
    <row r="35" spans="2:30" ht="14.25" customHeight="1" x14ac:dyDescent="0.35">
      <c r="B35" s="18" t="s">
        <v>50</v>
      </c>
      <c r="C35" s="18" t="s">
        <v>232</v>
      </c>
      <c r="D35" s="18" t="s">
        <v>233</v>
      </c>
      <c r="I35" s="18" t="str">
        <f t="shared" si="1"/>
        <v>532601_Travel &amp; Transportation, Domestic, Meal</v>
      </c>
      <c r="T35" s="18" t="s">
        <v>234</v>
      </c>
      <c r="U35" s="18" t="s">
        <v>43</v>
      </c>
      <c r="AB35" s="18" t="s">
        <v>235</v>
      </c>
      <c r="AC35" s="18" t="s">
        <v>236</v>
      </c>
      <c r="AD35" s="18" t="s">
        <v>236</v>
      </c>
    </row>
    <row r="36" spans="2:30" ht="14.25" customHeight="1" x14ac:dyDescent="0.35">
      <c r="B36" s="18" t="s">
        <v>50</v>
      </c>
      <c r="C36" s="18" t="s">
        <v>232</v>
      </c>
      <c r="D36" s="18" t="s">
        <v>237</v>
      </c>
      <c r="I36" s="18" t="str">
        <f t="shared" si="1"/>
        <v>532601_Travel &amp; Transportation, Domestic, Others</v>
      </c>
      <c r="T36" s="18" t="s">
        <v>238</v>
      </c>
      <c r="U36" s="18" t="s">
        <v>239</v>
      </c>
      <c r="AB36" s="18" t="s">
        <v>240</v>
      </c>
      <c r="AC36" s="18" t="s">
        <v>241</v>
      </c>
      <c r="AD36" s="18" t="s">
        <v>241</v>
      </c>
    </row>
    <row r="37" spans="2:30" ht="14.25" customHeight="1" x14ac:dyDescent="0.35">
      <c r="B37" s="18" t="s">
        <v>50</v>
      </c>
      <c r="C37" s="18" t="s">
        <v>242</v>
      </c>
      <c r="D37" s="18" t="s">
        <v>243</v>
      </c>
      <c r="I37" s="18" t="str">
        <f t="shared" si="1"/>
        <v>532601_Travel &amp; Transportation, Domestic, Meal</v>
      </c>
      <c r="U37" s="18" t="s">
        <v>244</v>
      </c>
      <c r="AB37" s="18" t="s">
        <v>245</v>
      </c>
      <c r="AC37" s="18" t="s">
        <v>246</v>
      </c>
      <c r="AD37" s="18" t="s">
        <v>246</v>
      </c>
    </row>
    <row r="38" spans="2:30" ht="14.25" customHeight="1" x14ac:dyDescent="0.35">
      <c r="B38" s="18" t="s">
        <v>50</v>
      </c>
      <c r="C38" s="18" t="s">
        <v>242</v>
      </c>
      <c r="D38" s="18" t="s">
        <v>247</v>
      </c>
      <c r="I38" s="18" t="str">
        <f t="shared" si="1"/>
        <v>532601_Travel &amp; Transportation, Domestic, Others</v>
      </c>
      <c r="U38" s="18" t="s">
        <v>248</v>
      </c>
      <c r="AB38" s="18" t="s">
        <v>249</v>
      </c>
      <c r="AC38" s="18" t="s">
        <v>250</v>
      </c>
      <c r="AD38" s="18" t="s">
        <v>250</v>
      </c>
    </row>
    <row r="39" spans="2:30" ht="14.25" customHeight="1" x14ac:dyDescent="0.35">
      <c r="B39" s="18" t="s">
        <v>51</v>
      </c>
      <c r="C39" s="18" t="s">
        <v>251</v>
      </c>
      <c r="D39" s="18" t="s">
        <v>252</v>
      </c>
      <c r="I39" s="18" t="str">
        <f t="shared" si="1"/>
        <v>532601_Travel &amp; Transportation, Domestic, Meal</v>
      </c>
      <c r="U39" s="18" t="s">
        <v>253</v>
      </c>
      <c r="AB39" s="18" t="s">
        <v>254</v>
      </c>
      <c r="AC39" s="18" t="s">
        <v>255</v>
      </c>
      <c r="AD39" s="18" t="s">
        <v>255</v>
      </c>
    </row>
    <row r="40" spans="2:30" ht="14.25" customHeight="1" x14ac:dyDescent="0.35">
      <c r="B40" s="18" t="s">
        <v>51</v>
      </c>
      <c r="C40" s="18" t="s">
        <v>256</v>
      </c>
      <c r="D40" s="18" t="s">
        <v>257</v>
      </c>
      <c r="I40" s="18" t="str">
        <f t="shared" si="1"/>
        <v>532601_Travel &amp; Transportation, Domestic, Others</v>
      </c>
      <c r="AB40" s="18" t="s">
        <v>258</v>
      </c>
      <c r="AC40" s="18" t="s">
        <v>259</v>
      </c>
      <c r="AD40" s="18" t="s">
        <v>259</v>
      </c>
    </row>
    <row r="41" spans="2:30" ht="14.25" customHeight="1" x14ac:dyDescent="0.35">
      <c r="B41" s="18" t="s">
        <v>51</v>
      </c>
      <c r="C41" s="18" t="s">
        <v>260</v>
      </c>
      <c r="D41" s="18" t="s">
        <v>261</v>
      </c>
      <c r="I41" s="18" t="str">
        <f t="shared" si="1"/>
        <v>532601_Travel &amp; Transportation, Domestic, Meal</v>
      </c>
      <c r="AB41" s="18" t="s">
        <v>262</v>
      </c>
      <c r="AC41" s="18" t="s">
        <v>263</v>
      </c>
      <c r="AD41" s="18" t="s">
        <v>263</v>
      </c>
    </row>
    <row r="42" spans="2:30" ht="14.25" customHeight="1" x14ac:dyDescent="0.35">
      <c r="B42" s="18" t="s">
        <v>51</v>
      </c>
      <c r="C42" s="18" t="s">
        <v>264</v>
      </c>
      <c r="D42" s="18" t="s">
        <v>265</v>
      </c>
      <c r="I42" s="18" t="str">
        <f t="shared" si="1"/>
        <v>532601_Travel &amp; Transportation, Domestic, Others</v>
      </c>
      <c r="AB42" s="18" t="s">
        <v>266</v>
      </c>
      <c r="AC42" s="18" t="s">
        <v>267</v>
      </c>
      <c r="AD42" s="18" t="s">
        <v>267</v>
      </c>
    </row>
    <row r="43" spans="2:30" ht="14.25" customHeight="1" x14ac:dyDescent="0.35">
      <c r="B43" s="18" t="s">
        <v>51</v>
      </c>
      <c r="C43" s="18" t="s">
        <v>268</v>
      </c>
      <c r="D43" s="18" t="s">
        <v>269</v>
      </c>
      <c r="I43" s="18" t="str">
        <f t="shared" si="1"/>
        <v>532601_Travel &amp; Transportation, Domestic, Meal</v>
      </c>
      <c r="AB43" s="18" t="s">
        <v>270</v>
      </c>
      <c r="AC43" s="18" t="s">
        <v>267</v>
      </c>
      <c r="AD43" s="18" t="s">
        <v>267</v>
      </c>
    </row>
    <row r="44" spans="2:30" ht="14.25" customHeight="1" x14ac:dyDescent="0.35">
      <c r="B44" s="18" t="s">
        <v>51</v>
      </c>
      <c r="C44" s="18" t="s">
        <v>268</v>
      </c>
      <c r="D44" s="18" t="s">
        <v>271</v>
      </c>
      <c r="I44" s="18" t="str">
        <f t="shared" si="1"/>
        <v>532601_Travel &amp; Transportation, Domestic, Others</v>
      </c>
      <c r="AB44" s="18" t="s">
        <v>272</v>
      </c>
      <c r="AC44" s="18" t="s">
        <v>273</v>
      </c>
      <c r="AD44" s="18" t="s">
        <v>273</v>
      </c>
    </row>
    <row r="45" spans="2:30" ht="14.25" customHeight="1" x14ac:dyDescent="0.35">
      <c r="B45" s="18" t="s">
        <v>51</v>
      </c>
      <c r="C45" s="18" t="s">
        <v>274</v>
      </c>
      <c r="D45" s="18" t="s">
        <v>275</v>
      </c>
      <c r="I45" s="18" t="str">
        <f t="shared" si="1"/>
        <v>532601_Travel &amp; Transportation, Domestic, Meal</v>
      </c>
      <c r="AB45" s="18" t="s">
        <v>276</v>
      </c>
      <c r="AC45" s="18" t="s">
        <v>277</v>
      </c>
      <c r="AD45" s="18" t="s">
        <v>277</v>
      </c>
    </row>
    <row r="46" spans="2:30" ht="14.25" customHeight="1" x14ac:dyDescent="0.35">
      <c r="B46" s="18" t="s">
        <v>51</v>
      </c>
      <c r="C46" s="18" t="s">
        <v>278</v>
      </c>
      <c r="D46" s="18" t="s">
        <v>279</v>
      </c>
      <c r="I46" s="18" t="str">
        <f t="shared" si="1"/>
        <v>532601_Travel &amp; Transportation, Domestic, Others</v>
      </c>
      <c r="AB46" s="18" t="s">
        <v>280</v>
      </c>
      <c r="AC46" s="18" t="s">
        <v>281</v>
      </c>
      <c r="AD46" s="18" t="s">
        <v>282</v>
      </c>
    </row>
    <row r="47" spans="2:30" ht="14.25" customHeight="1" x14ac:dyDescent="0.35">
      <c r="B47" s="18" t="s">
        <v>51</v>
      </c>
      <c r="C47" s="18" t="s">
        <v>283</v>
      </c>
      <c r="D47" s="18" t="s">
        <v>284</v>
      </c>
      <c r="I47" s="18" t="str">
        <f t="shared" si="1"/>
        <v>532601_Travel &amp; Transportation, Domestic, Meal</v>
      </c>
      <c r="AB47" s="18" t="s">
        <v>285</v>
      </c>
      <c r="AC47" s="18" t="s">
        <v>286</v>
      </c>
      <c r="AD47" s="18" t="s">
        <v>286</v>
      </c>
    </row>
    <row r="48" spans="2:30" ht="14.25" customHeight="1" x14ac:dyDescent="0.35">
      <c r="B48" s="18" t="s">
        <v>51</v>
      </c>
      <c r="C48" s="18" t="s">
        <v>287</v>
      </c>
      <c r="D48" s="18" t="s">
        <v>288</v>
      </c>
      <c r="I48" s="18" t="str">
        <f t="shared" si="1"/>
        <v>532601_Travel &amp; Transportation, Domestic, Others</v>
      </c>
      <c r="AB48" s="18">
        <v>100000</v>
      </c>
      <c r="AC48" s="18" t="s">
        <v>289</v>
      </c>
      <c r="AD48" s="18" t="s">
        <v>289</v>
      </c>
    </row>
    <row r="49" spans="2:30" ht="14.25" customHeight="1" x14ac:dyDescent="0.35">
      <c r="B49" s="18" t="s">
        <v>51</v>
      </c>
      <c r="C49" s="18" t="s">
        <v>290</v>
      </c>
      <c r="D49" s="18" t="s">
        <v>291</v>
      </c>
      <c r="I49" s="18" t="str">
        <f t="shared" si="1"/>
        <v>532601_Travel &amp; Transportation, Domestic, Meal</v>
      </c>
      <c r="AB49" s="18">
        <v>110000</v>
      </c>
      <c r="AC49" s="18" t="s">
        <v>292</v>
      </c>
      <c r="AD49" s="18" t="s">
        <v>292</v>
      </c>
    </row>
    <row r="50" spans="2:30" ht="14.25" customHeight="1" x14ac:dyDescent="0.35">
      <c r="B50" s="18" t="s">
        <v>51</v>
      </c>
      <c r="C50" s="18" t="s">
        <v>293</v>
      </c>
      <c r="D50" s="18" t="s">
        <v>294</v>
      </c>
      <c r="I50" s="18" t="str">
        <f t="shared" si="1"/>
        <v>532601_Travel &amp; Transportation, Domestic, Others</v>
      </c>
      <c r="AB50" s="18">
        <v>111000</v>
      </c>
      <c r="AC50" s="18" t="s">
        <v>295</v>
      </c>
      <c r="AD50" s="18" t="s">
        <v>295</v>
      </c>
    </row>
    <row r="51" spans="2:30" ht="14.25" customHeight="1" x14ac:dyDescent="0.35">
      <c r="B51" s="18" t="s">
        <v>51</v>
      </c>
      <c r="C51" s="18" t="s">
        <v>296</v>
      </c>
      <c r="D51" s="18" t="s">
        <v>297</v>
      </c>
      <c r="I51" s="18" t="str">
        <f t="shared" si="1"/>
        <v>532601_Travel &amp; Transportation, Domestic, Meal</v>
      </c>
      <c r="AB51" s="18">
        <v>111100</v>
      </c>
      <c r="AC51" s="18" t="s">
        <v>298</v>
      </c>
      <c r="AD51" s="18" t="s">
        <v>298</v>
      </c>
    </row>
    <row r="52" spans="2:30" ht="14.25" customHeight="1" x14ac:dyDescent="0.35">
      <c r="B52" s="18" t="s">
        <v>51</v>
      </c>
      <c r="C52" s="18" t="s">
        <v>299</v>
      </c>
      <c r="D52" s="18" t="s">
        <v>300</v>
      </c>
      <c r="I52" s="18" t="str">
        <f t="shared" si="1"/>
        <v>532601_Travel &amp; Transportation, Domestic, Others</v>
      </c>
      <c r="W52" s="18" t="s">
        <v>68</v>
      </c>
      <c r="AB52" s="18" t="s">
        <v>301</v>
      </c>
      <c r="AC52" s="18" t="s">
        <v>302</v>
      </c>
      <c r="AD52" s="18" t="s">
        <v>303</v>
      </c>
    </row>
    <row r="53" spans="2:30" ht="14.25" customHeight="1" x14ac:dyDescent="0.35">
      <c r="B53" s="18" t="s">
        <v>51</v>
      </c>
      <c r="C53" s="18" t="s">
        <v>304</v>
      </c>
      <c r="D53" s="18" t="s">
        <v>305</v>
      </c>
      <c r="I53" s="18" t="str">
        <f t="shared" si="1"/>
        <v>532601_Travel &amp; Transportation, Domestic, Meal</v>
      </c>
      <c r="W53" s="18" t="s">
        <v>74</v>
      </c>
      <c r="AB53" s="18" t="s">
        <v>306</v>
      </c>
      <c r="AC53" s="18" t="s">
        <v>302</v>
      </c>
      <c r="AD53" s="18" t="s">
        <v>307</v>
      </c>
    </row>
    <row r="54" spans="2:30" ht="14.25" customHeight="1" x14ac:dyDescent="0.35">
      <c r="B54" s="18" t="s">
        <v>51</v>
      </c>
      <c r="C54" s="18" t="s">
        <v>308</v>
      </c>
      <c r="D54" s="18" t="s">
        <v>309</v>
      </c>
      <c r="I54" s="18" t="str">
        <f t="shared" si="1"/>
        <v>532601_Travel &amp; Transportation, Domestic, Others</v>
      </c>
      <c r="W54" s="18" t="s">
        <v>81</v>
      </c>
      <c r="AB54" s="18" t="s">
        <v>310</v>
      </c>
      <c r="AC54" s="18" t="s">
        <v>302</v>
      </c>
      <c r="AD54" s="18" t="s">
        <v>311</v>
      </c>
    </row>
    <row r="55" spans="2:30" ht="14.25" customHeight="1" x14ac:dyDescent="0.35">
      <c r="B55" s="18" t="s">
        <v>51</v>
      </c>
      <c r="C55" s="18" t="s">
        <v>312</v>
      </c>
      <c r="D55" s="18" t="s">
        <v>313</v>
      </c>
      <c r="I55" s="18" t="str">
        <f t="shared" si="1"/>
        <v>532601_Travel &amp; Transportation, Domestic, Meal</v>
      </c>
      <c r="W55" s="18" t="s">
        <v>89</v>
      </c>
      <c r="AB55" s="18" t="s">
        <v>314</v>
      </c>
      <c r="AC55" s="18" t="s">
        <v>302</v>
      </c>
      <c r="AD55" s="18" t="s">
        <v>315</v>
      </c>
    </row>
    <row r="56" spans="2:30" ht="14.25" customHeight="1" x14ac:dyDescent="0.35">
      <c r="B56" s="18" t="s">
        <v>51</v>
      </c>
      <c r="C56" s="18" t="s">
        <v>316</v>
      </c>
      <c r="D56" s="18" t="s">
        <v>317</v>
      </c>
      <c r="I56" s="18" t="str">
        <f t="shared" si="1"/>
        <v>532601_Travel &amp; Transportation, Domestic, Others</v>
      </c>
      <c r="W56" s="18" t="s">
        <v>318</v>
      </c>
      <c r="AB56" s="18" t="s">
        <v>319</v>
      </c>
      <c r="AC56" s="18" t="s">
        <v>302</v>
      </c>
      <c r="AD56" s="18" t="s">
        <v>320</v>
      </c>
    </row>
    <row r="57" spans="2:30" ht="14.25" customHeight="1" x14ac:dyDescent="0.35">
      <c r="B57" s="18" t="s">
        <v>51</v>
      </c>
      <c r="C57" s="18" t="s">
        <v>321</v>
      </c>
      <c r="D57" s="18" t="s">
        <v>322</v>
      </c>
      <c r="I57" s="18" t="str">
        <f t="shared" si="1"/>
        <v>532601_Travel &amp; Transportation, Domestic, Meal</v>
      </c>
      <c r="W57" s="18" t="s">
        <v>102</v>
      </c>
      <c r="AB57" s="18" t="s">
        <v>323</v>
      </c>
      <c r="AC57" s="18" t="s">
        <v>302</v>
      </c>
      <c r="AD57" s="18" t="s">
        <v>324</v>
      </c>
    </row>
    <row r="58" spans="2:30" ht="14.25" customHeight="1" x14ac:dyDescent="0.35">
      <c r="B58" s="18" t="s">
        <v>51</v>
      </c>
      <c r="C58" s="18" t="s">
        <v>321</v>
      </c>
      <c r="D58" s="18" t="s">
        <v>325</v>
      </c>
      <c r="I58" s="18" t="str">
        <f t="shared" si="1"/>
        <v>532601_Travel &amp; Transportation, Domestic, Others</v>
      </c>
      <c r="W58" s="18" t="s">
        <v>108</v>
      </c>
      <c r="AB58" s="18" t="s">
        <v>326</v>
      </c>
      <c r="AC58" s="18" t="s">
        <v>302</v>
      </c>
      <c r="AD58" s="18" t="s">
        <v>327</v>
      </c>
    </row>
    <row r="59" spans="2:30" ht="14.25" customHeight="1" x14ac:dyDescent="0.35">
      <c r="B59" s="18" t="s">
        <v>51</v>
      </c>
      <c r="C59" s="18" t="s">
        <v>321</v>
      </c>
      <c r="D59" s="18" t="s">
        <v>328</v>
      </c>
      <c r="I59" s="18" t="str">
        <f t="shared" si="1"/>
        <v>532601_Travel &amp; Transportation, Domestic, Meal</v>
      </c>
      <c r="W59" s="18" t="s">
        <v>113</v>
      </c>
      <c r="AB59" s="18" t="s">
        <v>329</v>
      </c>
      <c r="AC59" s="18" t="s">
        <v>302</v>
      </c>
      <c r="AD59" s="18" t="s">
        <v>330</v>
      </c>
    </row>
    <row r="60" spans="2:30" ht="14.25" customHeight="1" x14ac:dyDescent="0.35">
      <c r="B60" s="18" t="s">
        <v>51</v>
      </c>
      <c r="C60" s="18" t="s">
        <v>321</v>
      </c>
      <c r="D60" s="18" t="s">
        <v>331</v>
      </c>
      <c r="I60" s="18" t="str">
        <f t="shared" si="1"/>
        <v>532601_Travel &amp; Transportation, Domestic, Others</v>
      </c>
      <c r="W60" s="18" t="s">
        <v>117</v>
      </c>
      <c r="AB60" s="18" t="s">
        <v>332</v>
      </c>
      <c r="AC60" s="18" t="s">
        <v>302</v>
      </c>
      <c r="AD60" s="18" t="s">
        <v>333</v>
      </c>
    </row>
    <row r="61" spans="2:30" ht="14.25" customHeight="1" x14ac:dyDescent="0.35">
      <c r="B61" s="18" t="s">
        <v>51</v>
      </c>
      <c r="C61" s="18" t="s">
        <v>321</v>
      </c>
      <c r="D61" s="18" t="s">
        <v>334</v>
      </c>
      <c r="I61" s="18" t="str">
        <f t="shared" si="1"/>
        <v>532601_Travel &amp; Transportation, Domestic, Meal</v>
      </c>
      <c r="W61" s="18" t="s">
        <v>122</v>
      </c>
      <c r="AB61" s="18" t="s">
        <v>335</v>
      </c>
      <c r="AC61" s="18" t="s">
        <v>302</v>
      </c>
      <c r="AD61" s="18" t="s">
        <v>336</v>
      </c>
    </row>
    <row r="62" spans="2:30" ht="14.25" customHeight="1" x14ac:dyDescent="0.35">
      <c r="B62" s="18" t="s">
        <v>51</v>
      </c>
      <c r="C62" s="18" t="s">
        <v>321</v>
      </c>
      <c r="D62" s="18" t="s">
        <v>331</v>
      </c>
      <c r="I62" s="18" t="str">
        <f t="shared" si="1"/>
        <v>532601_Travel &amp; Transportation, Domestic, Others</v>
      </c>
      <c r="W62" s="18" t="s">
        <v>337</v>
      </c>
      <c r="AB62" s="18" t="s">
        <v>338</v>
      </c>
      <c r="AC62" s="18" t="s">
        <v>302</v>
      </c>
      <c r="AD62" s="18" t="s">
        <v>339</v>
      </c>
    </row>
    <row r="63" spans="2:30" ht="14.25" customHeight="1" x14ac:dyDescent="0.35">
      <c r="B63" s="18" t="s">
        <v>51</v>
      </c>
      <c r="C63" s="18" t="s">
        <v>321</v>
      </c>
      <c r="D63" s="18" t="s">
        <v>334</v>
      </c>
      <c r="I63" s="18" t="str">
        <f t="shared" si="1"/>
        <v>532601_Travel &amp; Transportation, Domestic, Meal</v>
      </c>
      <c r="W63" s="18" t="s">
        <v>340</v>
      </c>
      <c r="AB63" s="18" t="s">
        <v>341</v>
      </c>
      <c r="AC63" s="18" t="s">
        <v>302</v>
      </c>
      <c r="AD63" s="18" t="s">
        <v>342</v>
      </c>
    </row>
    <row r="64" spans="2:30" ht="14.25" customHeight="1" x14ac:dyDescent="0.35">
      <c r="B64" s="18" t="s">
        <v>51</v>
      </c>
      <c r="C64" s="18" t="s">
        <v>321</v>
      </c>
      <c r="D64" s="18" t="s">
        <v>331</v>
      </c>
      <c r="I64" s="18" t="str">
        <f t="shared" si="1"/>
        <v>532601_Travel &amp; Transportation, Domestic, Others</v>
      </c>
      <c r="W64" s="18" t="s">
        <v>343</v>
      </c>
      <c r="AB64" s="18" t="s">
        <v>344</v>
      </c>
      <c r="AC64" s="18" t="s">
        <v>302</v>
      </c>
      <c r="AD64" s="18" t="s">
        <v>345</v>
      </c>
    </row>
    <row r="65" spans="2:30" ht="14.25" customHeight="1" x14ac:dyDescent="0.35">
      <c r="B65" s="18" t="s">
        <v>51</v>
      </c>
      <c r="C65" s="18" t="s">
        <v>321</v>
      </c>
      <c r="D65" s="18" t="s">
        <v>334</v>
      </c>
      <c r="I65" s="18" t="str">
        <f t="shared" si="1"/>
        <v>532601_Travel &amp; Transportation, Domestic, Meal</v>
      </c>
      <c r="W65" s="18" t="s">
        <v>346</v>
      </c>
      <c r="AB65" s="18" t="s">
        <v>347</v>
      </c>
      <c r="AC65" s="18" t="s">
        <v>302</v>
      </c>
      <c r="AD65" s="18" t="s">
        <v>348</v>
      </c>
    </row>
    <row r="66" spans="2:30" ht="14.25" customHeight="1" x14ac:dyDescent="0.35">
      <c r="B66" s="18" t="s">
        <v>51</v>
      </c>
      <c r="C66" s="18" t="s">
        <v>321</v>
      </c>
      <c r="D66" s="18" t="s">
        <v>331</v>
      </c>
      <c r="I66" s="18" t="str">
        <f t="shared" si="1"/>
        <v>532601_Travel &amp; Transportation, Domestic, Others</v>
      </c>
      <c r="W66" s="18" t="s">
        <v>349</v>
      </c>
      <c r="AB66" s="18" t="s">
        <v>350</v>
      </c>
      <c r="AC66" s="18" t="s">
        <v>302</v>
      </c>
      <c r="AD66" s="18" t="s">
        <v>351</v>
      </c>
    </row>
    <row r="67" spans="2:30" ht="14.25" customHeight="1" x14ac:dyDescent="0.35">
      <c r="B67" s="18" t="s">
        <v>51</v>
      </c>
      <c r="C67" s="18" t="s">
        <v>321</v>
      </c>
      <c r="D67" s="18" t="s">
        <v>334</v>
      </c>
      <c r="I67" s="18" t="str">
        <f t="shared" si="1"/>
        <v>532601_Travel &amp; Transportation, Domestic, Meal</v>
      </c>
      <c r="W67" s="18" t="s">
        <v>352</v>
      </c>
      <c r="AB67" s="18" t="s">
        <v>353</v>
      </c>
      <c r="AC67" s="18" t="s">
        <v>302</v>
      </c>
      <c r="AD67" s="18" t="s">
        <v>354</v>
      </c>
    </row>
    <row r="68" spans="2:30" ht="14.25" customHeight="1" x14ac:dyDescent="0.35">
      <c r="B68" s="18" t="s">
        <v>51</v>
      </c>
      <c r="C68" s="18" t="s">
        <v>321</v>
      </c>
      <c r="D68" s="18" t="s">
        <v>331</v>
      </c>
      <c r="I68" s="18" t="str">
        <f t="shared" si="1"/>
        <v>532601_Travel &amp; Transportation, Domestic, Others</v>
      </c>
      <c r="W68" s="18" t="s">
        <v>355</v>
      </c>
      <c r="AB68" s="18" t="s">
        <v>356</v>
      </c>
      <c r="AC68" s="18" t="s">
        <v>302</v>
      </c>
      <c r="AD68" s="18" t="s">
        <v>357</v>
      </c>
    </row>
    <row r="69" spans="2:30" ht="14.25" customHeight="1" x14ac:dyDescent="0.35">
      <c r="B69" s="18" t="s">
        <v>51</v>
      </c>
      <c r="C69" s="18" t="s">
        <v>321</v>
      </c>
      <c r="D69" s="18" t="s">
        <v>334</v>
      </c>
      <c r="I69" s="18" t="str">
        <f t="shared" si="1"/>
        <v>532601_Travel &amp; Transportation, Domestic, Meal</v>
      </c>
      <c r="W69" s="18" t="s">
        <v>358</v>
      </c>
      <c r="AB69" s="18" t="s">
        <v>359</v>
      </c>
      <c r="AC69" s="18" t="s">
        <v>302</v>
      </c>
      <c r="AD69" s="18" t="s">
        <v>360</v>
      </c>
    </row>
    <row r="70" spans="2:30" ht="14.25" customHeight="1" x14ac:dyDescent="0.35">
      <c r="B70" s="18" t="s">
        <v>51</v>
      </c>
      <c r="C70" s="18" t="s">
        <v>321</v>
      </c>
      <c r="D70" s="18" t="s">
        <v>331</v>
      </c>
      <c r="I70" s="18" t="str">
        <f t="shared" si="1"/>
        <v>532601_Travel &amp; Transportation, Domestic, Others</v>
      </c>
      <c r="W70" s="18" t="s">
        <v>361</v>
      </c>
      <c r="AB70" s="18" t="s">
        <v>362</v>
      </c>
      <c r="AC70" s="18" t="s">
        <v>302</v>
      </c>
      <c r="AD70" s="18" t="s">
        <v>363</v>
      </c>
    </row>
    <row r="71" spans="2:30" ht="14.25" customHeight="1" x14ac:dyDescent="0.35">
      <c r="B71" s="18" t="s">
        <v>51</v>
      </c>
      <c r="C71" s="18" t="s">
        <v>321</v>
      </c>
      <c r="D71" s="18" t="s">
        <v>334</v>
      </c>
      <c r="I71" s="18" t="str">
        <f t="shared" si="1"/>
        <v>532601_Travel &amp; Transportation, Domestic, Meal</v>
      </c>
      <c r="W71" s="18" t="s">
        <v>364</v>
      </c>
      <c r="AB71" s="18" t="s">
        <v>365</v>
      </c>
      <c r="AC71" s="18" t="s">
        <v>302</v>
      </c>
      <c r="AD71" s="18" t="s">
        <v>366</v>
      </c>
    </row>
    <row r="72" spans="2:30" ht="14.25" customHeight="1" x14ac:dyDescent="0.35">
      <c r="B72" s="18" t="s">
        <v>51</v>
      </c>
      <c r="C72" s="18" t="s">
        <v>321</v>
      </c>
      <c r="D72" s="18" t="s">
        <v>331</v>
      </c>
      <c r="I72" s="18" t="str">
        <f t="shared" si="1"/>
        <v>532601_Travel &amp; Transportation, Domestic, Others</v>
      </c>
      <c r="W72" s="18" t="s">
        <v>367</v>
      </c>
      <c r="AB72" s="18" t="s">
        <v>368</v>
      </c>
      <c r="AC72" s="18" t="s">
        <v>302</v>
      </c>
      <c r="AD72" s="18" t="s">
        <v>369</v>
      </c>
    </row>
    <row r="73" spans="2:30" ht="14.25" customHeight="1" x14ac:dyDescent="0.35">
      <c r="B73" s="18" t="s">
        <v>51</v>
      </c>
      <c r="C73" s="18" t="s">
        <v>321</v>
      </c>
      <c r="D73" s="18" t="s">
        <v>334</v>
      </c>
      <c r="I73" s="18" t="str">
        <f t="shared" si="1"/>
        <v>532601_Travel &amp; Transportation, Domestic, Meal</v>
      </c>
      <c r="W73" s="18" t="s">
        <v>370</v>
      </c>
      <c r="AB73" s="18" t="s">
        <v>371</v>
      </c>
      <c r="AC73" s="18" t="s">
        <v>302</v>
      </c>
      <c r="AD73" s="18" t="s">
        <v>372</v>
      </c>
    </row>
    <row r="74" spans="2:30" ht="14.25" customHeight="1" x14ac:dyDescent="0.35">
      <c r="B74" s="18" t="s">
        <v>51</v>
      </c>
      <c r="C74" s="18" t="s">
        <v>321</v>
      </c>
      <c r="D74" s="18" t="s">
        <v>331</v>
      </c>
      <c r="I74" s="18" t="str">
        <f t="shared" si="1"/>
        <v>532601_Travel &amp; Transportation, Domestic, Others</v>
      </c>
      <c r="W74" s="18" t="s">
        <v>373</v>
      </c>
      <c r="AB74" s="18" t="s">
        <v>374</v>
      </c>
      <c r="AC74" s="18" t="s">
        <v>302</v>
      </c>
      <c r="AD74" s="18" t="s">
        <v>375</v>
      </c>
    </row>
    <row r="75" spans="2:30" ht="14.25" customHeight="1" x14ac:dyDescent="0.35">
      <c r="B75" s="18" t="s">
        <v>51</v>
      </c>
      <c r="C75" s="18" t="s">
        <v>321</v>
      </c>
      <c r="D75" s="18" t="s">
        <v>334</v>
      </c>
      <c r="I75" s="18" t="str">
        <f t="shared" si="1"/>
        <v>532601_Travel &amp; Transportation, Domestic, Meal</v>
      </c>
      <c r="W75" s="18" t="s">
        <v>376</v>
      </c>
      <c r="AB75" s="18" t="s">
        <v>377</v>
      </c>
      <c r="AC75" s="18" t="s">
        <v>302</v>
      </c>
      <c r="AD75" s="18" t="s">
        <v>378</v>
      </c>
    </row>
    <row r="76" spans="2:30" ht="14.25" customHeight="1" x14ac:dyDescent="0.35">
      <c r="B76" s="18" t="s">
        <v>51</v>
      </c>
      <c r="C76" s="18" t="s">
        <v>321</v>
      </c>
      <c r="D76" s="18" t="s">
        <v>331</v>
      </c>
      <c r="I76" s="18" t="str">
        <f t="shared" si="1"/>
        <v>532601_Travel &amp; Transportation, Domestic, Others</v>
      </c>
      <c r="W76" s="18" t="s">
        <v>379</v>
      </c>
      <c r="AB76" s="18" t="s">
        <v>380</v>
      </c>
      <c r="AC76" s="18" t="s">
        <v>302</v>
      </c>
      <c r="AD76" s="18" t="s">
        <v>381</v>
      </c>
    </row>
    <row r="77" spans="2:30" ht="14.25" customHeight="1" x14ac:dyDescent="0.35">
      <c r="B77" s="18" t="s">
        <v>51</v>
      </c>
      <c r="C77" s="18" t="s">
        <v>321</v>
      </c>
      <c r="D77" s="18" t="s">
        <v>334</v>
      </c>
      <c r="I77" s="18" t="str">
        <f t="shared" si="1"/>
        <v>532601_Travel &amp; Transportation, Domestic, Meal</v>
      </c>
      <c r="W77" s="18" t="s">
        <v>382</v>
      </c>
      <c r="AB77" s="18" t="s">
        <v>383</v>
      </c>
      <c r="AC77" s="18" t="s">
        <v>302</v>
      </c>
      <c r="AD77" s="18" t="s">
        <v>384</v>
      </c>
    </row>
    <row r="78" spans="2:30" ht="14.25" customHeight="1" x14ac:dyDescent="0.35">
      <c r="B78" s="18" t="s">
        <v>51</v>
      </c>
      <c r="C78" s="18" t="s">
        <v>321</v>
      </c>
      <c r="D78" s="18" t="s">
        <v>331</v>
      </c>
      <c r="I78" s="18" t="str">
        <f t="shared" si="1"/>
        <v>532601_Travel &amp; Transportation, Domestic, Others</v>
      </c>
      <c r="W78" s="18" t="s">
        <v>385</v>
      </c>
      <c r="AB78" s="18" t="s">
        <v>386</v>
      </c>
      <c r="AC78" s="18" t="s">
        <v>302</v>
      </c>
      <c r="AD78" s="18" t="s">
        <v>387</v>
      </c>
    </row>
    <row r="79" spans="2:30" ht="14.25" customHeight="1" x14ac:dyDescent="0.35">
      <c r="B79" s="18" t="s">
        <v>51</v>
      </c>
      <c r="C79" s="18" t="s">
        <v>321</v>
      </c>
      <c r="D79" s="18" t="s">
        <v>334</v>
      </c>
      <c r="I79" s="18" t="str">
        <f t="shared" si="1"/>
        <v>532601_Travel &amp; Transportation, Domestic, Meal</v>
      </c>
      <c r="W79" s="18" t="s">
        <v>388</v>
      </c>
      <c r="AB79" s="18" t="s">
        <v>389</v>
      </c>
      <c r="AC79" s="18" t="s">
        <v>302</v>
      </c>
      <c r="AD79" s="18" t="s">
        <v>390</v>
      </c>
    </row>
    <row r="80" spans="2:30" ht="14.25" customHeight="1" x14ac:dyDescent="0.35">
      <c r="B80" s="18" t="s">
        <v>51</v>
      </c>
      <c r="C80" s="18" t="s">
        <v>321</v>
      </c>
      <c r="D80" s="18" t="s">
        <v>331</v>
      </c>
      <c r="I80" s="18" t="str">
        <f t="shared" si="1"/>
        <v>532601_Travel &amp; Transportation, Domestic, Others</v>
      </c>
      <c r="W80" s="18" t="s">
        <v>391</v>
      </c>
      <c r="AB80" s="18" t="s">
        <v>392</v>
      </c>
      <c r="AC80" s="18" t="s">
        <v>302</v>
      </c>
      <c r="AD80" s="18" t="s">
        <v>393</v>
      </c>
    </row>
    <row r="81" spans="2:30" ht="14.25" customHeight="1" x14ac:dyDescent="0.35">
      <c r="B81" s="18" t="s">
        <v>51</v>
      </c>
      <c r="C81" s="18" t="s">
        <v>321</v>
      </c>
      <c r="D81" s="18" t="s">
        <v>334</v>
      </c>
      <c r="I81" s="18" t="str">
        <f t="shared" si="1"/>
        <v>532601_Travel &amp; Transportation, Domestic, Meal</v>
      </c>
      <c r="W81" s="18" t="s">
        <v>394</v>
      </c>
      <c r="AB81" s="18" t="s">
        <v>395</v>
      </c>
      <c r="AC81" s="18" t="s">
        <v>302</v>
      </c>
      <c r="AD81" s="18" t="s">
        <v>396</v>
      </c>
    </row>
    <row r="82" spans="2:30" ht="14.25" customHeight="1" x14ac:dyDescent="0.35">
      <c r="B82" s="18" t="s">
        <v>51</v>
      </c>
      <c r="C82" s="18" t="s">
        <v>321</v>
      </c>
      <c r="D82" s="18" t="s">
        <v>331</v>
      </c>
      <c r="I82" s="18" t="str">
        <f t="shared" si="1"/>
        <v>532601_Travel &amp; Transportation, Domestic, Others</v>
      </c>
      <c r="W82" s="18" t="s">
        <v>397</v>
      </c>
      <c r="AB82" s="18" t="s">
        <v>398</v>
      </c>
      <c r="AC82" s="18" t="s">
        <v>302</v>
      </c>
      <c r="AD82" s="18" t="s">
        <v>399</v>
      </c>
    </row>
    <row r="83" spans="2:30" ht="14.25" customHeight="1" x14ac:dyDescent="0.35">
      <c r="B83" s="18" t="s">
        <v>51</v>
      </c>
      <c r="C83" s="18" t="s">
        <v>321</v>
      </c>
      <c r="D83" s="18" t="s">
        <v>334</v>
      </c>
      <c r="I83" s="18" t="str">
        <f t="shared" si="1"/>
        <v>532601_Travel &amp; Transportation, Domestic, Meal</v>
      </c>
      <c r="W83" s="18" t="s">
        <v>400</v>
      </c>
      <c r="AB83" s="18" t="s">
        <v>401</v>
      </c>
      <c r="AC83" s="18" t="s">
        <v>302</v>
      </c>
      <c r="AD83" s="18" t="s">
        <v>402</v>
      </c>
    </row>
    <row r="84" spans="2:30" ht="14.25" customHeight="1" x14ac:dyDescent="0.35">
      <c r="B84" s="18" t="s">
        <v>51</v>
      </c>
      <c r="C84" s="18" t="s">
        <v>321</v>
      </c>
      <c r="D84" s="18" t="s">
        <v>331</v>
      </c>
      <c r="I84" s="18" t="str">
        <f t="shared" si="1"/>
        <v>532601_Travel &amp; Transportation, Domestic, Others</v>
      </c>
      <c r="W84" s="18" t="s">
        <v>403</v>
      </c>
      <c r="AB84" s="18" t="s">
        <v>404</v>
      </c>
      <c r="AC84" s="18" t="s">
        <v>302</v>
      </c>
      <c r="AD84" s="18" t="s">
        <v>405</v>
      </c>
    </row>
    <row r="85" spans="2:30" ht="14.25" customHeight="1" x14ac:dyDescent="0.35">
      <c r="B85" s="18" t="s">
        <v>51</v>
      </c>
      <c r="C85" s="18" t="s">
        <v>321</v>
      </c>
      <c r="D85" s="18" t="s">
        <v>334</v>
      </c>
      <c r="I85" s="18" t="str">
        <f t="shared" si="1"/>
        <v>532601_Travel &amp; Transportation, Domestic, Meal</v>
      </c>
      <c r="W85" s="18" t="s">
        <v>406</v>
      </c>
      <c r="AB85" s="18" t="s">
        <v>407</v>
      </c>
      <c r="AC85" s="18" t="s">
        <v>302</v>
      </c>
      <c r="AD85" s="18" t="s">
        <v>408</v>
      </c>
    </row>
    <row r="86" spans="2:30" ht="14.25" customHeight="1" x14ac:dyDescent="0.35">
      <c r="B86" s="18" t="s">
        <v>51</v>
      </c>
      <c r="C86" s="18" t="s">
        <v>321</v>
      </c>
      <c r="D86" s="18" t="s">
        <v>331</v>
      </c>
      <c r="I86" s="18" t="str">
        <f t="shared" si="1"/>
        <v>532601_Travel &amp; Transportation, Domestic, Others</v>
      </c>
      <c r="W86" s="18" t="s">
        <v>409</v>
      </c>
      <c r="AB86" s="18" t="s">
        <v>410</v>
      </c>
      <c r="AC86" s="18" t="s">
        <v>302</v>
      </c>
      <c r="AD86" s="18" t="s">
        <v>411</v>
      </c>
    </row>
    <row r="87" spans="2:30" ht="14.25" customHeight="1" x14ac:dyDescent="0.35">
      <c r="B87" s="18" t="s">
        <v>51</v>
      </c>
      <c r="C87" s="18" t="s">
        <v>321</v>
      </c>
      <c r="D87" s="18" t="s">
        <v>334</v>
      </c>
      <c r="I87" s="18" t="str">
        <f t="shared" si="1"/>
        <v>532601_Travel &amp; Transportation, Domestic, Meal</v>
      </c>
      <c r="W87" s="18" t="s">
        <v>412</v>
      </c>
      <c r="AB87" s="18" t="s">
        <v>413</v>
      </c>
      <c r="AC87" s="18" t="s">
        <v>302</v>
      </c>
      <c r="AD87" s="18" t="s">
        <v>414</v>
      </c>
    </row>
    <row r="88" spans="2:30" ht="14.25" customHeight="1" x14ac:dyDescent="0.35">
      <c r="B88" s="18" t="s">
        <v>51</v>
      </c>
      <c r="C88" s="18" t="s">
        <v>321</v>
      </c>
      <c r="D88" s="18" t="s">
        <v>331</v>
      </c>
      <c r="I88" s="18" t="str">
        <f t="shared" si="1"/>
        <v>532601_Travel &amp; Transportation, Domestic, Others</v>
      </c>
      <c r="W88" s="18" t="s">
        <v>415</v>
      </c>
      <c r="AB88" s="18" t="s">
        <v>416</v>
      </c>
      <c r="AC88" s="18" t="s">
        <v>302</v>
      </c>
      <c r="AD88" s="18" t="s">
        <v>417</v>
      </c>
    </row>
    <row r="89" spans="2:30" ht="14.25" customHeight="1" x14ac:dyDescent="0.35">
      <c r="B89" s="18" t="s">
        <v>51</v>
      </c>
      <c r="C89" s="18" t="s">
        <v>321</v>
      </c>
      <c r="D89" s="18" t="s">
        <v>334</v>
      </c>
      <c r="I89" s="18" t="str">
        <f t="shared" si="1"/>
        <v>532601_Travel &amp; Transportation, Domestic, Meal</v>
      </c>
      <c r="W89" s="18" t="s">
        <v>418</v>
      </c>
      <c r="AB89" s="18" t="s">
        <v>419</v>
      </c>
      <c r="AC89" s="18" t="s">
        <v>302</v>
      </c>
      <c r="AD89" s="18" t="s">
        <v>420</v>
      </c>
    </row>
    <row r="90" spans="2:30" ht="14.25" customHeight="1" x14ac:dyDescent="0.35">
      <c r="B90" s="18" t="s">
        <v>51</v>
      </c>
      <c r="C90" s="18" t="s">
        <v>321</v>
      </c>
      <c r="D90" s="18" t="s">
        <v>331</v>
      </c>
      <c r="I90" s="18" t="str">
        <f t="shared" si="1"/>
        <v>532601_Travel &amp; Transportation, Domestic, Others</v>
      </c>
      <c r="W90" s="18" t="s">
        <v>421</v>
      </c>
      <c r="AB90" s="18" t="s">
        <v>422</v>
      </c>
      <c r="AC90" s="18" t="s">
        <v>302</v>
      </c>
      <c r="AD90" s="18" t="s">
        <v>423</v>
      </c>
    </row>
    <row r="91" spans="2:30" ht="14.25" customHeight="1" x14ac:dyDescent="0.35">
      <c r="B91" s="18" t="s">
        <v>51</v>
      </c>
      <c r="C91" s="18" t="s">
        <v>321</v>
      </c>
      <c r="D91" s="18" t="s">
        <v>334</v>
      </c>
      <c r="I91" s="18" t="str">
        <f t="shared" si="1"/>
        <v>532601_Travel &amp; Transportation, Domestic, Meal</v>
      </c>
      <c r="W91" s="18" t="s">
        <v>424</v>
      </c>
      <c r="AB91" s="18" t="s">
        <v>425</v>
      </c>
      <c r="AC91" s="18" t="s">
        <v>302</v>
      </c>
      <c r="AD91" s="18" t="s">
        <v>426</v>
      </c>
    </row>
    <row r="92" spans="2:30" ht="14.25" customHeight="1" x14ac:dyDescent="0.35">
      <c r="B92" s="18" t="s">
        <v>51</v>
      </c>
      <c r="C92" s="18" t="s">
        <v>321</v>
      </c>
      <c r="D92" s="18" t="s">
        <v>331</v>
      </c>
      <c r="I92" s="18" t="str">
        <f t="shared" si="1"/>
        <v>532601_Travel &amp; Transportation, Domestic, Others</v>
      </c>
      <c r="W92" s="18" t="s">
        <v>427</v>
      </c>
      <c r="AB92" s="18" t="s">
        <v>428</v>
      </c>
      <c r="AC92" s="18" t="s">
        <v>302</v>
      </c>
      <c r="AD92" s="18" t="s">
        <v>429</v>
      </c>
    </row>
    <row r="93" spans="2:30" ht="14.25" customHeight="1" x14ac:dyDescent="0.35">
      <c r="B93" s="18" t="s">
        <v>51</v>
      </c>
      <c r="C93" s="18" t="s">
        <v>321</v>
      </c>
      <c r="D93" s="18" t="s">
        <v>334</v>
      </c>
      <c r="I93" s="18" t="str">
        <f t="shared" si="1"/>
        <v>532601_Travel &amp; Transportation, Domestic, Meal</v>
      </c>
      <c r="W93" s="18" t="s">
        <v>430</v>
      </c>
      <c r="AB93" s="18" t="s">
        <v>431</v>
      </c>
      <c r="AC93" s="18" t="s">
        <v>302</v>
      </c>
      <c r="AD93" s="18" t="s">
        <v>432</v>
      </c>
    </row>
    <row r="94" spans="2:30" ht="14.25" customHeight="1" x14ac:dyDescent="0.35">
      <c r="B94" s="18" t="s">
        <v>51</v>
      </c>
      <c r="C94" s="18" t="s">
        <v>321</v>
      </c>
      <c r="D94" s="18" t="s">
        <v>331</v>
      </c>
      <c r="I94" s="18" t="str">
        <f t="shared" si="1"/>
        <v>532601_Travel &amp; Transportation, Domestic, Others</v>
      </c>
      <c r="W94" s="18" t="s">
        <v>433</v>
      </c>
      <c r="AB94" s="18" t="s">
        <v>434</v>
      </c>
      <c r="AC94" s="18" t="s">
        <v>302</v>
      </c>
      <c r="AD94" s="18" t="s">
        <v>435</v>
      </c>
    </row>
    <row r="95" spans="2:30" ht="14.25" customHeight="1" x14ac:dyDescent="0.35">
      <c r="B95" s="18" t="s">
        <v>51</v>
      </c>
      <c r="C95" s="18" t="s">
        <v>321</v>
      </c>
      <c r="D95" s="18" t="s">
        <v>334</v>
      </c>
      <c r="I95" s="18" t="str">
        <f t="shared" si="1"/>
        <v>532601_Travel &amp; Transportation, Domestic, Meal</v>
      </c>
      <c r="W95" s="18" t="s">
        <v>436</v>
      </c>
      <c r="AB95" s="18" t="s">
        <v>437</v>
      </c>
      <c r="AC95" s="18" t="s">
        <v>302</v>
      </c>
      <c r="AD95" s="18" t="s">
        <v>438</v>
      </c>
    </row>
    <row r="96" spans="2:30" ht="14.25" customHeight="1" x14ac:dyDescent="0.35">
      <c r="B96" s="18" t="s">
        <v>51</v>
      </c>
      <c r="C96" s="18" t="s">
        <v>321</v>
      </c>
      <c r="D96" s="18" t="s">
        <v>331</v>
      </c>
      <c r="I96" s="18" t="str">
        <f t="shared" si="1"/>
        <v>532601_Travel &amp; Transportation, Domestic, Others</v>
      </c>
      <c r="W96" s="18" t="s">
        <v>439</v>
      </c>
      <c r="AB96" s="18" t="s">
        <v>440</v>
      </c>
      <c r="AC96" s="18" t="s">
        <v>302</v>
      </c>
      <c r="AD96" s="18" t="s">
        <v>441</v>
      </c>
    </row>
    <row r="97" spans="2:30" ht="14.25" customHeight="1" x14ac:dyDescent="0.35">
      <c r="B97" s="18" t="s">
        <v>51</v>
      </c>
      <c r="C97" s="18" t="s">
        <v>321</v>
      </c>
      <c r="D97" s="18" t="s">
        <v>334</v>
      </c>
      <c r="I97" s="18" t="str">
        <f t="shared" si="1"/>
        <v>532601_Travel &amp; Transportation, Domestic, Meal</v>
      </c>
      <c r="W97" s="18" t="s">
        <v>442</v>
      </c>
      <c r="AB97" s="18" t="s">
        <v>443</v>
      </c>
      <c r="AC97" s="18" t="s">
        <v>302</v>
      </c>
      <c r="AD97" s="18" t="s">
        <v>444</v>
      </c>
    </row>
    <row r="98" spans="2:30" ht="14.25" customHeight="1" x14ac:dyDescent="0.35">
      <c r="B98" s="18" t="s">
        <v>51</v>
      </c>
      <c r="C98" s="18" t="s">
        <v>321</v>
      </c>
      <c r="D98" s="18" t="s">
        <v>331</v>
      </c>
      <c r="I98" s="18" t="str">
        <f t="shared" si="1"/>
        <v>532601_Travel &amp; Transportation, Domestic, Others</v>
      </c>
      <c r="W98" s="18" t="s">
        <v>445</v>
      </c>
      <c r="AB98" s="18" t="s">
        <v>446</v>
      </c>
      <c r="AC98" s="18" t="s">
        <v>302</v>
      </c>
      <c r="AD98" s="18" t="s">
        <v>447</v>
      </c>
    </row>
    <row r="99" spans="2:30" ht="14.25" customHeight="1" x14ac:dyDescent="0.35">
      <c r="B99" s="18" t="s">
        <v>51</v>
      </c>
      <c r="C99" s="18" t="s">
        <v>321</v>
      </c>
      <c r="D99" s="18" t="s">
        <v>334</v>
      </c>
      <c r="I99" s="18" t="str">
        <f t="shared" si="1"/>
        <v>532601_Travel &amp; Transportation, Domestic, Meal</v>
      </c>
      <c r="W99" s="18" t="s">
        <v>448</v>
      </c>
      <c r="AB99" s="18" t="s">
        <v>449</v>
      </c>
      <c r="AC99" s="18" t="s">
        <v>302</v>
      </c>
      <c r="AD99" s="18" t="s">
        <v>450</v>
      </c>
    </row>
    <row r="100" spans="2:30" ht="14.25" customHeight="1" x14ac:dyDescent="0.35">
      <c r="B100" s="18" t="s">
        <v>51</v>
      </c>
      <c r="C100" s="18" t="s">
        <v>321</v>
      </c>
      <c r="D100" s="18" t="s">
        <v>331</v>
      </c>
      <c r="I100" s="18" t="str">
        <f t="shared" si="1"/>
        <v>532601_Travel &amp; Transportation, Domestic, Others</v>
      </c>
      <c r="W100" s="18" t="s">
        <v>451</v>
      </c>
      <c r="AB100" s="18" t="s">
        <v>452</v>
      </c>
      <c r="AC100" s="18" t="s">
        <v>302</v>
      </c>
      <c r="AD100" s="18" t="s">
        <v>453</v>
      </c>
    </row>
    <row r="101" spans="2:30" ht="14.25" customHeight="1" x14ac:dyDescent="0.35">
      <c r="B101" s="18" t="s">
        <v>51</v>
      </c>
      <c r="C101" s="18" t="s">
        <v>321</v>
      </c>
      <c r="D101" s="18" t="s">
        <v>334</v>
      </c>
      <c r="I101" s="18" t="str">
        <f t="shared" si="1"/>
        <v>532601_Travel &amp; Transportation, Domestic, Meal</v>
      </c>
      <c r="W101" s="18" t="s">
        <v>454</v>
      </c>
      <c r="AB101" s="18" t="s">
        <v>455</v>
      </c>
      <c r="AC101" s="18" t="s">
        <v>302</v>
      </c>
      <c r="AD101" s="18" t="s">
        <v>456</v>
      </c>
    </row>
    <row r="102" spans="2:30" ht="14.25" customHeight="1" x14ac:dyDescent="0.35">
      <c r="B102" s="18" t="s">
        <v>51</v>
      </c>
      <c r="C102" s="18" t="s">
        <v>321</v>
      </c>
      <c r="D102" s="18" t="s">
        <v>331</v>
      </c>
      <c r="I102" s="18" t="str">
        <f t="shared" si="1"/>
        <v>532601_Travel &amp; Transportation, Domestic, Others</v>
      </c>
      <c r="W102" s="18" t="s">
        <v>457</v>
      </c>
      <c r="AB102" s="18" t="s">
        <v>458</v>
      </c>
      <c r="AC102" s="18" t="s">
        <v>302</v>
      </c>
      <c r="AD102" s="18" t="s">
        <v>459</v>
      </c>
    </row>
    <row r="103" spans="2:30" ht="14.25" customHeight="1" x14ac:dyDescent="0.35">
      <c r="B103" s="18" t="s">
        <v>51</v>
      </c>
      <c r="C103" s="18" t="s">
        <v>321</v>
      </c>
      <c r="D103" s="18" t="s">
        <v>334</v>
      </c>
      <c r="I103" s="18" t="str">
        <f t="shared" si="1"/>
        <v>532601_Travel &amp; Transportation, Domestic, Meal</v>
      </c>
      <c r="W103" s="18" t="s">
        <v>460</v>
      </c>
      <c r="AB103" s="18" t="s">
        <v>461</v>
      </c>
      <c r="AC103" s="18" t="s">
        <v>302</v>
      </c>
      <c r="AD103" s="18" t="s">
        <v>462</v>
      </c>
    </row>
    <row r="104" spans="2:30" ht="14.25" customHeight="1" x14ac:dyDescent="0.35">
      <c r="B104" s="18" t="s">
        <v>51</v>
      </c>
      <c r="C104" s="18" t="s">
        <v>321</v>
      </c>
      <c r="D104" s="18" t="s">
        <v>331</v>
      </c>
      <c r="I104" s="18" t="str">
        <f t="shared" si="1"/>
        <v>532601_Travel &amp; Transportation, Domestic, Others</v>
      </c>
      <c r="W104" s="18" t="s">
        <v>463</v>
      </c>
      <c r="AB104" s="18" t="s">
        <v>464</v>
      </c>
      <c r="AC104" s="18" t="s">
        <v>302</v>
      </c>
      <c r="AD104" s="18" t="s">
        <v>465</v>
      </c>
    </row>
    <row r="105" spans="2:30" ht="14.25" customHeight="1" x14ac:dyDescent="0.35">
      <c r="B105" s="18" t="s">
        <v>51</v>
      </c>
      <c r="C105" s="18" t="s">
        <v>321</v>
      </c>
      <c r="D105" s="18" t="s">
        <v>334</v>
      </c>
      <c r="I105" s="18" t="str">
        <f t="shared" si="1"/>
        <v>532601_Travel &amp; Transportation, Domestic, Meal</v>
      </c>
      <c r="W105" s="18" t="s">
        <v>466</v>
      </c>
      <c r="AB105" s="18" t="s">
        <v>467</v>
      </c>
      <c r="AC105" s="18" t="s">
        <v>302</v>
      </c>
      <c r="AD105" s="18" t="s">
        <v>468</v>
      </c>
    </row>
    <row r="106" spans="2:30" ht="14.25" customHeight="1" x14ac:dyDescent="0.35">
      <c r="B106" s="18" t="s">
        <v>51</v>
      </c>
      <c r="C106" s="18" t="s">
        <v>321</v>
      </c>
      <c r="D106" s="18" t="s">
        <v>331</v>
      </c>
      <c r="I106" s="18" t="str">
        <f t="shared" si="1"/>
        <v>532601_Travel &amp; Transportation, Domestic, Others</v>
      </c>
      <c r="W106" s="18" t="s">
        <v>469</v>
      </c>
      <c r="AB106" s="18" t="s">
        <v>470</v>
      </c>
      <c r="AC106" s="18" t="s">
        <v>302</v>
      </c>
      <c r="AD106" s="18" t="s">
        <v>471</v>
      </c>
    </row>
    <row r="107" spans="2:30" ht="14.25" customHeight="1" x14ac:dyDescent="0.35">
      <c r="B107" s="18" t="s">
        <v>51</v>
      </c>
      <c r="C107" s="18" t="s">
        <v>321</v>
      </c>
      <c r="D107" s="18" t="s">
        <v>334</v>
      </c>
      <c r="I107" s="18" t="str">
        <f t="shared" si="1"/>
        <v>532601_Travel &amp; Transportation, Domestic, Meal</v>
      </c>
      <c r="W107" s="18" t="s">
        <v>472</v>
      </c>
      <c r="AB107" s="18" t="s">
        <v>473</v>
      </c>
      <c r="AC107" s="18" t="s">
        <v>302</v>
      </c>
      <c r="AD107" s="18" t="s">
        <v>474</v>
      </c>
    </row>
    <row r="108" spans="2:30" ht="14.25" customHeight="1" x14ac:dyDescent="0.35">
      <c r="B108" s="18" t="s">
        <v>51</v>
      </c>
      <c r="C108" s="18" t="s">
        <v>321</v>
      </c>
      <c r="D108" s="18" t="s">
        <v>331</v>
      </c>
      <c r="I108" s="18" t="str">
        <f t="shared" si="1"/>
        <v>532601_Travel &amp; Transportation, Domestic, Others</v>
      </c>
      <c r="W108" s="18" t="s">
        <v>475</v>
      </c>
      <c r="AB108" s="18" t="s">
        <v>476</v>
      </c>
      <c r="AC108" s="18" t="s">
        <v>302</v>
      </c>
      <c r="AD108" s="18" t="s">
        <v>477</v>
      </c>
    </row>
    <row r="109" spans="2:30" ht="14.25" customHeight="1" x14ac:dyDescent="0.35">
      <c r="B109" s="18" t="s">
        <v>51</v>
      </c>
      <c r="C109" s="18" t="s">
        <v>321</v>
      </c>
      <c r="D109" s="18" t="s">
        <v>334</v>
      </c>
      <c r="I109" s="18" t="str">
        <f t="shared" si="1"/>
        <v>532601_Travel &amp; Transportation, Domestic, Meal</v>
      </c>
      <c r="W109" s="18" t="s">
        <v>478</v>
      </c>
      <c r="AB109" s="18" t="s">
        <v>479</v>
      </c>
      <c r="AC109" s="18" t="s">
        <v>302</v>
      </c>
      <c r="AD109" s="18" t="s">
        <v>480</v>
      </c>
    </row>
    <row r="110" spans="2:30" ht="14.25" customHeight="1" x14ac:dyDescent="0.35">
      <c r="B110" s="18" t="s">
        <v>51</v>
      </c>
      <c r="C110" s="18" t="s">
        <v>321</v>
      </c>
      <c r="D110" s="18" t="s">
        <v>331</v>
      </c>
      <c r="I110" s="18" t="str">
        <f t="shared" si="1"/>
        <v>532601_Travel &amp; Transportation, Domestic, Others</v>
      </c>
      <c r="W110" s="18" t="s">
        <v>481</v>
      </c>
      <c r="AB110" s="18" t="s">
        <v>482</v>
      </c>
      <c r="AC110" s="18" t="s">
        <v>302</v>
      </c>
      <c r="AD110" s="18" t="s">
        <v>483</v>
      </c>
    </row>
    <row r="111" spans="2:30" ht="14.25" customHeight="1" x14ac:dyDescent="0.35">
      <c r="B111" s="18" t="s">
        <v>51</v>
      </c>
      <c r="C111" s="18" t="s">
        <v>321</v>
      </c>
      <c r="D111" s="18" t="s">
        <v>334</v>
      </c>
      <c r="I111" s="18" t="str">
        <f t="shared" si="1"/>
        <v>532601_Travel &amp; Transportation, Domestic, Meal</v>
      </c>
      <c r="W111" s="18" t="s">
        <v>484</v>
      </c>
      <c r="AB111" s="18" t="s">
        <v>485</v>
      </c>
      <c r="AC111" s="18" t="s">
        <v>302</v>
      </c>
      <c r="AD111" s="18" t="s">
        <v>486</v>
      </c>
    </row>
    <row r="112" spans="2:30" ht="14.25" customHeight="1" x14ac:dyDescent="0.35">
      <c r="B112" s="18" t="s">
        <v>51</v>
      </c>
      <c r="C112" s="18" t="s">
        <v>321</v>
      </c>
      <c r="D112" s="18" t="s">
        <v>331</v>
      </c>
      <c r="I112" s="18" t="str">
        <f t="shared" si="1"/>
        <v>532601_Travel &amp; Transportation, Domestic, Others</v>
      </c>
      <c r="W112" s="18" t="s">
        <v>487</v>
      </c>
      <c r="AB112" s="18" t="s">
        <v>488</v>
      </c>
      <c r="AC112" s="18" t="s">
        <v>302</v>
      </c>
      <c r="AD112" s="18" t="s">
        <v>489</v>
      </c>
    </row>
    <row r="113" spans="2:30" ht="14.25" customHeight="1" x14ac:dyDescent="0.35">
      <c r="B113" s="18" t="s">
        <v>51</v>
      </c>
      <c r="C113" s="18" t="s">
        <v>321</v>
      </c>
      <c r="D113" s="18" t="s">
        <v>334</v>
      </c>
      <c r="I113" s="18" t="str">
        <f t="shared" si="1"/>
        <v>532601_Travel &amp; Transportation, Domestic, Meal</v>
      </c>
      <c r="W113" s="18" t="s">
        <v>490</v>
      </c>
      <c r="AB113" s="18" t="s">
        <v>491</v>
      </c>
      <c r="AC113" s="18" t="s">
        <v>302</v>
      </c>
      <c r="AD113" s="18" t="s">
        <v>492</v>
      </c>
    </row>
    <row r="114" spans="2:30" ht="14.25" customHeight="1" x14ac:dyDescent="0.35">
      <c r="B114" s="18" t="s">
        <v>51</v>
      </c>
      <c r="C114" s="18" t="s">
        <v>321</v>
      </c>
      <c r="D114" s="18" t="s">
        <v>331</v>
      </c>
      <c r="I114" s="18" t="str">
        <f t="shared" si="1"/>
        <v>532601_Travel &amp; Transportation, Domestic, Others</v>
      </c>
      <c r="W114" s="18" t="s">
        <v>493</v>
      </c>
      <c r="AB114" s="18" t="s">
        <v>494</v>
      </c>
      <c r="AC114" s="18" t="s">
        <v>302</v>
      </c>
      <c r="AD114" s="18" t="s">
        <v>495</v>
      </c>
    </row>
    <row r="115" spans="2:30" ht="14.25" customHeight="1" x14ac:dyDescent="0.35">
      <c r="B115" s="18" t="s">
        <v>51</v>
      </c>
      <c r="C115" s="18" t="s">
        <v>321</v>
      </c>
      <c r="D115" s="18" t="s">
        <v>334</v>
      </c>
      <c r="I115" s="18" t="str">
        <f t="shared" si="1"/>
        <v>532601_Travel &amp; Transportation, Domestic, Meal</v>
      </c>
      <c r="W115" s="18" t="s">
        <v>496</v>
      </c>
      <c r="AB115" s="18" t="s">
        <v>497</v>
      </c>
      <c r="AC115" s="18" t="s">
        <v>302</v>
      </c>
      <c r="AD115" s="18" t="s">
        <v>498</v>
      </c>
    </row>
    <row r="116" spans="2:30" ht="14.25" customHeight="1" x14ac:dyDescent="0.35">
      <c r="B116" s="18" t="s">
        <v>51</v>
      </c>
      <c r="C116" s="18" t="s">
        <v>321</v>
      </c>
      <c r="D116" s="18" t="s">
        <v>331</v>
      </c>
      <c r="I116" s="18" t="str">
        <f t="shared" si="1"/>
        <v>532601_Travel &amp; Transportation, Domestic, Others</v>
      </c>
      <c r="W116" s="18" t="s">
        <v>499</v>
      </c>
      <c r="AB116" s="18" t="s">
        <v>500</v>
      </c>
      <c r="AC116" s="18" t="s">
        <v>302</v>
      </c>
      <c r="AD116" s="18" t="s">
        <v>501</v>
      </c>
    </row>
    <row r="117" spans="2:30" ht="14.25" customHeight="1" x14ac:dyDescent="0.35">
      <c r="B117" s="18" t="s">
        <v>51</v>
      </c>
      <c r="C117" s="18" t="s">
        <v>321</v>
      </c>
      <c r="D117" s="18" t="s">
        <v>334</v>
      </c>
      <c r="I117" s="18" t="str">
        <f t="shared" si="1"/>
        <v>532601_Travel &amp; Transportation, Domestic, Meal</v>
      </c>
      <c r="W117" s="18" t="s">
        <v>502</v>
      </c>
      <c r="AB117" s="18" t="s">
        <v>503</v>
      </c>
      <c r="AC117" s="18" t="s">
        <v>302</v>
      </c>
      <c r="AD117" s="18" t="s">
        <v>504</v>
      </c>
    </row>
    <row r="118" spans="2:30" ht="14.25" customHeight="1" x14ac:dyDescent="0.35">
      <c r="B118" s="18" t="s">
        <v>51</v>
      </c>
      <c r="C118" s="18" t="s">
        <v>321</v>
      </c>
      <c r="D118" s="18" t="s">
        <v>331</v>
      </c>
      <c r="I118" s="18" t="str">
        <f t="shared" si="1"/>
        <v>532601_Travel &amp; Transportation, Domestic, Others</v>
      </c>
      <c r="W118" s="18" t="s">
        <v>505</v>
      </c>
      <c r="AB118" s="18" t="s">
        <v>506</v>
      </c>
      <c r="AC118" s="18" t="s">
        <v>302</v>
      </c>
      <c r="AD118" s="18" t="s">
        <v>507</v>
      </c>
    </row>
    <row r="119" spans="2:30" ht="14.25" customHeight="1" x14ac:dyDescent="0.35">
      <c r="B119" s="18" t="s">
        <v>51</v>
      </c>
      <c r="C119" s="18" t="s">
        <v>321</v>
      </c>
      <c r="D119" s="18" t="s">
        <v>334</v>
      </c>
      <c r="I119" s="18" t="str">
        <f t="shared" si="1"/>
        <v>532601_Travel &amp; Transportation, Domestic, Meal</v>
      </c>
      <c r="W119" s="18" t="s">
        <v>508</v>
      </c>
      <c r="AB119" s="18" t="s">
        <v>509</v>
      </c>
      <c r="AC119" s="18" t="s">
        <v>302</v>
      </c>
      <c r="AD119" s="18" t="s">
        <v>510</v>
      </c>
    </row>
    <row r="120" spans="2:30" ht="14.25" customHeight="1" x14ac:dyDescent="0.35">
      <c r="B120" s="18" t="s">
        <v>51</v>
      </c>
      <c r="C120" s="18" t="s">
        <v>321</v>
      </c>
      <c r="D120" s="18" t="s">
        <v>331</v>
      </c>
      <c r="I120" s="18" t="str">
        <f t="shared" si="1"/>
        <v>532601_Travel &amp; Transportation, Domestic, Others</v>
      </c>
      <c r="W120" s="18" t="s">
        <v>511</v>
      </c>
      <c r="AB120" s="18" t="s">
        <v>512</v>
      </c>
      <c r="AC120" s="18" t="s">
        <v>302</v>
      </c>
      <c r="AD120" s="18" t="s">
        <v>513</v>
      </c>
    </row>
    <row r="121" spans="2:30" ht="14.25" customHeight="1" x14ac:dyDescent="0.35">
      <c r="B121" s="18" t="s">
        <v>51</v>
      </c>
      <c r="C121" s="18" t="s">
        <v>321</v>
      </c>
      <c r="D121" s="18" t="s">
        <v>334</v>
      </c>
      <c r="I121" s="18" t="str">
        <f t="shared" si="1"/>
        <v>532601_Travel &amp; Transportation, Domestic, Meal</v>
      </c>
      <c r="W121" s="18" t="s">
        <v>514</v>
      </c>
      <c r="AB121" s="18" t="s">
        <v>515</v>
      </c>
      <c r="AC121" s="18" t="s">
        <v>302</v>
      </c>
      <c r="AD121" s="18" t="s">
        <v>516</v>
      </c>
    </row>
    <row r="122" spans="2:30" ht="14.25" customHeight="1" x14ac:dyDescent="0.35">
      <c r="B122" s="18" t="s">
        <v>51</v>
      </c>
      <c r="C122" s="18" t="s">
        <v>321</v>
      </c>
      <c r="D122" s="18" t="s">
        <v>331</v>
      </c>
      <c r="I122" s="18" t="str">
        <f t="shared" si="1"/>
        <v>532601_Travel &amp; Transportation, Domestic, Others</v>
      </c>
      <c r="W122" s="18" t="s">
        <v>517</v>
      </c>
      <c r="AB122" s="18" t="s">
        <v>518</v>
      </c>
      <c r="AC122" s="18" t="s">
        <v>302</v>
      </c>
      <c r="AD122" s="18" t="s">
        <v>519</v>
      </c>
    </row>
    <row r="123" spans="2:30" ht="14.25" customHeight="1" x14ac:dyDescent="0.35">
      <c r="B123" s="18" t="s">
        <v>51</v>
      </c>
      <c r="C123" s="18" t="s">
        <v>321</v>
      </c>
      <c r="D123" s="18" t="s">
        <v>334</v>
      </c>
      <c r="I123" s="18" t="str">
        <f t="shared" si="1"/>
        <v>532601_Travel &amp; Transportation, Domestic, Meal</v>
      </c>
      <c r="W123" s="18" t="s">
        <v>520</v>
      </c>
      <c r="AB123" s="18" t="s">
        <v>521</v>
      </c>
      <c r="AC123" s="18" t="s">
        <v>302</v>
      </c>
      <c r="AD123" s="18" t="s">
        <v>522</v>
      </c>
    </row>
    <row r="124" spans="2:30" ht="14.25" customHeight="1" x14ac:dyDescent="0.35">
      <c r="B124" s="18" t="s">
        <v>51</v>
      </c>
      <c r="C124" s="18" t="s">
        <v>321</v>
      </c>
      <c r="D124" s="18" t="s">
        <v>331</v>
      </c>
      <c r="I124" s="18" t="str">
        <f t="shared" si="1"/>
        <v>532601_Travel &amp; Transportation, Domestic, Others</v>
      </c>
      <c r="W124" s="18" t="s">
        <v>523</v>
      </c>
      <c r="AB124" s="18" t="s">
        <v>524</v>
      </c>
      <c r="AC124" s="18" t="s">
        <v>302</v>
      </c>
      <c r="AD124" s="18" t="s">
        <v>525</v>
      </c>
    </row>
    <row r="125" spans="2:30" ht="14.25" customHeight="1" x14ac:dyDescent="0.35">
      <c r="B125" s="18" t="s">
        <v>51</v>
      </c>
      <c r="C125" s="18" t="s">
        <v>321</v>
      </c>
      <c r="D125" s="18" t="s">
        <v>334</v>
      </c>
      <c r="I125" s="18" t="str">
        <f t="shared" si="1"/>
        <v>532601_Travel &amp; Transportation, Domestic, Meal</v>
      </c>
      <c r="W125" s="18" t="s">
        <v>526</v>
      </c>
      <c r="AB125" s="18" t="s">
        <v>527</v>
      </c>
      <c r="AC125" s="18" t="s">
        <v>302</v>
      </c>
      <c r="AD125" s="18" t="s">
        <v>528</v>
      </c>
    </row>
    <row r="126" spans="2:30" ht="14.25" customHeight="1" x14ac:dyDescent="0.35">
      <c r="B126" s="18" t="s">
        <v>51</v>
      </c>
      <c r="C126" s="18" t="s">
        <v>321</v>
      </c>
      <c r="D126" s="18" t="s">
        <v>331</v>
      </c>
      <c r="I126" s="18" t="str">
        <f t="shared" si="1"/>
        <v>532601_Travel &amp; Transportation, Domestic, Others</v>
      </c>
      <c r="W126" s="18" t="s">
        <v>529</v>
      </c>
      <c r="AB126" s="18" t="s">
        <v>530</v>
      </c>
      <c r="AC126" s="18" t="s">
        <v>302</v>
      </c>
      <c r="AD126" s="18" t="s">
        <v>531</v>
      </c>
    </row>
    <row r="127" spans="2:30" ht="14.25" customHeight="1" x14ac:dyDescent="0.35">
      <c r="B127" s="18" t="s">
        <v>51</v>
      </c>
      <c r="C127" s="18" t="s">
        <v>321</v>
      </c>
      <c r="D127" s="18" t="s">
        <v>334</v>
      </c>
      <c r="I127" s="18" t="str">
        <f t="shared" si="1"/>
        <v>532601_Travel &amp; Transportation, Domestic, Meal</v>
      </c>
      <c r="W127" s="18" t="s">
        <v>532</v>
      </c>
      <c r="AB127" s="18" t="s">
        <v>533</v>
      </c>
      <c r="AC127" s="18" t="s">
        <v>302</v>
      </c>
      <c r="AD127" s="18" t="s">
        <v>534</v>
      </c>
    </row>
    <row r="128" spans="2:30" ht="14.25" customHeight="1" x14ac:dyDescent="0.35">
      <c r="B128" s="18" t="s">
        <v>51</v>
      </c>
      <c r="C128" s="18" t="s">
        <v>321</v>
      </c>
      <c r="D128" s="18" t="s">
        <v>331</v>
      </c>
      <c r="I128" s="18" t="str">
        <f t="shared" si="1"/>
        <v>532601_Travel &amp; Transportation, Domestic, Others</v>
      </c>
      <c r="W128" s="18" t="s">
        <v>535</v>
      </c>
      <c r="AB128" s="18" t="s">
        <v>536</v>
      </c>
      <c r="AC128" s="18" t="s">
        <v>302</v>
      </c>
      <c r="AD128" s="18" t="s">
        <v>537</v>
      </c>
    </row>
    <row r="129" spans="2:30" ht="14.25" customHeight="1" x14ac:dyDescent="0.35">
      <c r="B129" s="18" t="s">
        <v>51</v>
      </c>
      <c r="C129" s="18" t="s">
        <v>321</v>
      </c>
      <c r="D129" s="18" t="s">
        <v>334</v>
      </c>
      <c r="I129" s="18" t="str">
        <f t="shared" si="1"/>
        <v>532601_Travel &amp; Transportation, Domestic, Meal</v>
      </c>
      <c r="W129" s="18" t="s">
        <v>538</v>
      </c>
      <c r="AB129" s="18" t="s">
        <v>539</v>
      </c>
      <c r="AC129" s="18" t="s">
        <v>302</v>
      </c>
      <c r="AD129" s="18" t="s">
        <v>540</v>
      </c>
    </row>
    <row r="130" spans="2:30" ht="14.25" customHeight="1" x14ac:dyDescent="0.35">
      <c r="B130" s="18" t="s">
        <v>51</v>
      </c>
      <c r="C130" s="18" t="s">
        <v>321</v>
      </c>
      <c r="D130" s="18" t="s">
        <v>331</v>
      </c>
      <c r="I130" s="18" t="str">
        <f t="shared" si="1"/>
        <v>532601_Travel &amp; Transportation, Domestic, Others</v>
      </c>
      <c r="W130" s="18" t="s">
        <v>541</v>
      </c>
      <c r="AB130" s="18" t="s">
        <v>542</v>
      </c>
      <c r="AC130" s="18" t="s">
        <v>302</v>
      </c>
      <c r="AD130" s="18" t="s">
        <v>543</v>
      </c>
    </row>
    <row r="131" spans="2:30" ht="14.25" customHeight="1" x14ac:dyDescent="0.35">
      <c r="B131" s="18" t="s">
        <v>51</v>
      </c>
      <c r="C131" s="18" t="s">
        <v>321</v>
      </c>
      <c r="D131" s="18" t="s">
        <v>334</v>
      </c>
      <c r="I131" s="18" t="str">
        <f t="shared" si="1"/>
        <v>532601_Travel &amp; Transportation, Domestic, Meal</v>
      </c>
      <c r="W131" s="18" t="s">
        <v>544</v>
      </c>
      <c r="AB131" s="18" t="s">
        <v>545</v>
      </c>
      <c r="AC131" s="18" t="s">
        <v>302</v>
      </c>
      <c r="AD131" s="18" t="s">
        <v>546</v>
      </c>
    </row>
    <row r="132" spans="2:30" ht="14.25" customHeight="1" x14ac:dyDescent="0.35">
      <c r="B132" s="18" t="s">
        <v>51</v>
      </c>
      <c r="C132" s="18" t="s">
        <v>321</v>
      </c>
      <c r="D132" s="18" t="s">
        <v>331</v>
      </c>
      <c r="I132" s="18" t="str">
        <f t="shared" si="1"/>
        <v>532601_Travel &amp; Transportation, Domestic, Others</v>
      </c>
      <c r="W132" s="18" t="s">
        <v>547</v>
      </c>
      <c r="AB132" s="18" t="s">
        <v>548</v>
      </c>
      <c r="AC132" s="18" t="s">
        <v>302</v>
      </c>
      <c r="AD132" s="18" t="s">
        <v>549</v>
      </c>
    </row>
    <row r="133" spans="2:30" ht="14.25" customHeight="1" x14ac:dyDescent="0.35">
      <c r="B133" s="18" t="s">
        <v>51</v>
      </c>
      <c r="C133" s="18" t="s">
        <v>321</v>
      </c>
      <c r="D133" s="18" t="s">
        <v>334</v>
      </c>
      <c r="I133" s="18" t="str">
        <f t="shared" si="1"/>
        <v>532601_Travel &amp; Transportation, Domestic, Meal</v>
      </c>
      <c r="W133" s="18" t="s">
        <v>550</v>
      </c>
      <c r="AB133" s="18" t="s">
        <v>551</v>
      </c>
      <c r="AC133" s="18" t="s">
        <v>302</v>
      </c>
      <c r="AD133" s="18" t="s">
        <v>552</v>
      </c>
    </row>
    <row r="134" spans="2:30" ht="14.25" customHeight="1" x14ac:dyDescent="0.35">
      <c r="B134" s="18" t="s">
        <v>51</v>
      </c>
      <c r="C134" s="18" t="s">
        <v>321</v>
      </c>
      <c r="D134" s="18" t="s">
        <v>331</v>
      </c>
      <c r="I134" s="18" t="str">
        <f t="shared" si="1"/>
        <v>532601_Travel &amp; Transportation, Domestic, Others</v>
      </c>
      <c r="W134" s="18" t="s">
        <v>553</v>
      </c>
      <c r="AB134" s="18" t="s">
        <v>554</v>
      </c>
      <c r="AC134" s="18" t="s">
        <v>302</v>
      </c>
      <c r="AD134" s="18" t="s">
        <v>555</v>
      </c>
    </row>
    <row r="135" spans="2:30" ht="14.25" customHeight="1" x14ac:dyDescent="0.35">
      <c r="B135" s="18" t="s">
        <v>51</v>
      </c>
      <c r="C135" s="18" t="s">
        <v>321</v>
      </c>
      <c r="D135" s="18" t="s">
        <v>334</v>
      </c>
      <c r="I135" s="18" t="str">
        <f t="shared" si="1"/>
        <v>532601_Travel &amp; Transportation, Domestic, Meal</v>
      </c>
      <c r="W135" s="18" t="s">
        <v>556</v>
      </c>
      <c r="AB135" s="18" t="s">
        <v>557</v>
      </c>
      <c r="AC135" s="18" t="s">
        <v>302</v>
      </c>
      <c r="AD135" s="18" t="s">
        <v>558</v>
      </c>
    </row>
    <row r="136" spans="2:30" ht="14.25" customHeight="1" x14ac:dyDescent="0.35">
      <c r="B136" s="18" t="s">
        <v>51</v>
      </c>
      <c r="C136" s="18" t="s">
        <v>321</v>
      </c>
      <c r="D136" s="18" t="s">
        <v>331</v>
      </c>
      <c r="I136" s="18" t="str">
        <f t="shared" si="1"/>
        <v>532601_Travel &amp; Transportation, Domestic, Others</v>
      </c>
      <c r="W136" s="18" t="s">
        <v>559</v>
      </c>
      <c r="AB136" s="18" t="s">
        <v>560</v>
      </c>
      <c r="AC136" s="18" t="s">
        <v>302</v>
      </c>
      <c r="AD136" s="18" t="s">
        <v>561</v>
      </c>
    </row>
    <row r="137" spans="2:30" ht="14.25" customHeight="1" x14ac:dyDescent="0.35">
      <c r="B137" s="18" t="s">
        <v>51</v>
      </c>
      <c r="C137" s="18" t="s">
        <v>321</v>
      </c>
      <c r="D137" s="18" t="s">
        <v>334</v>
      </c>
      <c r="I137" s="18" t="str">
        <f t="shared" si="1"/>
        <v>532601_Travel &amp; Transportation, Domestic, Meal</v>
      </c>
      <c r="W137" s="18" t="s">
        <v>562</v>
      </c>
      <c r="AB137" s="18" t="s">
        <v>563</v>
      </c>
      <c r="AC137" s="18" t="s">
        <v>302</v>
      </c>
      <c r="AD137" s="18" t="s">
        <v>564</v>
      </c>
    </row>
    <row r="138" spans="2:30" ht="14.25" customHeight="1" x14ac:dyDescent="0.35">
      <c r="B138" s="18" t="s">
        <v>51</v>
      </c>
      <c r="C138" s="18" t="s">
        <v>321</v>
      </c>
      <c r="D138" s="18" t="s">
        <v>331</v>
      </c>
      <c r="I138" s="18" t="str">
        <f t="shared" si="1"/>
        <v>532601_Travel &amp; Transportation, Domestic, Others</v>
      </c>
      <c r="W138" s="18" t="s">
        <v>565</v>
      </c>
      <c r="AB138" s="18" t="s">
        <v>566</v>
      </c>
      <c r="AC138" s="18" t="s">
        <v>302</v>
      </c>
      <c r="AD138" s="18" t="s">
        <v>567</v>
      </c>
    </row>
    <row r="139" spans="2:30" ht="14.25" customHeight="1" x14ac:dyDescent="0.35">
      <c r="B139" s="18" t="s">
        <v>51</v>
      </c>
      <c r="C139" s="18" t="s">
        <v>321</v>
      </c>
      <c r="D139" s="18" t="s">
        <v>334</v>
      </c>
      <c r="I139" s="18" t="str">
        <f t="shared" si="1"/>
        <v>532601_Travel &amp; Transportation, Domestic, Meal</v>
      </c>
      <c r="W139" s="18" t="s">
        <v>568</v>
      </c>
      <c r="AB139" s="18" t="s">
        <v>569</v>
      </c>
      <c r="AC139" s="18" t="s">
        <v>302</v>
      </c>
      <c r="AD139" s="18" t="s">
        <v>570</v>
      </c>
    </row>
    <row r="140" spans="2:30" ht="14.25" customHeight="1" x14ac:dyDescent="0.35">
      <c r="B140" s="18" t="s">
        <v>51</v>
      </c>
      <c r="C140" s="18" t="s">
        <v>321</v>
      </c>
      <c r="D140" s="18" t="s">
        <v>331</v>
      </c>
      <c r="I140" s="18" t="str">
        <f t="shared" si="1"/>
        <v>532601_Travel &amp; Transportation, Domestic, Others</v>
      </c>
      <c r="W140" s="18" t="s">
        <v>571</v>
      </c>
      <c r="AB140" s="18" t="s">
        <v>572</v>
      </c>
      <c r="AC140" s="18" t="s">
        <v>302</v>
      </c>
      <c r="AD140" s="18" t="s">
        <v>573</v>
      </c>
    </row>
    <row r="141" spans="2:30" ht="14.25" customHeight="1" x14ac:dyDescent="0.35">
      <c r="B141" s="18" t="s">
        <v>51</v>
      </c>
      <c r="C141" s="18" t="s">
        <v>321</v>
      </c>
      <c r="D141" s="18" t="s">
        <v>334</v>
      </c>
      <c r="I141" s="18" t="str">
        <f t="shared" si="1"/>
        <v>532601_Travel &amp; Transportation, Domestic, Meal</v>
      </c>
      <c r="W141" s="18" t="s">
        <v>574</v>
      </c>
      <c r="AB141" s="18" t="s">
        <v>575</v>
      </c>
      <c r="AC141" s="18" t="s">
        <v>302</v>
      </c>
      <c r="AD141" s="18" t="s">
        <v>576</v>
      </c>
    </row>
    <row r="142" spans="2:30" ht="14.25" customHeight="1" x14ac:dyDescent="0.35">
      <c r="B142" s="18" t="s">
        <v>51</v>
      </c>
      <c r="C142" s="18" t="s">
        <v>321</v>
      </c>
      <c r="D142" s="18" t="s">
        <v>331</v>
      </c>
      <c r="I142" s="18" t="str">
        <f t="shared" si="1"/>
        <v>532601_Travel &amp; Transportation, Domestic, Others</v>
      </c>
      <c r="W142" s="18" t="s">
        <v>577</v>
      </c>
      <c r="AB142" s="18" t="s">
        <v>578</v>
      </c>
      <c r="AC142" s="18" t="s">
        <v>302</v>
      </c>
      <c r="AD142" s="18" t="s">
        <v>579</v>
      </c>
    </row>
    <row r="143" spans="2:30" ht="14.25" customHeight="1" x14ac:dyDescent="0.35">
      <c r="B143" s="18" t="s">
        <v>51</v>
      </c>
      <c r="C143" s="18" t="s">
        <v>321</v>
      </c>
      <c r="D143" s="18" t="s">
        <v>334</v>
      </c>
      <c r="I143" s="18" t="str">
        <f t="shared" si="1"/>
        <v>532601_Travel &amp; Transportation, Domestic, Meal</v>
      </c>
      <c r="W143" s="18" t="s">
        <v>580</v>
      </c>
      <c r="AB143" s="18" t="s">
        <v>581</v>
      </c>
      <c r="AC143" s="18" t="s">
        <v>302</v>
      </c>
      <c r="AD143" s="18" t="s">
        <v>582</v>
      </c>
    </row>
    <row r="144" spans="2:30" ht="14.25" customHeight="1" x14ac:dyDescent="0.35">
      <c r="B144" s="18" t="s">
        <v>51</v>
      </c>
      <c r="C144" s="18" t="s">
        <v>321</v>
      </c>
      <c r="D144" s="18" t="s">
        <v>331</v>
      </c>
      <c r="I144" s="18" t="str">
        <f t="shared" si="1"/>
        <v>532601_Travel &amp; Transportation, Domestic, Others</v>
      </c>
      <c r="W144" s="18" t="s">
        <v>583</v>
      </c>
      <c r="AB144" s="18" t="s">
        <v>584</v>
      </c>
      <c r="AC144" s="18" t="s">
        <v>302</v>
      </c>
      <c r="AD144" s="18" t="s">
        <v>585</v>
      </c>
    </row>
    <row r="145" spans="2:30" ht="14.25" customHeight="1" x14ac:dyDescent="0.35">
      <c r="B145" s="18" t="s">
        <v>51</v>
      </c>
      <c r="C145" s="18" t="s">
        <v>321</v>
      </c>
      <c r="D145" s="18" t="s">
        <v>334</v>
      </c>
      <c r="I145" s="18" t="str">
        <f t="shared" si="1"/>
        <v>532601_Travel &amp; Transportation, Domestic, Meal</v>
      </c>
      <c r="W145" s="18" t="s">
        <v>586</v>
      </c>
      <c r="AB145" s="18" t="s">
        <v>587</v>
      </c>
      <c r="AC145" s="18" t="s">
        <v>302</v>
      </c>
      <c r="AD145" s="18" t="s">
        <v>588</v>
      </c>
    </row>
    <row r="146" spans="2:30" ht="14.25" customHeight="1" x14ac:dyDescent="0.35">
      <c r="B146" s="18" t="s">
        <v>51</v>
      </c>
      <c r="C146" s="18" t="s">
        <v>321</v>
      </c>
      <c r="D146" s="18" t="s">
        <v>331</v>
      </c>
      <c r="I146" s="18" t="str">
        <f t="shared" si="1"/>
        <v>532601_Travel &amp; Transportation, Domestic, Others</v>
      </c>
      <c r="W146" s="18" t="s">
        <v>589</v>
      </c>
      <c r="AB146" s="18" t="s">
        <v>590</v>
      </c>
      <c r="AC146" s="18" t="s">
        <v>302</v>
      </c>
      <c r="AD146" s="18" t="s">
        <v>591</v>
      </c>
    </row>
    <row r="147" spans="2:30" ht="14.25" customHeight="1" x14ac:dyDescent="0.35">
      <c r="B147" s="18" t="s">
        <v>51</v>
      </c>
      <c r="C147" s="18" t="s">
        <v>321</v>
      </c>
      <c r="D147" s="18" t="s">
        <v>334</v>
      </c>
      <c r="I147" s="18" t="str">
        <f t="shared" si="1"/>
        <v>532601_Travel &amp; Transportation, Domestic, Meal</v>
      </c>
      <c r="W147" s="18" t="s">
        <v>592</v>
      </c>
      <c r="AB147" s="18" t="s">
        <v>593</v>
      </c>
      <c r="AC147" s="18" t="s">
        <v>302</v>
      </c>
      <c r="AD147" s="18" t="s">
        <v>594</v>
      </c>
    </row>
    <row r="148" spans="2:30" ht="14.25" customHeight="1" x14ac:dyDescent="0.35">
      <c r="B148" s="18" t="s">
        <v>51</v>
      </c>
      <c r="C148" s="18" t="s">
        <v>321</v>
      </c>
      <c r="D148" s="18" t="s">
        <v>331</v>
      </c>
      <c r="I148" s="18" t="str">
        <f t="shared" si="1"/>
        <v>532601_Travel &amp; Transportation, Domestic, Others</v>
      </c>
      <c r="W148" s="18" t="s">
        <v>595</v>
      </c>
      <c r="AB148" s="18" t="s">
        <v>596</v>
      </c>
      <c r="AC148" s="18" t="s">
        <v>302</v>
      </c>
      <c r="AD148" s="18" t="s">
        <v>597</v>
      </c>
    </row>
    <row r="149" spans="2:30" ht="14.25" customHeight="1" x14ac:dyDescent="0.35">
      <c r="B149" s="18" t="s">
        <v>51</v>
      </c>
      <c r="C149" s="18" t="s">
        <v>321</v>
      </c>
      <c r="D149" s="18" t="s">
        <v>334</v>
      </c>
      <c r="I149" s="18" t="str">
        <f t="shared" si="1"/>
        <v>532601_Travel &amp; Transportation, Domestic, Meal</v>
      </c>
      <c r="W149" s="18" t="s">
        <v>598</v>
      </c>
      <c r="AB149" s="18" t="s">
        <v>599</v>
      </c>
      <c r="AC149" s="18" t="s">
        <v>302</v>
      </c>
      <c r="AD149" s="18" t="s">
        <v>600</v>
      </c>
    </row>
    <row r="150" spans="2:30" ht="14.25" customHeight="1" x14ac:dyDescent="0.35">
      <c r="B150" s="18" t="s">
        <v>51</v>
      </c>
      <c r="C150" s="18" t="s">
        <v>321</v>
      </c>
      <c r="D150" s="18" t="s">
        <v>331</v>
      </c>
      <c r="I150" s="18" t="str">
        <f t="shared" si="1"/>
        <v>532601_Travel &amp; Transportation, Domestic, Others</v>
      </c>
      <c r="W150" s="18" t="s">
        <v>601</v>
      </c>
      <c r="AB150" s="18" t="s">
        <v>602</v>
      </c>
      <c r="AC150" s="18" t="s">
        <v>302</v>
      </c>
      <c r="AD150" s="18" t="s">
        <v>603</v>
      </c>
    </row>
    <row r="151" spans="2:30" ht="14.25" customHeight="1" x14ac:dyDescent="0.35">
      <c r="B151" s="18" t="s">
        <v>51</v>
      </c>
      <c r="C151" s="18" t="s">
        <v>321</v>
      </c>
      <c r="D151" s="18" t="s">
        <v>334</v>
      </c>
      <c r="I151" s="18" t="str">
        <f t="shared" si="1"/>
        <v>532601_Travel &amp; Transportation, Domestic, Meal</v>
      </c>
      <c r="W151" s="18" t="s">
        <v>604</v>
      </c>
      <c r="AB151" s="18" t="s">
        <v>605</v>
      </c>
      <c r="AC151" s="18" t="s">
        <v>302</v>
      </c>
      <c r="AD151" s="18" t="s">
        <v>606</v>
      </c>
    </row>
    <row r="152" spans="2:30" ht="14.25" customHeight="1" x14ac:dyDescent="0.35">
      <c r="B152" s="18" t="s">
        <v>51</v>
      </c>
      <c r="C152" s="18" t="s">
        <v>321</v>
      </c>
      <c r="D152" s="18" t="s">
        <v>331</v>
      </c>
      <c r="I152" s="18" t="str">
        <f t="shared" si="1"/>
        <v>532601_Travel &amp; Transportation, Domestic, Others</v>
      </c>
      <c r="W152" s="18" t="s">
        <v>607</v>
      </c>
      <c r="AB152" s="18" t="s">
        <v>608</v>
      </c>
      <c r="AC152" s="18" t="s">
        <v>302</v>
      </c>
      <c r="AD152" s="18" t="s">
        <v>609</v>
      </c>
    </row>
    <row r="153" spans="2:30" ht="14.25" customHeight="1" x14ac:dyDescent="0.35">
      <c r="B153" s="18" t="s">
        <v>51</v>
      </c>
      <c r="C153" s="18" t="s">
        <v>321</v>
      </c>
      <c r="D153" s="18" t="s">
        <v>334</v>
      </c>
      <c r="I153" s="18" t="str">
        <f t="shared" si="1"/>
        <v>532601_Travel &amp; Transportation, Domestic, Meal</v>
      </c>
      <c r="W153" s="18" t="s">
        <v>610</v>
      </c>
      <c r="AB153" s="18" t="s">
        <v>611</v>
      </c>
      <c r="AC153" s="18" t="s">
        <v>302</v>
      </c>
      <c r="AD153" s="18" t="s">
        <v>612</v>
      </c>
    </row>
    <row r="154" spans="2:30" ht="14.25" customHeight="1" x14ac:dyDescent="0.35">
      <c r="B154" s="18" t="s">
        <v>51</v>
      </c>
      <c r="C154" s="18" t="s">
        <v>321</v>
      </c>
      <c r="D154" s="18" t="s">
        <v>331</v>
      </c>
      <c r="I154" s="18" t="str">
        <f t="shared" si="1"/>
        <v>532601_Travel &amp; Transportation, Domestic, Others</v>
      </c>
      <c r="W154" s="18" t="s">
        <v>613</v>
      </c>
      <c r="AB154" s="18" t="s">
        <v>614</v>
      </c>
      <c r="AC154" s="18" t="s">
        <v>302</v>
      </c>
      <c r="AD154" s="18" t="s">
        <v>615</v>
      </c>
    </row>
    <row r="155" spans="2:30" ht="14.25" customHeight="1" x14ac:dyDescent="0.35">
      <c r="B155" s="18" t="s">
        <v>51</v>
      </c>
      <c r="C155" s="18" t="s">
        <v>321</v>
      </c>
      <c r="D155" s="18" t="s">
        <v>334</v>
      </c>
      <c r="I155" s="18" t="str">
        <f t="shared" si="1"/>
        <v>532601_Travel &amp; Transportation, Domestic, Meal</v>
      </c>
      <c r="W155" s="18" t="s">
        <v>616</v>
      </c>
      <c r="AB155" s="18" t="s">
        <v>617</v>
      </c>
      <c r="AC155" s="18" t="s">
        <v>302</v>
      </c>
      <c r="AD155" s="18" t="s">
        <v>618</v>
      </c>
    </row>
    <row r="156" spans="2:30" ht="14.25" customHeight="1" x14ac:dyDescent="0.35">
      <c r="B156" s="18" t="s">
        <v>51</v>
      </c>
      <c r="C156" s="18" t="s">
        <v>321</v>
      </c>
      <c r="D156" s="18" t="s">
        <v>331</v>
      </c>
      <c r="I156" s="18" t="str">
        <f t="shared" si="1"/>
        <v>532601_Travel &amp; Transportation, Domestic, Others</v>
      </c>
      <c r="W156" s="18" t="s">
        <v>619</v>
      </c>
      <c r="AB156" s="18" t="s">
        <v>620</v>
      </c>
      <c r="AC156" s="18" t="s">
        <v>302</v>
      </c>
      <c r="AD156" s="18" t="s">
        <v>621</v>
      </c>
    </row>
    <row r="157" spans="2:30" ht="14.25" customHeight="1" x14ac:dyDescent="0.35">
      <c r="B157" s="18" t="s">
        <v>51</v>
      </c>
      <c r="C157" s="18" t="s">
        <v>321</v>
      </c>
      <c r="D157" s="18" t="s">
        <v>334</v>
      </c>
      <c r="I157" s="18" t="str">
        <f t="shared" si="1"/>
        <v>532601_Travel &amp; Transportation, Domestic, Meal</v>
      </c>
      <c r="W157" s="18" t="s">
        <v>622</v>
      </c>
      <c r="AB157" s="18" t="s">
        <v>623</v>
      </c>
      <c r="AC157" s="18" t="s">
        <v>302</v>
      </c>
      <c r="AD157" s="18" t="s">
        <v>624</v>
      </c>
    </row>
    <row r="158" spans="2:30" ht="14.25" customHeight="1" x14ac:dyDescent="0.35">
      <c r="B158" s="18" t="s">
        <v>51</v>
      </c>
      <c r="C158" s="18" t="s">
        <v>321</v>
      </c>
      <c r="D158" s="18" t="s">
        <v>331</v>
      </c>
      <c r="I158" s="18" t="str">
        <f t="shared" si="1"/>
        <v>532601_Travel &amp; Transportation, Domestic, Others</v>
      </c>
      <c r="W158" s="18" t="s">
        <v>625</v>
      </c>
      <c r="AB158" s="18" t="s">
        <v>626</v>
      </c>
      <c r="AC158" s="18" t="s">
        <v>302</v>
      </c>
      <c r="AD158" s="18" t="s">
        <v>627</v>
      </c>
    </row>
    <row r="159" spans="2:30" ht="14.25" customHeight="1" x14ac:dyDescent="0.35">
      <c r="B159" s="18" t="s">
        <v>51</v>
      </c>
      <c r="C159" s="18" t="s">
        <v>321</v>
      </c>
      <c r="D159" s="18" t="s">
        <v>334</v>
      </c>
      <c r="I159" s="18" t="str">
        <f t="shared" si="1"/>
        <v>532601_Travel &amp; Transportation, Domestic, Meal</v>
      </c>
      <c r="W159" s="18" t="s">
        <v>628</v>
      </c>
      <c r="AB159" s="18" t="s">
        <v>629</v>
      </c>
      <c r="AC159" s="18" t="s">
        <v>302</v>
      </c>
      <c r="AD159" s="18" t="s">
        <v>630</v>
      </c>
    </row>
    <row r="160" spans="2:30" ht="14.25" customHeight="1" x14ac:dyDescent="0.35">
      <c r="B160" s="18" t="s">
        <v>51</v>
      </c>
      <c r="C160" s="18" t="s">
        <v>321</v>
      </c>
      <c r="D160" s="18" t="s">
        <v>331</v>
      </c>
      <c r="I160" s="18" t="str">
        <f t="shared" si="1"/>
        <v>532601_Travel &amp; Transportation, Domestic, Others</v>
      </c>
      <c r="W160" s="18" t="s">
        <v>631</v>
      </c>
      <c r="AB160" s="18" t="s">
        <v>632</v>
      </c>
      <c r="AC160" s="18" t="s">
        <v>302</v>
      </c>
      <c r="AD160" s="18" t="s">
        <v>633</v>
      </c>
    </row>
    <row r="161" spans="2:30" ht="14.25" customHeight="1" x14ac:dyDescent="0.35">
      <c r="B161" s="18" t="s">
        <v>51</v>
      </c>
      <c r="C161" s="18" t="s">
        <v>321</v>
      </c>
      <c r="D161" s="18" t="s">
        <v>334</v>
      </c>
      <c r="I161" s="18" t="str">
        <f t="shared" si="1"/>
        <v>532601_Travel &amp; Transportation, Domestic, Meal</v>
      </c>
      <c r="W161" s="18" t="s">
        <v>634</v>
      </c>
      <c r="AB161" s="18" t="s">
        <v>635</v>
      </c>
      <c r="AC161" s="18" t="s">
        <v>302</v>
      </c>
      <c r="AD161" s="18" t="s">
        <v>636</v>
      </c>
    </row>
    <row r="162" spans="2:30" ht="14.25" customHeight="1" x14ac:dyDescent="0.35">
      <c r="B162" s="18" t="s">
        <v>51</v>
      </c>
      <c r="C162" s="18" t="s">
        <v>321</v>
      </c>
      <c r="D162" s="18" t="s">
        <v>331</v>
      </c>
      <c r="I162" s="18" t="str">
        <f t="shared" si="1"/>
        <v>532601_Travel &amp; Transportation, Domestic, Others</v>
      </c>
      <c r="W162" s="18" t="s">
        <v>637</v>
      </c>
      <c r="AB162" s="18" t="s">
        <v>638</v>
      </c>
      <c r="AC162" s="18" t="s">
        <v>302</v>
      </c>
      <c r="AD162" s="18" t="s">
        <v>639</v>
      </c>
    </row>
    <row r="163" spans="2:30" ht="14.25" customHeight="1" x14ac:dyDescent="0.35">
      <c r="B163" s="18" t="s">
        <v>51</v>
      </c>
      <c r="C163" s="18" t="s">
        <v>321</v>
      </c>
      <c r="D163" s="18" t="s">
        <v>334</v>
      </c>
      <c r="I163" s="18" t="str">
        <f t="shared" si="1"/>
        <v>532601_Travel &amp; Transportation, Domestic, Meal</v>
      </c>
      <c r="W163" s="18" t="s">
        <v>640</v>
      </c>
      <c r="AB163" s="18" t="s">
        <v>641</v>
      </c>
      <c r="AC163" s="18" t="s">
        <v>302</v>
      </c>
      <c r="AD163" s="18" t="s">
        <v>642</v>
      </c>
    </row>
    <row r="164" spans="2:30" ht="14.25" customHeight="1" x14ac:dyDescent="0.35">
      <c r="B164" s="18" t="s">
        <v>51</v>
      </c>
      <c r="C164" s="18" t="s">
        <v>321</v>
      </c>
      <c r="D164" s="18" t="s">
        <v>331</v>
      </c>
      <c r="I164" s="18" t="str">
        <f t="shared" si="1"/>
        <v>_</v>
      </c>
      <c r="W164" s="18" t="s">
        <v>643</v>
      </c>
      <c r="AB164" s="18" t="s">
        <v>644</v>
      </c>
      <c r="AC164" s="18" t="s">
        <v>302</v>
      </c>
      <c r="AD164" s="18" t="s">
        <v>645</v>
      </c>
    </row>
    <row r="165" spans="2:30" ht="14.25" customHeight="1" x14ac:dyDescent="0.35">
      <c r="B165" s="18" t="s">
        <v>51</v>
      </c>
      <c r="C165" s="18" t="s">
        <v>321</v>
      </c>
      <c r="D165" s="18" t="s">
        <v>334</v>
      </c>
      <c r="I165" s="18" t="str">
        <f t="shared" si="1"/>
        <v>_</v>
      </c>
      <c r="W165" s="18" t="s">
        <v>646</v>
      </c>
      <c r="AB165" s="18" t="s">
        <v>647</v>
      </c>
      <c r="AC165" s="18" t="s">
        <v>302</v>
      </c>
      <c r="AD165" s="18" t="s">
        <v>648</v>
      </c>
    </row>
    <row r="166" spans="2:30" ht="14.25" customHeight="1" x14ac:dyDescent="0.35">
      <c r="B166" s="18" t="s">
        <v>51</v>
      </c>
      <c r="C166" s="18" t="s">
        <v>321</v>
      </c>
      <c r="D166" s="18" t="s">
        <v>331</v>
      </c>
      <c r="I166" s="18" t="str">
        <f t="shared" si="1"/>
        <v>_</v>
      </c>
      <c r="W166" s="18" t="s">
        <v>649</v>
      </c>
      <c r="AB166" s="18" t="s">
        <v>650</v>
      </c>
      <c r="AC166" s="18" t="s">
        <v>302</v>
      </c>
      <c r="AD166" s="18" t="s">
        <v>651</v>
      </c>
    </row>
    <row r="167" spans="2:30" ht="14.25" customHeight="1" x14ac:dyDescent="0.35">
      <c r="B167" s="18" t="s">
        <v>51</v>
      </c>
      <c r="C167" s="18" t="s">
        <v>321</v>
      </c>
      <c r="D167" s="18" t="s">
        <v>334</v>
      </c>
      <c r="I167" s="18" t="str">
        <f t="shared" si="1"/>
        <v>_</v>
      </c>
      <c r="W167" s="18" t="s">
        <v>652</v>
      </c>
      <c r="AB167" s="18" t="s">
        <v>653</v>
      </c>
      <c r="AC167" s="18" t="s">
        <v>302</v>
      </c>
      <c r="AD167" s="18" t="s">
        <v>654</v>
      </c>
    </row>
    <row r="168" spans="2:30" ht="14.25" customHeight="1" x14ac:dyDescent="0.35">
      <c r="B168" s="18" t="s">
        <v>51</v>
      </c>
      <c r="C168" s="18" t="s">
        <v>321</v>
      </c>
      <c r="D168" s="18" t="s">
        <v>331</v>
      </c>
      <c r="I168" s="18" t="str">
        <f t="shared" si="1"/>
        <v>_</v>
      </c>
      <c r="W168" s="18" t="s">
        <v>655</v>
      </c>
      <c r="AB168" s="18" t="s">
        <v>656</v>
      </c>
      <c r="AC168" s="18" t="s">
        <v>302</v>
      </c>
      <c r="AD168" s="18" t="s">
        <v>657</v>
      </c>
    </row>
    <row r="169" spans="2:30" ht="14.25" customHeight="1" x14ac:dyDescent="0.35">
      <c r="B169" s="18" t="s">
        <v>51</v>
      </c>
      <c r="C169" s="18" t="s">
        <v>321</v>
      </c>
      <c r="D169" s="18" t="s">
        <v>334</v>
      </c>
      <c r="I169" s="18" t="str">
        <f t="shared" si="1"/>
        <v>_</v>
      </c>
      <c r="W169" s="18" t="s">
        <v>658</v>
      </c>
      <c r="AB169" s="18" t="s">
        <v>659</v>
      </c>
      <c r="AC169" s="18" t="s">
        <v>302</v>
      </c>
      <c r="AD169" s="18" t="s">
        <v>660</v>
      </c>
    </row>
    <row r="170" spans="2:30" ht="14.25" customHeight="1" x14ac:dyDescent="0.35">
      <c r="B170" s="18" t="s">
        <v>51</v>
      </c>
      <c r="C170" s="18" t="s">
        <v>321</v>
      </c>
      <c r="D170" s="18" t="s">
        <v>331</v>
      </c>
      <c r="I170" s="18" t="str">
        <f t="shared" si="1"/>
        <v>_</v>
      </c>
      <c r="W170" s="18" t="s">
        <v>661</v>
      </c>
      <c r="AB170" s="18" t="s">
        <v>662</v>
      </c>
      <c r="AC170" s="18" t="s">
        <v>302</v>
      </c>
      <c r="AD170" s="18" t="s">
        <v>663</v>
      </c>
    </row>
    <row r="171" spans="2:30" ht="14.25" customHeight="1" x14ac:dyDescent="0.35">
      <c r="B171" s="18" t="s">
        <v>51</v>
      </c>
      <c r="C171" s="18" t="s">
        <v>321</v>
      </c>
      <c r="D171" s="18" t="s">
        <v>334</v>
      </c>
      <c r="I171" s="18" t="str">
        <f t="shared" si="1"/>
        <v>_</v>
      </c>
      <c r="W171" s="18" t="s">
        <v>664</v>
      </c>
      <c r="AB171" s="18" t="s">
        <v>665</v>
      </c>
      <c r="AC171" s="18" t="s">
        <v>302</v>
      </c>
      <c r="AD171" s="18" t="s">
        <v>666</v>
      </c>
    </row>
    <row r="172" spans="2:30" ht="14.25" customHeight="1" x14ac:dyDescent="0.35">
      <c r="B172" s="18" t="s">
        <v>51</v>
      </c>
      <c r="C172" s="18" t="s">
        <v>321</v>
      </c>
      <c r="D172" s="18" t="s">
        <v>331</v>
      </c>
      <c r="I172" s="18" t="str">
        <f t="shared" si="1"/>
        <v>_</v>
      </c>
      <c r="W172" s="18" t="s">
        <v>667</v>
      </c>
      <c r="AB172" s="18" t="s">
        <v>668</v>
      </c>
      <c r="AC172" s="18" t="s">
        <v>302</v>
      </c>
      <c r="AD172" s="18" t="s">
        <v>669</v>
      </c>
    </row>
    <row r="173" spans="2:30" ht="14.25" customHeight="1" x14ac:dyDescent="0.35">
      <c r="B173" s="18" t="s">
        <v>51</v>
      </c>
      <c r="C173" s="18" t="s">
        <v>321</v>
      </c>
      <c r="D173" s="18" t="s">
        <v>334</v>
      </c>
      <c r="I173" s="18" t="str">
        <f t="shared" si="1"/>
        <v>_</v>
      </c>
      <c r="W173" s="18" t="s">
        <v>670</v>
      </c>
      <c r="AB173" s="18" t="s">
        <v>671</v>
      </c>
      <c r="AC173" s="18" t="s">
        <v>302</v>
      </c>
      <c r="AD173" s="18" t="s">
        <v>672</v>
      </c>
    </row>
    <row r="174" spans="2:30" ht="14.25" customHeight="1" x14ac:dyDescent="0.35">
      <c r="B174" s="18" t="s">
        <v>51</v>
      </c>
      <c r="C174" s="18" t="s">
        <v>321</v>
      </c>
      <c r="D174" s="18" t="s">
        <v>331</v>
      </c>
      <c r="I174" s="18" t="str">
        <f t="shared" si="1"/>
        <v>_</v>
      </c>
      <c r="W174" s="18" t="s">
        <v>673</v>
      </c>
      <c r="AB174" s="18" t="s">
        <v>674</v>
      </c>
      <c r="AC174" s="18" t="s">
        <v>302</v>
      </c>
      <c r="AD174" s="18" t="s">
        <v>675</v>
      </c>
    </row>
    <row r="175" spans="2:30" ht="14.25" customHeight="1" x14ac:dyDescent="0.35">
      <c r="B175" s="18" t="s">
        <v>51</v>
      </c>
      <c r="C175" s="18" t="s">
        <v>321</v>
      </c>
      <c r="D175" s="18" t="s">
        <v>334</v>
      </c>
      <c r="I175" s="18" t="str">
        <f t="shared" si="1"/>
        <v>_</v>
      </c>
      <c r="W175" s="18" t="s">
        <v>676</v>
      </c>
      <c r="AB175" s="18" t="s">
        <v>677</v>
      </c>
      <c r="AC175" s="18" t="s">
        <v>302</v>
      </c>
      <c r="AD175" s="18" t="s">
        <v>678</v>
      </c>
    </row>
    <row r="176" spans="2:30" ht="14.25" customHeight="1" x14ac:dyDescent="0.35">
      <c r="B176" s="18" t="s">
        <v>51</v>
      </c>
      <c r="C176" s="18" t="s">
        <v>321</v>
      </c>
      <c r="D176" s="18" t="s">
        <v>331</v>
      </c>
      <c r="I176" s="18" t="str">
        <f t="shared" si="1"/>
        <v>_</v>
      </c>
      <c r="W176" s="18" t="s">
        <v>679</v>
      </c>
      <c r="AB176" s="18" t="s">
        <v>680</v>
      </c>
      <c r="AC176" s="18" t="s">
        <v>302</v>
      </c>
      <c r="AD176" s="18" t="s">
        <v>681</v>
      </c>
    </row>
    <row r="177" spans="2:30" ht="14.25" customHeight="1" x14ac:dyDescent="0.35">
      <c r="B177" s="18" t="s">
        <v>51</v>
      </c>
      <c r="C177" s="18" t="s">
        <v>321</v>
      </c>
      <c r="D177" s="18" t="s">
        <v>334</v>
      </c>
      <c r="I177" s="18" t="str">
        <f t="shared" si="1"/>
        <v>_</v>
      </c>
      <c r="W177" s="18" t="s">
        <v>682</v>
      </c>
      <c r="AB177" s="18" t="s">
        <v>683</v>
      </c>
      <c r="AC177" s="18" t="s">
        <v>302</v>
      </c>
      <c r="AD177" s="18" t="s">
        <v>684</v>
      </c>
    </row>
    <row r="178" spans="2:30" ht="14.25" customHeight="1" x14ac:dyDescent="0.35">
      <c r="B178" s="18" t="s">
        <v>51</v>
      </c>
      <c r="C178" s="18" t="s">
        <v>321</v>
      </c>
      <c r="D178" s="18" t="s">
        <v>331</v>
      </c>
      <c r="I178" s="18" t="str">
        <f t="shared" si="1"/>
        <v>_</v>
      </c>
      <c r="W178" s="18" t="s">
        <v>685</v>
      </c>
      <c r="AB178" s="18" t="s">
        <v>686</v>
      </c>
      <c r="AC178" s="18" t="s">
        <v>302</v>
      </c>
      <c r="AD178" s="18" t="s">
        <v>687</v>
      </c>
    </row>
    <row r="179" spans="2:30" ht="14.25" customHeight="1" x14ac:dyDescent="0.35">
      <c r="B179" s="18" t="s">
        <v>51</v>
      </c>
      <c r="C179" s="18" t="s">
        <v>321</v>
      </c>
      <c r="D179" s="18" t="s">
        <v>334</v>
      </c>
      <c r="I179" s="18" t="str">
        <f t="shared" si="1"/>
        <v>_</v>
      </c>
      <c r="W179" s="18" t="s">
        <v>688</v>
      </c>
      <c r="AB179" s="18" t="s">
        <v>689</v>
      </c>
      <c r="AC179" s="18" t="s">
        <v>302</v>
      </c>
      <c r="AD179" s="18" t="s">
        <v>690</v>
      </c>
    </row>
    <row r="180" spans="2:30" ht="14.25" customHeight="1" x14ac:dyDescent="0.35">
      <c r="B180" s="18" t="s">
        <v>51</v>
      </c>
      <c r="C180" s="18" t="s">
        <v>321</v>
      </c>
      <c r="D180" s="18" t="s">
        <v>331</v>
      </c>
      <c r="I180" s="18" t="str">
        <f t="shared" si="1"/>
        <v>_</v>
      </c>
      <c r="W180" s="18" t="s">
        <v>691</v>
      </c>
      <c r="AB180" s="18" t="s">
        <v>692</v>
      </c>
      <c r="AC180" s="18" t="s">
        <v>302</v>
      </c>
      <c r="AD180" s="18" t="s">
        <v>693</v>
      </c>
    </row>
    <row r="181" spans="2:30" ht="14.25" customHeight="1" x14ac:dyDescent="0.35">
      <c r="B181" s="18" t="s">
        <v>51</v>
      </c>
      <c r="C181" s="18" t="s">
        <v>321</v>
      </c>
      <c r="D181" s="18" t="s">
        <v>334</v>
      </c>
      <c r="I181" s="18" t="str">
        <f t="shared" si="1"/>
        <v>_</v>
      </c>
      <c r="W181" s="18" t="s">
        <v>694</v>
      </c>
      <c r="AB181" s="18" t="s">
        <v>695</v>
      </c>
      <c r="AC181" s="18" t="s">
        <v>302</v>
      </c>
      <c r="AD181" s="18" t="s">
        <v>696</v>
      </c>
    </row>
    <row r="182" spans="2:30" ht="14.25" customHeight="1" x14ac:dyDescent="0.35">
      <c r="B182" s="18" t="s">
        <v>51</v>
      </c>
      <c r="C182" s="18" t="s">
        <v>321</v>
      </c>
      <c r="D182" s="18" t="s">
        <v>331</v>
      </c>
      <c r="I182" s="18" t="str">
        <f t="shared" si="1"/>
        <v>_</v>
      </c>
      <c r="W182" s="18" t="s">
        <v>697</v>
      </c>
      <c r="AB182" s="18" t="s">
        <v>698</v>
      </c>
      <c r="AC182" s="18" t="s">
        <v>302</v>
      </c>
      <c r="AD182" s="18" t="s">
        <v>699</v>
      </c>
    </row>
    <row r="183" spans="2:30" ht="14.25" customHeight="1" x14ac:dyDescent="0.35">
      <c r="B183" s="18" t="s">
        <v>51</v>
      </c>
      <c r="C183" s="18" t="s">
        <v>321</v>
      </c>
      <c r="D183" s="18" t="s">
        <v>334</v>
      </c>
      <c r="I183" s="18" t="str">
        <f t="shared" si="1"/>
        <v>_</v>
      </c>
      <c r="W183" s="18" t="s">
        <v>700</v>
      </c>
      <c r="AB183" s="18" t="s">
        <v>701</v>
      </c>
      <c r="AC183" s="18" t="s">
        <v>302</v>
      </c>
      <c r="AD183" s="18" t="s">
        <v>702</v>
      </c>
    </row>
    <row r="184" spans="2:30" ht="14.25" customHeight="1" x14ac:dyDescent="0.35">
      <c r="B184" s="18" t="s">
        <v>51</v>
      </c>
      <c r="C184" s="18" t="s">
        <v>321</v>
      </c>
      <c r="D184" s="18" t="s">
        <v>331</v>
      </c>
      <c r="I184" s="18" t="str">
        <f t="shared" si="1"/>
        <v>_</v>
      </c>
      <c r="W184" s="18" t="s">
        <v>703</v>
      </c>
      <c r="AB184" s="18" t="s">
        <v>704</v>
      </c>
      <c r="AC184" s="18" t="s">
        <v>302</v>
      </c>
      <c r="AD184" s="18" t="s">
        <v>705</v>
      </c>
    </row>
    <row r="185" spans="2:30" ht="14.25" customHeight="1" x14ac:dyDescent="0.35">
      <c r="B185" s="18" t="s">
        <v>51</v>
      </c>
      <c r="C185" s="18" t="s">
        <v>321</v>
      </c>
      <c r="D185" s="18" t="s">
        <v>334</v>
      </c>
      <c r="I185" s="18" t="str">
        <f t="shared" si="1"/>
        <v>_</v>
      </c>
      <c r="W185" s="18" t="s">
        <v>706</v>
      </c>
      <c r="AB185" s="18" t="s">
        <v>707</v>
      </c>
      <c r="AC185" s="18" t="s">
        <v>302</v>
      </c>
      <c r="AD185" s="18" t="s">
        <v>708</v>
      </c>
    </row>
    <row r="186" spans="2:30" ht="14.25" customHeight="1" x14ac:dyDescent="0.35">
      <c r="B186" s="18" t="s">
        <v>51</v>
      </c>
      <c r="C186" s="18" t="s">
        <v>321</v>
      </c>
      <c r="D186" s="18" t="s">
        <v>331</v>
      </c>
      <c r="I186" s="18" t="str">
        <f t="shared" si="1"/>
        <v>_</v>
      </c>
      <c r="W186" s="18" t="s">
        <v>709</v>
      </c>
      <c r="AB186" s="18" t="s">
        <v>710</v>
      </c>
      <c r="AC186" s="18" t="s">
        <v>302</v>
      </c>
      <c r="AD186" s="18" t="s">
        <v>711</v>
      </c>
    </row>
    <row r="187" spans="2:30" ht="14.25" customHeight="1" x14ac:dyDescent="0.35">
      <c r="B187" s="18" t="s">
        <v>51</v>
      </c>
      <c r="C187" s="18" t="s">
        <v>321</v>
      </c>
      <c r="D187" s="18" t="s">
        <v>334</v>
      </c>
      <c r="I187" s="18" t="str">
        <f t="shared" si="1"/>
        <v>_</v>
      </c>
      <c r="W187" s="18" t="s">
        <v>712</v>
      </c>
      <c r="AB187" s="18" t="s">
        <v>713</v>
      </c>
      <c r="AC187" s="18" t="s">
        <v>302</v>
      </c>
      <c r="AD187" s="18" t="s">
        <v>714</v>
      </c>
    </row>
    <row r="188" spans="2:30" ht="14.25" customHeight="1" x14ac:dyDescent="0.35">
      <c r="B188" s="18" t="s">
        <v>51</v>
      </c>
      <c r="C188" s="18" t="s">
        <v>321</v>
      </c>
      <c r="D188" s="18" t="s">
        <v>331</v>
      </c>
      <c r="I188" s="18" t="str">
        <f t="shared" si="1"/>
        <v>_</v>
      </c>
      <c r="W188" s="18" t="s">
        <v>715</v>
      </c>
      <c r="AB188" s="18" t="s">
        <v>716</v>
      </c>
      <c r="AC188" s="18" t="s">
        <v>302</v>
      </c>
      <c r="AD188" s="18" t="s">
        <v>717</v>
      </c>
    </row>
    <row r="189" spans="2:30" ht="14.25" customHeight="1" x14ac:dyDescent="0.35">
      <c r="B189" s="18" t="s">
        <v>51</v>
      </c>
      <c r="C189" s="18" t="s">
        <v>321</v>
      </c>
      <c r="D189" s="18" t="s">
        <v>334</v>
      </c>
      <c r="I189" s="18" t="str">
        <f t="shared" si="1"/>
        <v>_</v>
      </c>
      <c r="W189" s="18" t="s">
        <v>718</v>
      </c>
      <c r="AB189" s="18" t="s">
        <v>719</v>
      </c>
      <c r="AC189" s="18" t="s">
        <v>302</v>
      </c>
      <c r="AD189" s="18" t="s">
        <v>720</v>
      </c>
    </row>
    <row r="190" spans="2:30" ht="14.25" customHeight="1" x14ac:dyDescent="0.35">
      <c r="B190" s="18" t="s">
        <v>51</v>
      </c>
      <c r="C190" s="18" t="s">
        <v>321</v>
      </c>
      <c r="D190" s="18" t="s">
        <v>331</v>
      </c>
      <c r="I190" s="18" t="str">
        <f t="shared" si="1"/>
        <v>_</v>
      </c>
      <c r="W190" s="18" t="s">
        <v>721</v>
      </c>
      <c r="AB190" s="18" t="s">
        <v>722</v>
      </c>
      <c r="AC190" s="18" t="s">
        <v>302</v>
      </c>
      <c r="AD190" s="18" t="s">
        <v>723</v>
      </c>
    </row>
    <row r="191" spans="2:30" ht="14.25" customHeight="1" x14ac:dyDescent="0.35">
      <c r="B191" s="18" t="s">
        <v>51</v>
      </c>
      <c r="C191" s="18" t="s">
        <v>321</v>
      </c>
      <c r="D191" s="18" t="s">
        <v>334</v>
      </c>
      <c r="I191" s="18" t="str">
        <f t="shared" si="1"/>
        <v>_</v>
      </c>
      <c r="W191" s="18" t="s">
        <v>724</v>
      </c>
      <c r="AB191" s="18" t="s">
        <v>725</v>
      </c>
      <c r="AC191" s="18" t="s">
        <v>302</v>
      </c>
      <c r="AD191" s="18" t="s">
        <v>726</v>
      </c>
    </row>
    <row r="192" spans="2:30" ht="14.25" customHeight="1" x14ac:dyDescent="0.35">
      <c r="B192" s="18" t="s">
        <v>51</v>
      </c>
      <c r="C192" s="18" t="s">
        <v>321</v>
      </c>
      <c r="D192" s="18" t="s">
        <v>331</v>
      </c>
      <c r="I192" s="18" t="str">
        <f t="shared" si="1"/>
        <v>_</v>
      </c>
      <c r="W192" s="18" t="s">
        <v>727</v>
      </c>
      <c r="AB192" s="18" t="s">
        <v>728</v>
      </c>
      <c r="AC192" s="18" t="s">
        <v>302</v>
      </c>
      <c r="AD192" s="18" t="s">
        <v>729</v>
      </c>
    </row>
    <row r="193" spans="2:30" ht="14.25" customHeight="1" x14ac:dyDescent="0.35">
      <c r="B193" s="18" t="s">
        <v>51</v>
      </c>
      <c r="C193" s="18" t="s">
        <v>321</v>
      </c>
      <c r="D193" s="18" t="s">
        <v>334</v>
      </c>
      <c r="I193" s="18" t="str">
        <f t="shared" si="1"/>
        <v>_</v>
      </c>
      <c r="W193" s="18" t="s">
        <v>730</v>
      </c>
      <c r="AB193" s="18" t="s">
        <v>731</v>
      </c>
      <c r="AC193" s="18" t="s">
        <v>302</v>
      </c>
      <c r="AD193" s="18" t="s">
        <v>732</v>
      </c>
    </row>
    <row r="194" spans="2:30" ht="14.25" customHeight="1" x14ac:dyDescent="0.35">
      <c r="B194" s="18" t="s">
        <v>51</v>
      </c>
      <c r="C194" s="18" t="s">
        <v>321</v>
      </c>
      <c r="D194" s="18" t="s">
        <v>331</v>
      </c>
      <c r="I194" s="18" t="str">
        <f t="shared" si="1"/>
        <v>_</v>
      </c>
      <c r="W194" s="18" t="s">
        <v>733</v>
      </c>
      <c r="AB194" s="18" t="s">
        <v>734</v>
      </c>
      <c r="AC194" s="18" t="s">
        <v>302</v>
      </c>
      <c r="AD194" s="18" t="s">
        <v>735</v>
      </c>
    </row>
    <row r="195" spans="2:30" ht="14.25" customHeight="1" x14ac:dyDescent="0.35">
      <c r="B195" s="18" t="s">
        <v>51</v>
      </c>
      <c r="C195" s="18" t="s">
        <v>321</v>
      </c>
      <c r="D195" s="18" t="s">
        <v>334</v>
      </c>
      <c r="I195" s="18" t="str">
        <f t="shared" si="1"/>
        <v>_</v>
      </c>
      <c r="W195" s="18" t="s">
        <v>736</v>
      </c>
      <c r="AB195" s="18" t="s">
        <v>737</v>
      </c>
      <c r="AC195" s="18" t="s">
        <v>302</v>
      </c>
      <c r="AD195" s="18" t="s">
        <v>738</v>
      </c>
    </row>
    <row r="196" spans="2:30" ht="14.25" customHeight="1" x14ac:dyDescent="0.35">
      <c r="B196" s="18" t="s">
        <v>51</v>
      </c>
      <c r="C196" s="18" t="s">
        <v>321</v>
      </c>
      <c r="D196" s="18" t="s">
        <v>331</v>
      </c>
      <c r="I196" s="18" t="str">
        <f t="shared" si="1"/>
        <v>_</v>
      </c>
      <c r="W196" s="18" t="s">
        <v>739</v>
      </c>
      <c r="AB196" s="18" t="s">
        <v>740</v>
      </c>
      <c r="AC196" s="18" t="s">
        <v>302</v>
      </c>
      <c r="AD196" s="18" t="s">
        <v>741</v>
      </c>
    </row>
    <row r="197" spans="2:30" ht="14.25" customHeight="1" x14ac:dyDescent="0.35">
      <c r="B197" s="18" t="s">
        <v>51</v>
      </c>
      <c r="C197" s="18" t="s">
        <v>321</v>
      </c>
      <c r="D197" s="18" t="s">
        <v>334</v>
      </c>
      <c r="I197" s="18" t="str">
        <f t="shared" si="1"/>
        <v>_</v>
      </c>
      <c r="W197" s="18" t="s">
        <v>742</v>
      </c>
      <c r="AB197" s="18" t="s">
        <v>743</v>
      </c>
      <c r="AC197" s="18" t="s">
        <v>302</v>
      </c>
      <c r="AD197" s="18" t="s">
        <v>744</v>
      </c>
    </row>
    <row r="198" spans="2:30" ht="14.25" customHeight="1" x14ac:dyDescent="0.35">
      <c r="B198" s="18" t="s">
        <v>51</v>
      </c>
      <c r="C198" s="18" t="s">
        <v>321</v>
      </c>
      <c r="D198" s="18" t="s">
        <v>331</v>
      </c>
      <c r="I198" s="18" t="str">
        <f t="shared" si="1"/>
        <v>_</v>
      </c>
      <c r="W198" s="18" t="s">
        <v>745</v>
      </c>
      <c r="AB198" s="18" t="s">
        <v>746</v>
      </c>
      <c r="AC198" s="18" t="s">
        <v>302</v>
      </c>
      <c r="AD198" s="18" t="s">
        <v>747</v>
      </c>
    </row>
    <row r="199" spans="2:30" ht="14.25" customHeight="1" x14ac:dyDescent="0.35">
      <c r="B199" s="18" t="s">
        <v>51</v>
      </c>
      <c r="C199" s="18" t="s">
        <v>321</v>
      </c>
      <c r="D199" s="18" t="s">
        <v>334</v>
      </c>
      <c r="I199" s="18" t="str">
        <f t="shared" si="1"/>
        <v>_</v>
      </c>
      <c r="W199" s="18" t="s">
        <v>748</v>
      </c>
      <c r="AB199" s="18" t="s">
        <v>749</v>
      </c>
      <c r="AC199" s="18" t="s">
        <v>302</v>
      </c>
      <c r="AD199" s="18" t="s">
        <v>750</v>
      </c>
    </row>
    <row r="200" spans="2:30" ht="14.25" customHeight="1" x14ac:dyDescent="0.35">
      <c r="B200" s="18" t="s">
        <v>51</v>
      </c>
      <c r="C200" s="18" t="s">
        <v>321</v>
      </c>
      <c r="D200" s="18" t="s">
        <v>331</v>
      </c>
      <c r="I200" s="18" t="str">
        <f t="shared" si="1"/>
        <v>_</v>
      </c>
      <c r="W200" s="18" t="s">
        <v>751</v>
      </c>
      <c r="AB200" s="18" t="s">
        <v>752</v>
      </c>
      <c r="AC200" s="18" t="s">
        <v>302</v>
      </c>
      <c r="AD200" s="18" t="s">
        <v>753</v>
      </c>
    </row>
    <row r="201" spans="2:30" ht="14.25" customHeight="1" x14ac:dyDescent="0.35"/>
    <row r="202" spans="2:30" ht="14.25" customHeight="1" x14ac:dyDescent="0.35"/>
    <row r="203" spans="2:30" ht="14.25" customHeight="1" x14ac:dyDescent="0.35"/>
    <row r="204" spans="2:30" ht="14.25" customHeight="1" x14ac:dyDescent="0.35"/>
    <row r="205" spans="2:30" ht="14.25" customHeight="1" x14ac:dyDescent="0.35"/>
    <row r="206" spans="2:30" ht="14.25" customHeight="1" x14ac:dyDescent="0.35"/>
    <row r="207" spans="2:30" ht="14.25" customHeight="1" x14ac:dyDescent="0.35"/>
    <row r="208" spans="2:30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topLeftCell="U8" workbookViewId="0">
      <selection activeCell="Z13" sqref="Z13"/>
    </sheetView>
  </sheetViews>
  <sheetFormatPr defaultColWidth="14.453125" defaultRowHeight="15" customHeight="1" x14ac:dyDescent="0.35"/>
  <cols>
    <col min="1" max="1" width="20" customWidth="1"/>
    <col min="2" max="2" width="27" customWidth="1"/>
    <col min="3" max="3" width="37" customWidth="1"/>
    <col min="4" max="4" width="58.453125" customWidth="1"/>
    <col min="5" max="5" width="57.81640625" customWidth="1"/>
    <col min="6" max="6" width="45.54296875" customWidth="1"/>
    <col min="7" max="7" width="39.08984375" customWidth="1"/>
    <col min="8" max="8" width="51.453125" customWidth="1"/>
    <col min="9" max="9" width="49.453125" customWidth="1"/>
    <col min="10" max="10" width="58.453125" customWidth="1"/>
    <col min="11" max="11" width="46.81640625" customWidth="1"/>
    <col min="12" max="12" width="44.453125" customWidth="1"/>
    <col min="13" max="14" width="62.453125" customWidth="1"/>
    <col min="15" max="15" width="65.81640625" customWidth="1"/>
    <col min="16" max="18" width="61.453125" customWidth="1"/>
    <col min="19" max="19" width="2" customWidth="1"/>
    <col min="20" max="20" width="39" customWidth="1"/>
    <col min="21" max="21" width="24.81640625" customWidth="1"/>
    <col min="22" max="22" width="18.453125" customWidth="1"/>
    <col min="23" max="23" width="22.453125" customWidth="1"/>
    <col min="24" max="24" width="17.81640625" customWidth="1"/>
    <col min="25" max="25" width="18.54296875" customWidth="1"/>
    <col min="26" max="26" width="8.54296875" customWidth="1"/>
    <col min="27" max="27" width="2.54296875" customWidth="1"/>
    <col min="28" max="28" width="58.453125" customWidth="1"/>
    <col min="29" max="29" width="40.54296875" customWidth="1"/>
    <col min="30" max="30" width="32.81640625" customWidth="1"/>
    <col min="31" max="31" width="26.54296875" customWidth="1"/>
    <col min="32" max="32" width="37.453125" customWidth="1"/>
    <col min="33" max="33" width="17.81640625" customWidth="1"/>
    <col min="34" max="34" width="21.81640625" customWidth="1"/>
    <col min="35" max="35" width="19.08984375" customWidth="1"/>
    <col min="36" max="36" width="42.453125" customWidth="1"/>
    <col min="37" max="37" width="29.81640625" customWidth="1"/>
    <col min="38" max="38" width="34" customWidth="1"/>
    <col min="39" max="39" width="46" customWidth="1"/>
    <col min="40" max="40" width="58.453125" customWidth="1"/>
    <col min="41" max="41" width="8.7265625" customWidth="1"/>
  </cols>
  <sheetData>
    <row r="1" spans="1:41" ht="14.25" customHeight="1" x14ac:dyDescent="0.35">
      <c r="S1" s="33"/>
      <c r="T1" s="22"/>
      <c r="U1" s="22"/>
      <c r="V1" s="22"/>
      <c r="W1" s="22"/>
      <c r="X1" s="22"/>
      <c r="AA1" s="33"/>
    </row>
    <row r="2" spans="1:41" ht="14.25" customHeight="1" x14ac:dyDescent="0.35">
      <c r="A2" s="18" t="s">
        <v>30</v>
      </c>
      <c r="B2" s="18" t="s">
        <v>754</v>
      </c>
      <c r="C2" s="18" t="s">
        <v>55</v>
      </c>
      <c r="D2" s="18" t="s">
        <v>48</v>
      </c>
      <c r="E2" s="18" t="s">
        <v>86</v>
      </c>
      <c r="F2" s="18" t="s">
        <v>755</v>
      </c>
      <c r="G2" s="18" t="s">
        <v>273</v>
      </c>
      <c r="H2" s="18" t="s">
        <v>756</v>
      </c>
      <c r="I2" s="18" t="s">
        <v>757</v>
      </c>
      <c r="J2" s="18" t="s">
        <v>56</v>
      </c>
      <c r="K2" s="18" t="s">
        <v>57</v>
      </c>
      <c r="L2" s="18" t="s">
        <v>58</v>
      </c>
      <c r="M2" s="18" t="s">
        <v>758</v>
      </c>
      <c r="N2" s="18" t="s">
        <v>759</v>
      </c>
      <c r="O2" s="18" t="s">
        <v>32</v>
      </c>
      <c r="P2" s="18" t="s">
        <v>760</v>
      </c>
      <c r="Q2" s="18" t="s">
        <v>761</v>
      </c>
      <c r="R2" s="18" t="s">
        <v>762</v>
      </c>
      <c r="S2" s="33"/>
      <c r="T2" s="22" t="s">
        <v>763</v>
      </c>
      <c r="U2" s="22"/>
      <c r="V2" s="22"/>
      <c r="W2" s="23" t="s">
        <v>5</v>
      </c>
      <c r="X2" s="23" t="s">
        <v>5</v>
      </c>
      <c r="Y2" s="23" t="s">
        <v>5</v>
      </c>
      <c r="Z2" s="23" t="s">
        <v>764</v>
      </c>
      <c r="AA2" s="33"/>
      <c r="AB2" s="18" t="s">
        <v>68</v>
      </c>
      <c r="AC2" s="18" t="s">
        <v>139</v>
      </c>
      <c r="AD2" s="18" t="s">
        <v>147</v>
      </c>
      <c r="AE2" s="18" t="s">
        <v>150</v>
      </c>
      <c r="AF2" s="18" t="s">
        <v>765</v>
      </c>
      <c r="AG2" s="18" t="s">
        <v>238</v>
      </c>
      <c r="AH2" s="18" t="s">
        <v>121</v>
      </c>
      <c r="AI2" s="18" t="s">
        <v>766</v>
      </c>
      <c r="AJ2" s="18" t="s">
        <v>767</v>
      </c>
      <c r="AK2" s="18" t="s">
        <v>768</v>
      </c>
      <c r="AL2" s="18" t="s">
        <v>121</v>
      </c>
      <c r="AM2" s="18" t="s">
        <v>68</v>
      </c>
      <c r="AN2" s="18" t="s">
        <v>121</v>
      </c>
      <c r="AO2" s="18" t="s">
        <v>3</v>
      </c>
    </row>
    <row r="3" spans="1:41" ht="14.25" customHeight="1" x14ac:dyDescent="0.35">
      <c r="A3" s="18" t="s">
        <v>55</v>
      </c>
      <c r="B3" s="18" t="s">
        <v>769</v>
      </c>
      <c r="C3" s="18" t="s">
        <v>770</v>
      </c>
      <c r="D3" s="18" t="s">
        <v>771</v>
      </c>
      <c r="E3" s="18" t="s">
        <v>772</v>
      </c>
      <c r="F3" s="18" t="s">
        <v>773</v>
      </c>
      <c r="G3" s="18" t="s">
        <v>774</v>
      </c>
      <c r="H3" s="18" t="s">
        <v>775</v>
      </c>
      <c r="I3" s="18" t="s">
        <v>776</v>
      </c>
      <c r="J3" s="18" t="s">
        <v>777</v>
      </c>
      <c r="K3" s="18" t="s">
        <v>778</v>
      </c>
      <c r="L3" s="18" t="s">
        <v>779</v>
      </c>
      <c r="M3" s="18" t="s">
        <v>780</v>
      </c>
      <c r="N3" s="18" t="s">
        <v>781</v>
      </c>
      <c r="O3" s="18" t="s">
        <v>34</v>
      </c>
      <c r="P3" s="18" t="s">
        <v>782</v>
      </c>
      <c r="Q3" s="18" t="s">
        <v>783</v>
      </c>
      <c r="R3" s="18" t="s">
        <v>784</v>
      </c>
      <c r="S3" s="33"/>
      <c r="T3" s="22" t="s">
        <v>770</v>
      </c>
      <c r="U3" s="22" t="s">
        <v>55</v>
      </c>
      <c r="V3" s="22"/>
      <c r="W3" s="18" t="s">
        <v>199</v>
      </c>
      <c r="X3" s="18" t="s">
        <v>217</v>
      </c>
      <c r="Y3" s="18" t="s">
        <v>199</v>
      </c>
      <c r="Z3" s="18">
        <v>810000</v>
      </c>
      <c r="AA3" s="33"/>
      <c r="AB3" s="18" t="s">
        <v>74</v>
      </c>
      <c r="AC3" s="18" t="s">
        <v>143</v>
      </c>
      <c r="AE3" s="18" t="s">
        <v>156</v>
      </c>
      <c r="AF3" s="18" t="s">
        <v>187</v>
      </c>
      <c r="AH3" s="18" t="s">
        <v>785</v>
      </c>
      <c r="AI3" s="18" t="s">
        <v>786</v>
      </c>
      <c r="AJ3" s="18" t="s">
        <v>787</v>
      </c>
      <c r="AK3" s="18" t="s">
        <v>788</v>
      </c>
      <c r="AL3" s="18" t="s">
        <v>785</v>
      </c>
      <c r="AM3" s="18" t="s">
        <v>74</v>
      </c>
      <c r="AN3" s="18" t="s">
        <v>785</v>
      </c>
      <c r="AO3" s="18" t="s">
        <v>33</v>
      </c>
    </row>
    <row r="4" spans="1:41" ht="14.25" customHeight="1" x14ac:dyDescent="0.35">
      <c r="A4" s="18" t="s">
        <v>789</v>
      </c>
      <c r="B4" s="18" t="s">
        <v>790</v>
      </c>
      <c r="D4" s="18" t="s">
        <v>791</v>
      </c>
      <c r="E4" s="18" t="s">
        <v>792</v>
      </c>
      <c r="F4" s="18" t="s">
        <v>793</v>
      </c>
      <c r="G4" s="18" t="s">
        <v>794</v>
      </c>
      <c r="H4" s="18" t="s">
        <v>795</v>
      </c>
      <c r="I4" s="18" t="s">
        <v>796</v>
      </c>
      <c r="K4" s="18" t="s">
        <v>797</v>
      </c>
      <c r="L4" s="18" t="s">
        <v>798</v>
      </c>
      <c r="M4" s="18" t="s">
        <v>799</v>
      </c>
      <c r="O4" s="18" t="s">
        <v>800</v>
      </c>
      <c r="P4" s="18" t="s">
        <v>801</v>
      </c>
      <c r="Q4" s="18" t="s">
        <v>802</v>
      </c>
      <c r="R4" s="18" t="s">
        <v>803</v>
      </c>
      <c r="S4" s="33"/>
      <c r="T4" s="22" t="s">
        <v>771</v>
      </c>
      <c r="U4" s="22" t="s">
        <v>789</v>
      </c>
      <c r="V4" s="22"/>
      <c r="W4" s="18" t="s">
        <v>203</v>
      </c>
      <c r="X4" s="18" t="s">
        <v>222</v>
      </c>
      <c r="Y4" s="18" t="s">
        <v>203</v>
      </c>
      <c r="Z4" s="18">
        <v>820000</v>
      </c>
      <c r="AA4" s="33"/>
      <c r="AB4" s="18" t="s">
        <v>81</v>
      </c>
      <c r="AE4" s="18" t="s">
        <v>161</v>
      </c>
      <c r="AF4" s="18" t="s">
        <v>804</v>
      </c>
      <c r="AH4" s="18" t="s">
        <v>805</v>
      </c>
      <c r="AJ4" s="18" t="s">
        <v>806</v>
      </c>
      <c r="AK4" s="18" t="s">
        <v>807</v>
      </c>
      <c r="AL4" s="18" t="s">
        <v>805</v>
      </c>
      <c r="AM4" s="18" t="s">
        <v>81</v>
      </c>
      <c r="AN4" s="18" t="s">
        <v>805</v>
      </c>
      <c r="AO4" s="18" t="s">
        <v>41</v>
      </c>
    </row>
    <row r="5" spans="1:41" ht="14.25" customHeight="1" x14ac:dyDescent="0.35">
      <c r="A5" s="18" t="s">
        <v>86</v>
      </c>
      <c r="B5" s="18" t="s">
        <v>808</v>
      </c>
      <c r="D5" s="18" t="s">
        <v>809</v>
      </c>
      <c r="E5" s="18" t="s">
        <v>810</v>
      </c>
      <c r="G5" s="18" t="s">
        <v>811</v>
      </c>
      <c r="H5" s="18" t="s">
        <v>812</v>
      </c>
      <c r="I5" s="18" t="s">
        <v>813</v>
      </c>
      <c r="K5" s="18" t="s">
        <v>814</v>
      </c>
      <c r="L5" s="18" t="s">
        <v>815</v>
      </c>
      <c r="M5" s="18" t="s">
        <v>816</v>
      </c>
      <c r="O5" s="18" t="s">
        <v>42</v>
      </c>
      <c r="P5" s="18" t="s">
        <v>817</v>
      </c>
      <c r="Q5" s="18" t="s">
        <v>818</v>
      </c>
      <c r="R5" s="18" t="s">
        <v>819</v>
      </c>
      <c r="S5" s="33"/>
      <c r="T5" s="22" t="s">
        <v>791</v>
      </c>
      <c r="U5" s="22" t="s">
        <v>789</v>
      </c>
      <c r="V5" s="22"/>
      <c r="W5" s="18" t="s">
        <v>35</v>
      </c>
      <c r="X5" s="18" t="s">
        <v>229</v>
      </c>
      <c r="Y5" s="18" t="s">
        <v>35</v>
      </c>
      <c r="Z5" s="18">
        <v>830000</v>
      </c>
      <c r="AA5" s="33"/>
      <c r="AB5" s="18" t="s">
        <v>89</v>
      </c>
      <c r="AE5" s="18" t="s">
        <v>166</v>
      </c>
      <c r="AF5" s="18" t="s">
        <v>820</v>
      </c>
      <c r="AH5" s="18" t="s">
        <v>36</v>
      </c>
      <c r="AJ5" s="18" t="s">
        <v>821</v>
      </c>
      <c r="AK5" s="18" t="s">
        <v>822</v>
      </c>
      <c r="AL5" s="18" t="s">
        <v>36</v>
      </c>
      <c r="AM5" s="18" t="s">
        <v>89</v>
      </c>
      <c r="AN5" s="18" t="s">
        <v>36</v>
      </c>
      <c r="AO5" s="18" t="s">
        <v>823</v>
      </c>
    </row>
    <row r="6" spans="1:41" ht="14.25" customHeight="1" x14ac:dyDescent="0.35">
      <c r="A6" s="18" t="s">
        <v>755</v>
      </c>
      <c r="B6" s="18" t="s">
        <v>824</v>
      </c>
      <c r="D6" s="18" t="s">
        <v>825</v>
      </c>
      <c r="E6" s="18" t="s">
        <v>826</v>
      </c>
      <c r="H6" s="18" t="s">
        <v>827</v>
      </c>
      <c r="I6" s="18" t="s">
        <v>828</v>
      </c>
      <c r="K6" s="18" t="s">
        <v>829</v>
      </c>
      <c r="L6" s="18" t="s">
        <v>830</v>
      </c>
      <c r="P6" s="18" t="s">
        <v>831</v>
      </c>
      <c r="Q6" s="18" t="s">
        <v>832</v>
      </c>
      <c r="S6" s="33"/>
      <c r="T6" s="22" t="s">
        <v>809</v>
      </c>
      <c r="U6" s="22" t="s">
        <v>789</v>
      </c>
      <c r="V6" s="22"/>
      <c r="W6" s="18" t="s">
        <v>206</v>
      </c>
      <c r="X6" s="18" t="s">
        <v>43</v>
      </c>
      <c r="Y6" s="18" t="s">
        <v>206</v>
      </c>
      <c r="Z6" s="18">
        <v>840000</v>
      </c>
      <c r="AA6" s="33"/>
      <c r="AB6" s="18" t="s">
        <v>318</v>
      </c>
      <c r="AE6" s="18" t="s">
        <v>172</v>
      </c>
      <c r="AF6" s="18" t="s">
        <v>833</v>
      </c>
      <c r="AH6" s="18" t="s">
        <v>834</v>
      </c>
      <c r="AJ6" s="18" t="s">
        <v>835</v>
      </c>
      <c r="AL6" s="18" t="s">
        <v>834</v>
      </c>
      <c r="AM6" s="18" t="s">
        <v>318</v>
      </c>
      <c r="AN6" s="18" t="s">
        <v>834</v>
      </c>
    </row>
    <row r="7" spans="1:41" ht="14.25" customHeight="1" x14ac:dyDescent="0.35">
      <c r="A7" s="18" t="s">
        <v>273</v>
      </c>
      <c r="B7" s="18" t="s">
        <v>836</v>
      </c>
      <c r="H7" s="18" t="s">
        <v>837</v>
      </c>
      <c r="I7" s="18" t="s">
        <v>838</v>
      </c>
      <c r="S7" s="33"/>
      <c r="T7" s="22" t="s">
        <v>825</v>
      </c>
      <c r="U7" s="22" t="s">
        <v>789</v>
      </c>
      <c r="V7" s="22"/>
      <c r="W7" s="18" t="s">
        <v>217</v>
      </c>
      <c r="AA7" s="33"/>
      <c r="AB7" s="18" t="s">
        <v>102</v>
      </c>
      <c r="AE7" s="18" t="s">
        <v>177</v>
      </c>
      <c r="AF7" s="18" t="s">
        <v>839</v>
      </c>
      <c r="AH7" s="18" t="s">
        <v>840</v>
      </c>
      <c r="AJ7" s="18" t="s">
        <v>841</v>
      </c>
      <c r="AL7" s="18" t="s">
        <v>840</v>
      </c>
      <c r="AM7" s="18" t="s">
        <v>102</v>
      </c>
      <c r="AN7" s="18" t="s">
        <v>840</v>
      </c>
    </row>
    <row r="8" spans="1:41" ht="14.25" customHeight="1" x14ac:dyDescent="0.35">
      <c r="A8" s="18" t="s">
        <v>756</v>
      </c>
      <c r="B8" s="18" t="s">
        <v>842</v>
      </c>
      <c r="H8" s="18" t="s">
        <v>843</v>
      </c>
      <c r="I8" s="18" t="s">
        <v>844</v>
      </c>
      <c r="S8" s="33"/>
      <c r="T8" s="22" t="s">
        <v>772</v>
      </c>
      <c r="U8" s="22" t="s">
        <v>86</v>
      </c>
      <c r="V8" s="22"/>
      <c r="W8" s="18" t="s">
        <v>222</v>
      </c>
      <c r="X8" s="23" t="s">
        <v>5</v>
      </c>
      <c r="AA8" s="33"/>
      <c r="AB8" s="18" t="s">
        <v>108</v>
      </c>
      <c r="AF8" s="18" t="s">
        <v>845</v>
      </c>
      <c r="AH8" s="18" t="s">
        <v>44</v>
      </c>
      <c r="AJ8" s="18" t="s">
        <v>846</v>
      </c>
      <c r="AL8" s="18" t="s">
        <v>44</v>
      </c>
      <c r="AM8" s="18" t="s">
        <v>108</v>
      </c>
      <c r="AN8" s="18" t="s">
        <v>44</v>
      </c>
    </row>
    <row r="9" spans="1:41" ht="14.25" customHeight="1" x14ac:dyDescent="0.35">
      <c r="A9" s="18" t="s">
        <v>757</v>
      </c>
      <c r="B9" s="18" t="s">
        <v>847</v>
      </c>
      <c r="H9" s="18" t="s">
        <v>848</v>
      </c>
      <c r="I9" s="18" t="s">
        <v>849</v>
      </c>
      <c r="S9" s="33"/>
      <c r="T9" s="22" t="s">
        <v>792</v>
      </c>
      <c r="U9" s="22" t="s">
        <v>86</v>
      </c>
      <c r="V9" s="22"/>
      <c r="W9" s="18" t="s">
        <v>229</v>
      </c>
      <c r="X9" s="18" t="s">
        <v>850</v>
      </c>
      <c r="Z9" s="81" t="s">
        <v>1153</v>
      </c>
      <c r="AA9" s="33"/>
      <c r="AB9" s="18" t="s">
        <v>851</v>
      </c>
      <c r="AF9" s="18" t="s">
        <v>852</v>
      </c>
      <c r="AH9" s="18" t="s">
        <v>853</v>
      </c>
      <c r="AL9" s="18" t="s">
        <v>853</v>
      </c>
      <c r="AM9" s="18" t="s">
        <v>113</v>
      </c>
      <c r="AN9" s="18" t="s">
        <v>853</v>
      </c>
    </row>
    <row r="10" spans="1:41" ht="14.25" customHeight="1" x14ac:dyDescent="0.35">
      <c r="A10" s="18" t="s">
        <v>56</v>
      </c>
      <c r="B10" s="18" t="s">
        <v>854</v>
      </c>
      <c r="H10" s="18" t="s">
        <v>855</v>
      </c>
      <c r="S10" s="33"/>
      <c r="T10" s="22" t="s">
        <v>810</v>
      </c>
      <c r="U10" s="22" t="s">
        <v>86</v>
      </c>
      <c r="V10" s="22"/>
      <c r="W10" s="18" t="s">
        <v>43</v>
      </c>
      <c r="Z10" s="80" t="s">
        <v>33</v>
      </c>
      <c r="AA10" s="33"/>
      <c r="AB10" s="18" t="s">
        <v>856</v>
      </c>
      <c r="AF10" s="18" t="s">
        <v>216</v>
      </c>
      <c r="AL10" s="18" t="s">
        <v>766</v>
      </c>
      <c r="AM10" s="18" t="s">
        <v>117</v>
      </c>
      <c r="AN10" s="18" t="s">
        <v>766</v>
      </c>
    </row>
    <row r="11" spans="1:41" ht="14.25" customHeight="1" x14ac:dyDescent="0.35">
      <c r="A11" s="18" t="s">
        <v>57</v>
      </c>
      <c r="B11" s="18" t="s">
        <v>857</v>
      </c>
      <c r="S11" s="33"/>
      <c r="T11" s="22" t="s">
        <v>826</v>
      </c>
      <c r="U11" s="22" t="s">
        <v>86</v>
      </c>
      <c r="V11" s="22"/>
      <c r="W11" s="22" t="s">
        <v>850</v>
      </c>
      <c r="Z11" s="80" t="s">
        <v>41</v>
      </c>
      <c r="AA11" s="33"/>
      <c r="AB11" s="18" t="s">
        <v>113</v>
      </c>
      <c r="AF11" s="18" t="s">
        <v>221</v>
      </c>
      <c r="AL11" s="18" t="s">
        <v>786</v>
      </c>
      <c r="AM11" s="18" t="s">
        <v>122</v>
      </c>
      <c r="AN11" s="18" t="s">
        <v>786</v>
      </c>
    </row>
    <row r="12" spans="1:41" ht="14.25" customHeight="1" x14ac:dyDescent="0.35">
      <c r="A12" s="18" t="s">
        <v>58</v>
      </c>
      <c r="B12" s="18" t="s">
        <v>858</v>
      </c>
      <c r="S12" s="33"/>
      <c r="T12" s="22" t="s">
        <v>773</v>
      </c>
      <c r="U12" s="22" t="s">
        <v>755</v>
      </c>
      <c r="V12" s="22"/>
      <c r="W12" s="22"/>
      <c r="Z12" s="80" t="s">
        <v>823</v>
      </c>
      <c r="AA12" s="33"/>
      <c r="AB12" s="18" t="s">
        <v>117</v>
      </c>
      <c r="AF12" s="18" t="s">
        <v>859</v>
      </c>
      <c r="AL12" s="18" t="s">
        <v>767</v>
      </c>
      <c r="AM12" s="18" t="s">
        <v>127</v>
      </c>
      <c r="AN12" s="18" t="s">
        <v>767</v>
      </c>
    </row>
    <row r="13" spans="1:41" ht="14.25" customHeight="1" x14ac:dyDescent="0.35">
      <c r="A13" s="18" t="s">
        <v>758</v>
      </c>
      <c r="B13" s="18" t="s">
        <v>860</v>
      </c>
      <c r="S13" s="33"/>
      <c r="T13" s="22" t="s">
        <v>793</v>
      </c>
      <c r="U13" s="22" t="s">
        <v>755</v>
      </c>
      <c r="V13" s="22"/>
      <c r="W13" s="22"/>
      <c r="X13" s="22"/>
      <c r="AA13" s="33"/>
      <c r="AB13" s="18" t="s">
        <v>122</v>
      </c>
      <c r="AF13" s="18" t="s">
        <v>861</v>
      </c>
      <c r="AL13" s="18" t="s">
        <v>787</v>
      </c>
      <c r="AM13" s="18" t="s">
        <v>131</v>
      </c>
      <c r="AN13" s="18" t="s">
        <v>787</v>
      </c>
    </row>
    <row r="14" spans="1:41" ht="14.25" customHeight="1" x14ac:dyDescent="0.35">
      <c r="A14" s="18" t="s">
        <v>759</v>
      </c>
      <c r="B14" s="18" t="s">
        <v>862</v>
      </c>
      <c r="S14" s="33"/>
      <c r="T14" s="22" t="s">
        <v>774</v>
      </c>
      <c r="U14" s="22" t="s">
        <v>273</v>
      </c>
      <c r="V14" s="22"/>
      <c r="W14" s="23" t="s">
        <v>5</v>
      </c>
      <c r="X14" s="23" t="s">
        <v>764</v>
      </c>
      <c r="Y14" s="23" t="s">
        <v>61</v>
      </c>
      <c r="AA14" s="33"/>
      <c r="AB14" s="18" t="s">
        <v>127</v>
      </c>
      <c r="AL14" s="18" t="s">
        <v>806</v>
      </c>
      <c r="AM14" s="18" t="s">
        <v>135</v>
      </c>
      <c r="AN14" s="18" t="s">
        <v>806</v>
      </c>
    </row>
    <row r="15" spans="1:41" ht="14.25" customHeight="1" x14ac:dyDescent="0.35">
      <c r="A15" s="18" t="s">
        <v>32</v>
      </c>
      <c r="B15" s="18" t="s">
        <v>863</v>
      </c>
      <c r="S15" s="33"/>
      <c r="T15" s="22" t="s">
        <v>794</v>
      </c>
      <c r="U15" s="22" t="s">
        <v>273</v>
      </c>
      <c r="V15" s="22"/>
      <c r="W15" s="18" t="s">
        <v>199</v>
      </c>
      <c r="X15" s="18">
        <v>810000</v>
      </c>
      <c r="Y15" s="25">
        <v>44593</v>
      </c>
      <c r="AA15" s="33"/>
      <c r="AB15" s="18" t="s">
        <v>131</v>
      </c>
      <c r="AL15" s="18" t="s">
        <v>821</v>
      </c>
      <c r="AM15" s="18" t="s">
        <v>864</v>
      </c>
      <c r="AN15" s="18" t="s">
        <v>821</v>
      </c>
    </row>
    <row r="16" spans="1:41" ht="14.25" customHeight="1" x14ac:dyDescent="0.35">
      <c r="A16" s="18" t="s">
        <v>865</v>
      </c>
      <c r="B16" s="18" t="s">
        <v>866</v>
      </c>
      <c r="S16" s="33"/>
      <c r="T16" s="22" t="s">
        <v>811</v>
      </c>
      <c r="U16" s="22" t="s">
        <v>273</v>
      </c>
      <c r="V16" s="22"/>
      <c r="W16" s="18" t="s">
        <v>203</v>
      </c>
      <c r="X16" s="18">
        <v>820000</v>
      </c>
      <c r="Y16" s="25">
        <v>44621</v>
      </c>
      <c r="AA16" s="33"/>
      <c r="AB16" s="18" t="s">
        <v>135</v>
      </c>
      <c r="AL16" s="18" t="s">
        <v>835</v>
      </c>
      <c r="AM16" s="18" t="s">
        <v>139</v>
      </c>
      <c r="AN16" s="18" t="s">
        <v>835</v>
      </c>
    </row>
    <row r="17" spans="1:40" ht="14.25" customHeight="1" x14ac:dyDescent="0.35">
      <c r="A17" s="18" t="s">
        <v>867</v>
      </c>
      <c r="B17" s="18" t="s">
        <v>868</v>
      </c>
      <c r="S17" s="33"/>
      <c r="T17" s="22" t="s">
        <v>775</v>
      </c>
      <c r="U17" s="22" t="s">
        <v>869</v>
      </c>
      <c r="V17" s="22"/>
      <c r="W17" s="18" t="s">
        <v>35</v>
      </c>
      <c r="X17" s="18">
        <v>830000</v>
      </c>
      <c r="Y17" s="25">
        <v>44652</v>
      </c>
      <c r="AA17" s="33"/>
      <c r="AB17" s="18" t="s">
        <v>864</v>
      </c>
      <c r="AL17" s="18" t="s">
        <v>841</v>
      </c>
      <c r="AM17" s="18" t="s">
        <v>143</v>
      </c>
      <c r="AN17" s="18" t="s">
        <v>841</v>
      </c>
    </row>
    <row r="18" spans="1:40" ht="14.25" customHeight="1" x14ac:dyDescent="0.35">
      <c r="A18" s="18" t="s">
        <v>870</v>
      </c>
      <c r="B18" s="18" t="s">
        <v>871</v>
      </c>
      <c r="S18" s="33"/>
      <c r="T18" s="22" t="s">
        <v>795</v>
      </c>
      <c r="U18" s="22" t="s">
        <v>869</v>
      </c>
      <c r="V18" s="22"/>
      <c r="W18" s="18" t="s">
        <v>206</v>
      </c>
      <c r="X18" s="18">
        <v>840000</v>
      </c>
      <c r="Y18" s="25">
        <v>44682</v>
      </c>
      <c r="AA18" s="33"/>
      <c r="AL18" s="18" t="s">
        <v>846</v>
      </c>
      <c r="AM18" s="18" t="s">
        <v>147</v>
      </c>
      <c r="AN18" s="18" t="s">
        <v>846</v>
      </c>
    </row>
    <row r="19" spans="1:40" ht="14.25" customHeight="1" x14ac:dyDescent="0.35">
      <c r="S19" s="33"/>
      <c r="T19" s="22" t="s">
        <v>812</v>
      </c>
      <c r="U19" s="22" t="s">
        <v>869</v>
      </c>
      <c r="V19" s="22"/>
      <c r="W19" s="18" t="s">
        <v>217</v>
      </c>
      <c r="X19" s="18">
        <v>910000</v>
      </c>
      <c r="Y19" s="25">
        <v>44713</v>
      </c>
      <c r="AA19" s="33"/>
      <c r="AL19" s="18" t="s">
        <v>768</v>
      </c>
      <c r="AM19" s="18" t="s">
        <v>150</v>
      </c>
      <c r="AN19" s="18" t="s">
        <v>768</v>
      </c>
    </row>
    <row r="20" spans="1:40" ht="14.25" customHeight="1" x14ac:dyDescent="0.35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22" t="s">
        <v>827</v>
      </c>
      <c r="U20" s="22" t="s">
        <v>869</v>
      </c>
      <c r="V20" s="22"/>
      <c r="W20" s="18" t="s">
        <v>222</v>
      </c>
      <c r="X20" s="18">
        <v>920000</v>
      </c>
      <c r="Y20" s="25">
        <v>44743</v>
      </c>
      <c r="AA20" s="33"/>
      <c r="AL20" s="18" t="s">
        <v>788</v>
      </c>
      <c r="AM20" s="18" t="s">
        <v>156</v>
      </c>
      <c r="AN20" s="18" t="s">
        <v>788</v>
      </c>
    </row>
    <row r="21" spans="1:40" ht="14.25" customHeight="1" x14ac:dyDescent="0.35">
      <c r="C21" s="23" t="s">
        <v>55</v>
      </c>
      <c r="D21" s="23" t="s">
        <v>48</v>
      </c>
      <c r="E21" s="23" t="s">
        <v>872</v>
      </c>
      <c r="F21" s="23" t="s">
        <v>873</v>
      </c>
      <c r="G21" s="23" t="s">
        <v>273</v>
      </c>
      <c r="H21" s="23" t="s">
        <v>874</v>
      </c>
      <c r="I21" s="23" t="s">
        <v>875</v>
      </c>
      <c r="J21" s="23" t="s">
        <v>56</v>
      </c>
      <c r="K21" s="23" t="s">
        <v>876</v>
      </c>
      <c r="L21" s="23" t="s">
        <v>58</v>
      </c>
      <c r="M21" s="23" t="s">
        <v>877</v>
      </c>
      <c r="N21" s="23" t="s">
        <v>878</v>
      </c>
      <c r="O21" s="23" t="s">
        <v>32</v>
      </c>
      <c r="P21" s="23" t="s">
        <v>879</v>
      </c>
      <c r="Q21" s="23" t="s">
        <v>880</v>
      </c>
      <c r="R21" s="23" t="s">
        <v>762</v>
      </c>
      <c r="S21" s="33"/>
      <c r="T21" s="22" t="s">
        <v>837</v>
      </c>
      <c r="U21" s="22" t="s">
        <v>869</v>
      </c>
      <c r="V21" s="22"/>
      <c r="W21" s="18" t="s">
        <v>229</v>
      </c>
      <c r="X21" s="18">
        <v>930000</v>
      </c>
      <c r="Y21" s="25">
        <v>44774</v>
      </c>
      <c r="AA21" s="33"/>
      <c r="AL21" s="18" t="s">
        <v>807</v>
      </c>
      <c r="AM21" s="18" t="s">
        <v>161</v>
      </c>
      <c r="AN21" s="18" t="s">
        <v>807</v>
      </c>
    </row>
    <row r="22" spans="1:40" ht="14.25" customHeight="1" x14ac:dyDescent="0.35">
      <c r="A22" s="18" t="s">
        <v>770</v>
      </c>
      <c r="B22" s="18" t="s">
        <v>769</v>
      </c>
      <c r="C22" s="18" t="s">
        <v>881</v>
      </c>
      <c r="D22" s="18" t="s">
        <v>882</v>
      </c>
      <c r="E22" s="23" t="s">
        <v>883</v>
      </c>
      <c r="F22" s="22" t="s">
        <v>884</v>
      </c>
      <c r="G22" s="18" t="s">
        <v>885</v>
      </c>
      <c r="H22" s="18" t="s">
        <v>886</v>
      </c>
      <c r="I22" s="18" t="s">
        <v>886</v>
      </c>
      <c r="J22" s="18" t="s">
        <v>887</v>
      </c>
      <c r="K22" s="18" t="s">
        <v>888</v>
      </c>
      <c r="L22" s="22" t="s">
        <v>889</v>
      </c>
      <c r="M22" s="18" t="s">
        <v>890</v>
      </c>
      <c r="N22" s="18" t="s">
        <v>890</v>
      </c>
      <c r="O22" s="22" t="s">
        <v>37</v>
      </c>
      <c r="P22" s="18" t="s">
        <v>886</v>
      </c>
      <c r="Q22" s="18" t="s">
        <v>886</v>
      </c>
      <c r="R22" s="18" t="s">
        <v>886</v>
      </c>
      <c r="S22" s="33"/>
      <c r="T22" s="22" t="s">
        <v>843</v>
      </c>
      <c r="U22" s="22" t="s">
        <v>869</v>
      </c>
      <c r="V22" s="22"/>
      <c r="W22" s="18" t="s">
        <v>43</v>
      </c>
      <c r="X22" s="18">
        <v>940000</v>
      </c>
      <c r="Y22" s="25">
        <v>44805</v>
      </c>
      <c r="AA22" s="33"/>
      <c r="AL22" s="18" t="s">
        <v>822</v>
      </c>
      <c r="AM22" s="18" t="s">
        <v>166</v>
      </c>
      <c r="AN22" s="18" t="s">
        <v>822</v>
      </c>
    </row>
    <row r="23" spans="1:40" ht="14.25" customHeight="1" x14ac:dyDescent="0.35">
      <c r="A23" s="18" t="s">
        <v>771</v>
      </c>
      <c r="B23" s="18" t="s">
        <v>790</v>
      </c>
      <c r="C23" s="18" t="s">
        <v>891</v>
      </c>
      <c r="D23" s="22" t="s">
        <v>892</v>
      </c>
      <c r="E23" s="22" t="s">
        <v>893</v>
      </c>
      <c r="F23" s="22" t="s">
        <v>894</v>
      </c>
      <c r="G23" s="18" t="s">
        <v>895</v>
      </c>
      <c r="H23" s="18" t="s">
        <v>890</v>
      </c>
      <c r="I23" s="18" t="s">
        <v>890</v>
      </c>
      <c r="J23" s="18" t="s">
        <v>896</v>
      </c>
      <c r="K23" s="18" t="s">
        <v>897</v>
      </c>
      <c r="L23" s="18" t="s">
        <v>898</v>
      </c>
      <c r="M23" s="18" t="s">
        <v>899</v>
      </c>
      <c r="N23" s="18" t="s">
        <v>899</v>
      </c>
      <c r="O23" s="22" t="s">
        <v>890</v>
      </c>
      <c r="P23" s="18" t="s">
        <v>900</v>
      </c>
      <c r="Q23" s="18" t="s">
        <v>900</v>
      </c>
      <c r="R23" s="22" t="s">
        <v>890</v>
      </c>
      <c r="S23" s="33"/>
      <c r="T23" s="22" t="s">
        <v>848</v>
      </c>
      <c r="U23" s="22" t="s">
        <v>869</v>
      </c>
      <c r="V23" s="22"/>
      <c r="W23" s="22" t="s">
        <v>850</v>
      </c>
      <c r="X23" s="34" t="str">
        <f>TEXT(0,"000000")</f>
        <v>000000</v>
      </c>
      <c r="Y23" s="25">
        <v>44835</v>
      </c>
      <c r="AA23" s="33"/>
      <c r="AM23" s="18" t="s">
        <v>172</v>
      </c>
      <c r="AN23" s="18" t="s">
        <v>68</v>
      </c>
    </row>
    <row r="24" spans="1:40" ht="14.25" customHeight="1" x14ac:dyDescent="0.35">
      <c r="A24" s="18" t="s">
        <v>791</v>
      </c>
      <c r="B24" s="18" t="s">
        <v>901</v>
      </c>
      <c r="C24" s="18" t="s">
        <v>902</v>
      </c>
      <c r="D24" s="22" t="s">
        <v>903</v>
      </c>
      <c r="E24" s="22" t="s">
        <v>904</v>
      </c>
      <c r="F24" s="22" t="s">
        <v>905</v>
      </c>
      <c r="G24" s="18" t="s">
        <v>906</v>
      </c>
      <c r="H24" s="18" t="s">
        <v>896</v>
      </c>
      <c r="I24" s="18" t="s">
        <v>896</v>
      </c>
      <c r="J24" s="18" t="s">
        <v>907</v>
      </c>
      <c r="K24" s="18" t="s">
        <v>908</v>
      </c>
      <c r="L24" s="18" t="s">
        <v>909</v>
      </c>
      <c r="M24" s="18" t="s">
        <v>910</v>
      </c>
      <c r="N24" s="18" t="s">
        <v>910</v>
      </c>
      <c r="O24" s="22" t="s">
        <v>899</v>
      </c>
      <c r="P24" s="18" t="s">
        <v>911</v>
      </c>
      <c r="Q24" s="18" t="s">
        <v>911</v>
      </c>
      <c r="R24" s="18" t="s">
        <v>896</v>
      </c>
      <c r="S24" s="33"/>
      <c r="T24" s="22" t="s">
        <v>855</v>
      </c>
      <c r="U24" s="22" t="s">
        <v>869</v>
      </c>
      <c r="V24" s="22"/>
      <c r="W24" s="22"/>
      <c r="X24" s="22"/>
      <c r="Y24" s="25">
        <v>44866</v>
      </c>
      <c r="AA24" s="33"/>
      <c r="AM24" s="18" t="s">
        <v>177</v>
      </c>
      <c r="AN24" s="18" t="s">
        <v>74</v>
      </c>
    </row>
    <row r="25" spans="1:40" ht="14.25" customHeight="1" x14ac:dyDescent="0.35">
      <c r="A25" s="18" t="s">
        <v>809</v>
      </c>
      <c r="B25" s="18" t="s">
        <v>912</v>
      </c>
      <c r="C25" s="18" t="s">
        <v>913</v>
      </c>
      <c r="D25" s="22" t="s">
        <v>914</v>
      </c>
      <c r="E25" s="22" t="s">
        <v>915</v>
      </c>
      <c r="F25" s="22" t="s">
        <v>916</v>
      </c>
      <c r="G25" s="18" t="s">
        <v>917</v>
      </c>
      <c r="H25" s="18" t="s">
        <v>918</v>
      </c>
      <c r="I25" s="18" t="s">
        <v>918</v>
      </c>
      <c r="J25" s="18" t="s">
        <v>919</v>
      </c>
      <c r="K25" s="18" t="s">
        <v>887</v>
      </c>
      <c r="L25" s="18" t="s">
        <v>906</v>
      </c>
      <c r="M25" s="18" t="s">
        <v>896</v>
      </c>
      <c r="N25" s="18" t="s">
        <v>896</v>
      </c>
      <c r="O25" s="22" t="s">
        <v>920</v>
      </c>
      <c r="P25" s="18" t="s">
        <v>896</v>
      </c>
      <c r="Q25" s="18" t="s">
        <v>896</v>
      </c>
      <c r="R25" s="18" t="s">
        <v>921</v>
      </c>
      <c r="S25" s="33"/>
      <c r="T25" s="22" t="s">
        <v>776</v>
      </c>
      <c r="U25" s="22" t="s">
        <v>922</v>
      </c>
      <c r="V25" s="22"/>
      <c r="W25" s="22" t="s">
        <v>62</v>
      </c>
      <c r="X25" s="22"/>
      <c r="Y25" s="25">
        <v>44896</v>
      </c>
      <c r="AA25" s="33"/>
      <c r="AM25" s="18" t="s">
        <v>765</v>
      </c>
      <c r="AN25" s="18" t="s">
        <v>81</v>
      </c>
    </row>
    <row r="26" spans="1:40" ht="14.25" customHeight="1" x14ac:dyDescent="0.35">
      <c r="A26" s="18" t="s">
        <v>825</v>
      </c>
      <c r="B26" s="18" t="s">
        <v>923</v>
      </c>
      <c r="D26" s="22" t="s">
        <v>924</v>
      </c>
      <c r="E26" s="22" t="s">
        <v>925</v>
      </c>
      <c r="F26" s="18" t="s">
        <v>906</v>
      </c>
      <c r="G26" s="18" t="s">
        <v>926</v>
      </c>
      <c r="H26" s="18" t="s">
        <v>927</v>
      </c>
      <c r="I26" s="18" t="s">
        <v>927</v>
      </c>
      <c r="J26" s="18" t="s">
        <v>918</v>
      </c>
      <c r="K26" s="18" t="s">
        <v>886</v>
      </c>
      <c r="L26" s="18" t="s">
        <v>928</v>
      </c>
      <c r="M26" s="18" t="s">
        <v>921</v>
      </c>
      <c r="N26" s="18" t="s">
        <v>921</v>
      </c>
      <c r="O26" s="22" t="s">
        <v>45</v>
      </c>
      <c r="P26" s="18" t="s">
        <v>929</v>
      </c>
      <c r="Q26" s="18" t="s">
        <v>929</v>
      </c>
      <c r="R26" s="18" t="s">
        <v>927</v>
      </c>
      <c r="S26" s="33"/>
      <c r="T26" s="22" t="s">
        <v>796</v>
      </c>
      <c r="U26" s="22" t="s">
        <v>922</v>
      </c>
      <c r="V26" s="22"/>
      <c r="W26" s="22" t="s">
        <v>69</v>
      </c>
      <c r="X26" s="22"/>
      <c r="Y26" s="25">
        <v>44927</v>
      </c>
      <c r="AA26" s="33"/>
      <c r="AM26" s="18" t="s">
        <v>187</v>
      </c>
      <c r="AN26" s="18" t="s">
        <v>89</v>
      </c>
    </row>
    <row r="27" spans="1:40" ht="14.25" customHeight="1" x14ac:dyDescent="0.35">
      <c r="A27" s="18" t="s">
        <v>772</v>
      </c>
      <c r="B27" s="18" t="s">
        <v>930</v>
      </c>
      <c r="D27" s="22" t="s">
        <v>931</v>
      </c>
      <c r="E27" s="22" t="s">
        <v>932</v>
      </c>
      <c r="F27" s="22" t="s">
        <v>933</v>
      </c>
      <c r="G27" s="18" t="s">
        <v>934</v>
      </c>
      <c r="J27" s="18" t="s">
        <v>927</v>
      </c>
      <c r="K27" s="18" t="s">
        <v>935</v>
      </c>
      <c r="L27" s="18" t="s">
        <v>936</v>
      </c>
      <c r="M27" s="22" t="s">
        <v>927</v>
      </c>
      <c r="N27" s="22" t="s">
        <v>927</v>
      </c>
      <c r="O27" s="22" t="s">
        <v>921</v>
      </c>
      <c r="P27" s="18" t="s">
        <v>927</v>
      </c>
      <c r="Q27" s="18" t="s">
        <v>927</v>
      </c>
      <c r="R27" s="18" t="s">
        <v>937</v>
      </c>
      <c r="S27" s="33"/>
      <c r="T27" s="22" t="s">
        <v>813</v>
      </c>
      <c r="U27" s="22" t="s">
        <v>922</v>
      </c>
      <c r="V27" s="22"/>
      <c r="W27" s="22" t="s">
        <v>76</v>
      </c>
      <c r="X27" s="22"/>
      <c r="Y27" s="25">
        <v>44958</v>
      </c>
      <c r="AA27" s="33"/>
      <c r="AM27" s="18" t="s">
        <v>804</v>
      </c>
      <c r="AN27" s="18" t="s">
        <v>318</v>
      </c>
    </row>
    <row r="28" spans="1:40" ht="14.25" customHeight="1" x14ac:dyDescent="0.35">
      <c r="A28" s="18" t="s">
        <v>792</v>
      </c>
      <c r="B28" s="18" t="s">
        <v>930</v>
      </c>
      <c r="D28" s="22" t="s">
        <v>938</v>
      </c>
      <c r="E28" s="22" t="s">
        <v>939</v>
      </c>
      <c r="F28" s="22" t="s">
        <v>940</v>
      </c>
      <c r="J28" s="18" t="s">
        <v>906</v>
      </c>
      <c r="K28" s="18" t="s">
        <v>941</v>
      </c>
      <c r="L28" s="18" t="s">
        <v>942</v>
      </c>
      <c r="M28" s="18" t="s">
        <v>943</v>
      </c>
      <c r="N28" s="18" t="s">
        <v>943</v>
      </c>
      <c r="O28" s="22" t="s">
        <v>944</v>
      </c>
      <c r="P28" s="18" t="s">
        <v>945</v>
      </c>
      <c r="Q28" s="18" t="s">
        <v>945</v>
      </c>
      <c r="R28" s="18" t="s">
        <v>946</v>
      </c>
      <c r="S28" s="33"/>
      <c r="T28" s="22" t="s">
        <v>828</v>
      </c>
      <c r="U28" s="22" t="s">
        <v>922</v>
      </c>
      <c r="V28" s="22"/>
      <c r="W28" s="22" t="s">
        <v>83</v>
      </c>
      <c r="X28" s="22"/>
      <c r="Y28" s="25">
        <v>44986</v>
      </c>
      <c r="AA28" s="33"/>
      <c r="AM28" s="18" t="s">
        <v>820</v>
      </c>
      <c r="AN28" s="18" t="s">
        <v>102</v>
      </c>
    </row>
    <row r="29" spans="1:40" ht="14.25" customHeight="1" x14ac:dyDescent="0.35">
      <c r="A29" s="18" t="s">
        <v>810</v>
      </c>
      <c r="B29" s="18" t="s">
        <v>947</v>
      </c>
      <c r="D29" s="18" t="s">
        <v>948</v>
      </c>
      <c r="E29" s="22" t="s">
        <v>949</v>
      </c>
      <c r="F29" s="22" t="s">
        <v>950</v>
      </c>
      <c r="J29" s="22" t="s">
        <v>933</v>
      </c>
      <c r="K29" s="18" t="s">
        <v>951</v>
      </c>
      <c r="L29" s="18" t="s">
        <v>952</v>
      </c>
      <c r="M29" s="22" t="s">
        <v>889</v>
      </c>
      <c r="N29" s="22" t="s">
        <v>889</v>
      </c>
      <c r="O29" s="22" t="s">
        <v>929</v>
      </c>
      <c r="P29" s="22" t="s">
        <v>889</v>
      </c>
      <c r="Q29" s="22" t="s">
        <v>889</v>
      </c>
      <c r="R29" s="18" t="s">
        <v>953</v>
      </c>
      <c r="S29" s="33"/>
      <c r="T29" s="22" t="s">
        <v>838</v>
      </c>
      <c r="U29" s="22" t="s">
        <v>922</v>
      </c>
      <c r="V29" s="22"/>
      <c r="W29" s="22" t="s">
        <v>90</v>
      </c>
      <c r="X29" s="22"/>
      <c r="Y29" s="25"/>
      <c r="AA29" s="33"/>
      <c r="AM29" s="18" t="s">
        <v>833</v>
      </c>
      <c r="AN29" s="18" t="s">
        <v>108</v>
      </c>
    </row>
    <row r="30" spans="1:40" ht="14.25" customHeight="1" x14ac:dyDescent="0.35">
      <c r="A30" s="18" t="s">
        <v>826</v>
      </c>
      <c r="B30" s="18" t="s">
        <v>947</v>
      </c>
      <c r="D30" s="18" t="s">
        <v>954</v>
      </c>
      <c r="E30" s="22" t="s">
        <v>955</v>
      </c>
      <c r="F30" s="22" t="s">
        <v>956</v>
      </c>
      <c r="K30" s="18" t="s">
        <v>890</v>
      </c>
      <c r="M30" s="22"/>
      <c r="O30" s="22" t="s">
        <v>957</v>
      </c>
      <c r="P30" s="22" t="s">
        <v>933</v>
      </c>
      <c r="Q30" s="22" t="s">
        <v>933</v>
      </c>
      <c r="R30" s="18" t="s">
        <v>958</v>
      </c>
      <c r="S30" s="33"/>
      <c r="T30" s="22" t="s">
        <v>844</v>
      </c>
      <c r="U30" s="22" t="s">
        <v>922</v>
      </c>
      <c r="V30" s="22"/>
      <c r="W30" s="22" t="s">
        <v>959</v>
      </c>
      <c r="X30" s="22"/>
      <c r="Y30" s="25"/>
      <c r="AA30" s="33"/>
      <c r="AM30" s="18" t="s">
        <v>839</v>
      </c>
      <c r="AN30" s="18" t="s">
        <v>113</v>
      </c>
    </row>
    <row r="31" spans="1:40" ht="14.25" customHeight="1" x14ac:dyDescent="0.35">
      <c r="A31" s="18" t="s">
        <v>773</v>
      </c>
      <c r="B31" s="18" t="s">
        <v>824</v>
      </c>
      <c r="D31" s="18" t="s">
        <v>960</v>
      </c>
      <c r="E31" s="22" t="s">
        <v>961</v>
      </c>
      <c r="F31" s="22" t="s">
        <v>962</v>
      </c>
      <c r="K31" s="18" t="s">
        <v>918</v>
      </c>
      <c r="O31" s="22" t="s">
        <v>927</v>
      </c>
      <c r="P31" s="18" t="s">
        <v>906</v>
      </c>
      <c r="Q31" s="18" t="s">
        <v>906</v>
      </c>
      <c r="R31" s="18" t="s">
        <v>885</v>
      </c>
      <c r="S31" s="33"/>
      <c r="T31" s="22" t="s">
        <v>849</v>
      </c>
      <c r="U31" s="22" t="s">
        <v>922</v>
      </c>
      <c r="V31" s="22"/>
      <c r="W31" s="22" t="s">
        <v>104</v>
      </c>
      <c r="X31" s="22"/>
      <c r="Y31" s="25"/>
      <c r="AA31" s="33"/>
      <c r="AM31" s="18" t="s">
        <v>845</v>
      </c>
      <c r="AN31" s="18" t="s">
        <v>117</v>
      </c>
    </row>
    <row r="32" spans="1:40" ht="14.25" customHeight="1" x14ac:dyDescent="0.35">
      <c r="A32" s="18" t="s">
        <v>793</v>
      </c>
      <c r="B32" s="18" t="s">
        <v>824</v>
      </c>
      <c r="D32" s="18" t="s">
        <v>963</v>
      </c>
      <c r="E32" s="22" t="s">
        <v>964</v>
      </c>
      <c r="F32" s="22" t="s">
        <v>965</v>
      </c>
      <c r="K32" s="18" t="s">
        <v>944</v>
      </c>
      <c r="O32" s="22" t="s">
        <v>966</v>
      </c>
      <c r="R32" s="22" t="s">
        <v>967</v>
      </c>
      <c r="S32" s="33"/>
      <c r="T32" s="22" t="s">
        <v>777</v>
      </c>
      <c r="U32" s="22" t="s">
        <v>968</v>
      </c>
      <c r="V32" s="22"/>
      <c r="W32" s="22" t="s">
        <v>109</v>
      </c>
      <c r="X32" s="22"/>
      <c r="AA32" s="33"/>
      <c r="AM32" s="18" t="s">
        <v>852</v>
      </c>
      <c r="AN32" s="18" t="s">
        <v>122</v>
      </c>
    </row>
    <row r="33" spans="1:40" ht="14.25" customHeight="1" x14ac:dyDescent="0.35">
      <c r="A33" s="18" t="s">
        <v>774</v>
      </c>
      <c r="B33" s="18" t="s">
        <v>836</v>
      </c>
      <c r="D33" s="18" t="s">
        <v>969</v>
      </c>
      <c r="E33" s="22" t="s">
        <v>970</v>
      </c>
      <c r="F33" s="22" t="s">
        <v>971</v>
      </c>
      <c r="K33" s="18" t="s">
        <v>927</v>
      </c>
      <c r="O33" s="22" t="s">
        <v>972</v>
      </c>
      <c r="R33" s="18" t="s">
        <v>906</v>
      </c>
      <c r="S33" s="33"/>
      <c r="T33" s="22" t="s">
        <v>778</v>
      </c>
      <c r="U33" s="22" t="s">
        <v>968</v>
      </c>
      <c r="V33" s="22"/>
      <c r="W33" s="22"/>
      <c r="X33" s="22"/>
      <c r="AA33" s="33"/>
      <c r="AM33" s="18" t="s">
        <v>216</v>
      </c>
      <c r="AN33" s="18" t="s">
        <v>127</v>
      </c>
    </row>
    <row r="34" spans="1:40" ht="14.25" customHeight="1" x14ac:dyDescent="0.35">
      <c r="A34" s="18" t="s">
        <v>794</v>
      </c>
      <c r="B34" s="18" t="s">
        <v>836</v>
      </c>
      <c r="D34" s="18" t="s">
        <v>973</v>
      </c>
      <c r="E34" s="22" t="s">
        <v>974</v>
      </c>
      <c r="F34" s="22" t="s">
        <v>975</v>
      </c>
      <c r="K34" s="18" t="s">
        <v>976</v>
      </c>
      <c r="O34" s="22" t="s">
        <v>967</v>
      </c>
      <c r="S34" s="33"/>
      <c r="T34" s="22" t="s">
        <v>797</v>
      </c>
      <c r="U34" s="22" t="s">
        <v>968</v>
      </c>
      <c r="V34" s="22"/>
      <c r="W34" s="22"/>
      <c r="X34" s="22" t="s">
        <v>13</v>
      </c>
      <c r="Y34" s="35"/>
      <c r="AA34" s="33"/>
      <c r="AM34" s="18" t="s">
        <v>221</v>
      </c>
      <c r="AN34" s="18" t="s">
        <v>131</v>
      </c>
    </row>
    <row r="35" spans="1:40" ht="14.25" customHeight="1" x14ac:dyDescent="0.35">
      <c r="A35" s="18" t="s">
        <v>811</v>
      </c>
      <c r="B35" s="18" t="s">
        <v>836</v>
      </c>
      <c r="D35" s="18" t="s">
        <v>977</v>
      </c>
      <c r="E35" s="22" t="s">
        <v>978</v>
      </c>
      <c r="F35" s="22"/>
      <c r="K35" s="18" t="s">
        <v>979</v>
      </c>
      <c r="O35" s="22" t="s">
        <v>980</v>
      </c>
      <c r="S35" s="33"/>
      <c r="T35" s="22" t="s">
        <v>814</v>
      </c>
      <c r="U35" s="22" t="s">
        <v>869</v>
      </c>
      <c r="V35" s="22"/>
      <c r="W35" s="22"/>
      <c r="X35" s="22" t="s">
        <v>47</v>
      </c>
      <c r="Y35" s="35">
        <v>15000</v>
      </c>
      <c r="AA35" s="33"/>
      <c r="AM35" s="18" t="s">
        <v>859</v>
      </c>
      <c r="AN35" s="18" t="s">
        <v>135</v>
      </c>
    </row>
    <row r="36" spans="1:40" ht="14.25" customHeight="1" x14ac:dyDescent="0.35">
      <c r="A36" s="18" t="s">
        <v>981</v>
      </c>
      <c r="B36" s="18" t="s">
        <v>982</v>
      </c>
      <c r="D36" s="22" t="s">
        <v>983</v>
      </c>
      <c r="E36" s="22" t="s">
        <v>984</v>
      </c>
      <c r="F36" s="22"/>
      <c r="K36" s="18" t="s">
        <v>985</v>
      </c>
      <c r="O36" s="22"/>
      <c r="S36" s="33"/>
      <c r="T36" s="22" t="s">
        <v>829</v>
      </c>
      <c r="U36" s="22" t="s">
        <v>922</v>
      </c>
      <c r="V36" s="22"/>
      <c r="W36" s="22"/>
      <c r="X36" s="22" t="s">
        <v>75</v>
      </c>
      <c r="Y36" s="35">
        <v>110</v>
      </c>
      <c r="AA36" s="33"/>
      <c r="AM36" s="18" t="s">
        <v>861</v>
      </c>
      <c r="AN36" s="18" t="s">
        <v>864</v>
      </c>
    </row>
    <row r="37" spans="1:40" ht="14.25" customHeight="1" x14ac:dyDescent="0.35">
      <c r="A37" s="18" t="s">
        <v>775</v>
      </c>
      <c r="B37" s="18" t="s">
        <v>982</v>
      </c>
      <c r="D37" s="22" t="s">
        <v>986</v>
      </c>
      <c r="E37" s="22" t="s">
        <v>987</v>
      </c>
      <c r="F37" s="22"/>
      <c r="O37" s="22"/>
      <c r="S37" s="33"/>
      <c r="T37" s="22" t="s">
        <v>779</v>
      </c>
      <c r="U37" s="22" t="s">
        <v>968</v>
      </c>
      <c r="V37" s="22"/>
      <c r="W37" s="22"/>
      <c r="X37" s="22" t="s">
        <v>82</v>
      </c>
      <c r="Y37" s="35">
        <v>430</v>
      </c>
      <c r="AA37" s="33"/>
      <c r="AM37" s="18" t="s">
        <v>238</v>
      </c>
      <c r="AN37" s="18" t="s">
        <v>139</v>
      </c>
    </row>
    <row r="38" spans="1:40" ht="14.25" customHeight="1" x14ac:dyDescent="0.35">
      <c r="A38" s="18" t="s">
        <v>795</v>
      </c>
      <c r="B38" s="18" t="s">
        <v>982</v>
      </c>
      <c r="D38" s="18" t="s">
        <v>988</v>
      </c>
      <c r="E38" s="22" t="s">
        <v>989</v>
      </c>
      <c r="F38" s="22"/>
      <c r="O38" s="22"/>
      <c r="S38" s="33"/>
      <c r="T38" s="22" t="s">
        <v>798</v>
      </c>
      <c r="U38" s="22" t="s">
        <v>968</v>
      </c>
      <c r="V38" s="22"/>
      <c r="W38" s="22"/>
      <c r="X38" s="22" t="s">
        <v>39</v>
      </c>
      <c r="Y38" s="35">
        <v>1</v>
      </c>
      <c r="AA38" s="33"/>
      <c r="AN38" s="18" t="s">
        <v>143</v>
      </c>
    </row>
    <row r="39" spans="1:40" ht="14.25" customHeight="1" x14ac:dyDescent="0.35">
      <c r="A39" s="18" t="s">
        <v>812</v>
      </c>
      <c r="B39" s="18" t="s">
        <v>982</v>
      </c>
      <c r="D39" s="18" t="s">
        <v>990</v>
      </c>
      <c r="E39" s="22" t="s">
        <v>991</v>
      </c>
      <c r="F39" s="22"/>
      <c r="K39" s="23" t="s">
        <v>992</v>
      </c>
      <c r="M39" s="23"/>
      <c r="O39" s="22"/>
      <c r="S39" s="33"/>
      <c r="T39" s="22" t="s">
        <v>815</v>
      </c>
      <c r="U39" s="22" t="s">
        <v>968</v>
      </c>
      <c r="V39" s="22"/>
      <c r="W39" s="22"/>
      <c r="X39" s="22"/>
      <c r="Y39" s="35"/>
      <c r="AA39" s="33"/>
      <c r="AN39" s="18" t="s">
        <v>147</v>
      </c>
    </row>
    <row r="40" spans="1:40" ht="14.25" customHeight="1" x14ac:dyDescent="0.35">
      <c r="A40" s="18" t="s">
        <v>827</v>
      </c>
      <c r="B40" s="18" t="s">
        <v>982</v>
      </c>
      <c r="D40" s="18" t="s">
        <v>993</v>
      </c>
      <c r="E40" s="22" t="s">
        <v>994</v>
      </c>
      <c r="F40" s="22"/>
      <c r="K40" s="18" t="s">
        <v>888</v>
      </c>
      <c r="O40" s="22"/>
      <c r="S40" s="33"/>
      <c r="T40" s="22" t="s">
        <v>830</v>
      </c>
      <c r="U40" s="22" t="s">
        <v>968</v>
      </c>
      <c r="V40" s="22"/>
      <c r="W40" s="22"/>
      <c r="X40" s="22" t="s">
        <v>47</v>
      </c>
      <c r="Y40" s="35">
        <f t="shared" ref="Y40:Y42" si="0">Y35</f>
        <v>15000</v>
      </c>
      <c r="AA40" s="33"/>
      <c r="AN40" s="18" t="s">
        <v>150</v>
      </c>
    </row>
    <row r="41" spans="1:40" ht="14.25" customHeight="1" x14ac:dyDescent="0.35">
      <c r="A41" s="18" t="s">
        <v>837</v>
      </c>
      <c r="B41" s="18" t="s">
        <v>982</v>
      </c>
      <c r="D41" s="18" t="s">
        <v>995</v>
      </c>
      <c r="E41" s="36" t="s">
        <v>996</v>
      </c>
      <c r="K41" s="18" t="s">
        <v>897</v>
      </c>
      <c r="O41" s="22"/>
      <c r="S41" s="33"/>
      <c r="T41" s="22" t="s">
        <v>780</v>
      </c>
      <c r="U41" s="22" t="s">
        <v>869</v>
      </c>
      <c r="V41" s="22"/>
      <c r="W41" s="22"/>
      <c r="X41" s="22" t="s">
        <v>75</v>
      </c>
      <c r="Y41" s="35">
        <f t="shared" si="0"/>
        <v>110</v>
      </c>
      <c r="AA41" s="33"/>
      <c r="AN41" s="18" t="s">
        <v>156</v>
      </c>
    </row>
    <row r="42" spans="1:40" ht="14.25" customHeight="1" x14ac:dyDescent="0.35">
      <c r="A42" s="18" t="s">
        <v>843</v>
      </c>
      <c r="B42" s="18" t="s">
        <v>982</v>
      </c>
      <c r="D42" s="18" t="s">
        <v>997</v>
      </c>
      <c r="E42" s="37" t="s">
        <v>998</v>
      </c>
      <c r="K42" s="18" t="s">
        <v>908</v>
      </c>
      <c r="O42" s="22"/>
      <c r="S42" s="33"/>
      <c r="T42" s="22" t="s">
        <v>799</v>
      </c>
      <c r="U42" s="22" t="s">
        <v>869</v>
      </c>
      <c r="V42" s="22"/>
      <c r="W42" s="22"/>
      <c r="X42" s="22" t="s">
        <v>82</v>
      </c>
      <c r="Y42" s="35">
        <f t="shared" si="0"/>
        <v>430</v>
      </c>
      <c r="AA42" s="33"/>
      <c r="AN42" s="18" t="s">
        <v>161</v>
      </c>
    </row>
    <row r="43" spans="1:40" ht="14.25" customHeight="1" x14ac:dyDescent="0.35">
      <c r="A43" s="18" t="s">
        <v>848</v>
      </c>
      <c r="B43" s="18" t="s">
        <v>982</v>
      </c>
      <c r="D43" s="18" t="s">
        <v>999</v>
      </c>
      <c r="E43" s="22" t="s">
        <v>1000</v>
      </c>
      <c r="K43" s="18" t="s">
        <v>887</v>
      </c>
      <c r="O43" s="22"/>
      <c r="S43" s="33"/>
      <c r="T43" s="22" t="s">
        <v>816</v>
      </c>
      <c r="U43" s="22" t="s">
        <v>869</v>
      </c>
      <c r="V43" s="22"/>
      <c r="W43" s="22"/>
      <c r="X43" s="22"/>
      <c r="AA43" s="33"/>
      <c r="AN43" s="18" t="s">
        <v>166</v>
      </c>
    </row>
    <row r="44" spans="1:40" ht="14.25" customHeight="1" x14ac:dyDescent="0.35">
      <c r="A44" s="18" t="s">
        <v>855</v>
      </c>
      <c r="B44" s="18" t="s">
        <v>982</v>
      </c>
      <c r="D44" s="18" t="s">
        <v>898</v>
      </c>
      <c r="E44" s="22" t="s">
        <v>1001</v>
      </c>
      <c r="K44" s="18" t="s">
        <v>886</v>
      </c>
      <c r="S44" s="33"/>
      <c r="T44" s="22" t="s">
        <v>781</v>
      </c>
      <c r="U44" s="22" t="s">
        <v>922</v>
      </c>
      <c r="V44" s="22"/>
      <c r="W44" s="22"/>
      <c r="X44" s="22" t="s">
        <v>39</v>
      </c>
      <c r="Y44" s="18">
        <v>1</v>
      </c>
      <c r="AA44" s="33"/>
      <c r="AN44" s="18" t="s">
        <v>172</v>
      </c>
    </row>
    <row r="45" spans="1:40" ht="14.25" customHeight="1" x14ac:dyDescent="0.35">
      <c r="A45" s="18" t="s">
        <v>776</v>
      </c>
      <c r="B45" s="18" t="s">
        <v>1002</v>
      </c>
      <c r="D45" s="22" t="s">
        <v>1003</v>
      </c>
      <c r="E45" s="36" t="s">
        <v>1004</v>
      </c>
      <c r="K45" s="18" t="s">
        <v>935</v>
      </c>
      <c r="S45" s="33"/>
      <c r="T45" s="22" t="s">
        <v>34</v>
      </c>
      <c r="U45" s="22" t="s">
        <v>968</v>
      </c>
      <c r="V45" s="22"/>
      <c r="W45" s="22"/>
      <c r="X45" s="22"/>
      <c r="AA45" s="33"/>
      <c r="AN45" s="18" t="s">
        <v>177</v>
      </c>
    </row>
    <row r="46" spans="1:40" ht="14.25" customHeight="1" x14ac:dyDescent="0.35">
      <c r="A46" s="18" t="s">
        <v>796</v>
      </c>
      <c r="B46" s="18" t="s">
        <v>1002</v>
      </c>
      <c r="D46" s="22" t="s">
        <v>1005</v>
      </c>
      <c r="E46" s="18" t="s">
        <v>1006</v>
      </c>
      <c r="K46" s="18" t="s">
        <v>941</v>
      </c>
      <c r="S46" s="33"/>
      <c r="T46" s="22" t="s">
        <v>800</v>
      </c>
      <c r="U46" s="22" t="s">
        <v>968</v>
      </c>
      <c r="V46" s="22"/>
      <c r="W46" s="22"/>
      <c r="X46" s="22"/>
      <c r="AA46" s="33"/>
      <c r="AN46" s="18" t="s">
        <v>765</v>
      </c>
    </row>
    <row r="47" spans="1:40" ht="14.25" customHeight="1" x14ac:dyDescent="0.35">
      <c r="A47" s="18" t="s">
        <v>813</v>
      </c>
      <c r="B47" s="18" t="s">
        <v>1002</v>
      </c>
      <c r="D47" s="22" t="s">
        <v>1007</v>
      </c>
      <c r="E47" s="18" t="s">
        <v>1008</v>
      </c>
      <c r="K47" s="18" t="s">
        <v>951</v>
      </c>
      <c r="S47" s="33"/>
      <c r="T47" s="22" t="s">
        <v>42</v>
      </c>
      <c r="U47" s="22" t="s">
        <v>968</v>
      </c>
      <c r="V47" s="22"/>
      <c r="W47" s="22"/>
      <c r="X47" s="23" t="s">
        <v>1009</v>
      </c>
      <c r="AA47" s="33"/>
      <c r="AN47" s="18" t="s">
        <v>187</v>
      </c>
    </row>
    <row r="48" spans="1:40" ht="14.25" customHeight="1" x14ac:dyDescent="0.35">
      <c r="A48" s="18" t="s">
        <v>828</v>
      </c>
      <c r="B48" s="18" t="s">
        <v>1002</v>
      </c>
      <c r="D48" s="18" t="s">
        <v>1010</v>
      </c>
      <c r="E48" s="18" t="s">
        <v>1011</v>
      </c>
      <c r="K48" s="18" t="s">
        <v>890</v>
      </c>
      <c r="S48" s="33"/>
      <c r="T48" s="22" t="s">
        <v>1012</v>
      </c>
      <c r="U48" s="22" t="s">
        <v>968</v>
      </c>
      <c r="V48" s="22"/>
      <c r="W48" s="22"/>
      <c r="X48" s="18" t="s">
        <v>46</v>
      </c>
      <c r="Y48" s="18" t="s">
        <v>1013</v>
      </c>
      <c r="AA48" s="33"/>
      <c r="AN48" s="18" t="s">
        <v>804</v>
      </c>
    </row>
    <row r="49" spans="1:40" ht="14.25" customHeight="1" x14ac:dyDescent="0.35">
      <c r="A49" s="18" t="s">
        <v>838</v>
      </c>
      <c r="B49" s="18" t="s">
        <v>1002</v>
      </c>
      <c r="D49" s="18" t="s">
        <v>1014</v>
      </c>
      <c r="E49" s="36" t="s">
        <v>1015</v>
      </c>
      <c r="K49" s="18" t="s">
        <v>918</v>
      </c>
      <c r="S49" s="33"/>
      <c r="T49" s="22" t="s">
        <v>803</v>
      </c>
      <c r="U49" s="22" t="s">
        <v>968</v>
      </c>
      <c r="V49" s="22"/>
      <c r="W49" s="22"/>
      <c r="X49" s="18" t="s">
        <v>38</v>
      </c>
      <c r="Y49" s="18" t="s">
        <v>1016</v>
      </c>
      <c r="AA49" s="33"/>
      <c r="AN49" s="18" t="s">
        <v>820</v>
      </c>
    </row>
    <row r="50" spans="1:40" ht="14.25" customHeight="1" x14ac:dyDescent="0.35">
      <c r="A50" s="18" t="s">
        <v>844</v>
      </c>
      <c r="B50" s="18" t="s">
        <v>1002</v>
      </c>
      <c r="D50" s="18" t="s">
        <v>1017</v>
      </c>
      <c r="E50" s="18" t="s">
        <v>1018</v>
      </c>
      <c r="K50" s="18" t="s">
        <v>944</v>
      </c>
      <c r="S50" s="33"/>
      <c r="T50" s="22" t="s">
        <v>819</v>
      </c>
      <c r="U50" s="22" t="s">
        <v>968</v>
      </c>
      <c r="V50" s="22"/>
      <c r="W50" s="22"/>
      <c r="X50" s="22"/>
      <c r="AA50" s="33"/>
      <c r="AN50" s="18" t="s">
        <v>833</v>
      </c>
    </row>
    <row r="51" spans="1:40" ht="14.25" customHeight="1" x14ac:dyDescent="0.35">
      <c r="A51" s="18" t="s">
        <v>849</v>
      </c>
      <c r="B51" s="18" t="s">
        <v>1002</v>
      </c>
      <c r="D51" s="18" t="s">
        <v>928</v>
      </c>
      <c r="E51" s="18" t="s">
        <v>1019</v>
      </c>
      <c r="K51" s="18" t="s">
        <v>927</v>
      </c>
      <c r="S51" s="33"/>
      <c r="T51" s="22" t="s">
        <v>782</v>
      </c>
      <c r="U51" s="22" t="s">
        <v>869</v>
      </c>
      <c r="V51" s="22"/>
      <c r="W51" s="22"/>
      <c r="X51" s="22"/>
      <c r="Y51" s="25">
        <v>44562</v>
      </c>
      <c r="AA51" s="33"/>
      <c r="AN51" s="18" t="s">
        <v>839</v>
      </c>
    </row>
    <row r="52" spans="1:40" ht="14.25" customHeight="1" x14ac:dyDescent="0.35">
      <c r="A52" s="18" t="s">
        <v>777</v>
      </c>
      <c r="B52" s="18" t="s">
        <v>854</v>
      </c>
      <c r="D52" s="18" t="s">
        <v>1020</v>
      </c>
      <c r="E52" s="18" t="s">
        <v>1021</v>
      </c>
      <c r="K52" s="18" t="s">
        <v>976</v>
      </c>
      <c r="S52" s="33"/>
      <c r="T52" s="22" t="s">
        <v>801</v>
      </c>
      <c r="U52" s="22" t="s">
        <v>869</v>
      </c>
      <c r="V52" s="22"/>
      <c r="W52" s="22"/>
      <c r="X52" s="22"/>
      <c r="Y52" s="25">
        <v>44593</v>
      </c>
      <c r="AA52" s="33"/>
      <c r="AN52" s="18" t="s">
        <v>845</v>
      </c>
    </row>
    <row r="53" spans="1:40" ht="14.25" customHeight="1" x14ac:dyDescent="0.35">
      <c r="A53" s="18" t="s">
        <v>778</v>
      </c>
      <c r="B53" s="18" t="s">
        <v>857</v>
      </c>
      <c r="D53" s="18" t="s">
        <v>1022</v>
      </c>
      <c r="E53" s="18" t="s">
        <v>1023</v>
      </c>
      <c r="K53" s="18" t="s">
        <v>979</v>
      </c>
      <c r="S53" s="33"/>
      <c r="T53" s="22" t="s">
        <v>817</v>
      </c>
      <c r="U53" s="22" t="s">
        <v>869</v>
      </c>
      <c r="V53" s="22"/>
      <c r="W53" s="18" t="s">
        <v>30</v>
      </c>
      <c r="X53" s="22" t="s">
        <v>2</v>
      </c>
      <c r="Y53" s="25">
        <v>44621</v>
      </c>
      <c r="AA53" s="33"/>
      <c r="AN53" s="18" t="s">
        <v>852</v>
      </c>
    </row>
    <row r="54" spans="1:40" ht="14.25" customHeight="1" x14ac:dyDescent="0.35">
      <c r="A54" s="18" t="s">
        <v>797</v>
      </c>
      <c r="B54" s="18" t="s">
        <v>1024</v>
      </c>
      <c r="D54" s="18" t="s">
        <v>906</v>
      </c>
      <c r="E54" s="18" t="s">
        <v>1025</v>
      </c>
      <c r="K54" s="18" t="s">
        <v>985</v>
      </c>
      <c r="S54" s="33"/>
      <c r="T54" s="22" t="s">
        <v>831</v>
      </c>
      <c r="U54" s="22" t="s">
        <v>869</v>
      </c>
      <c r="V54" s="22"/>
      <c r="W54" s="18" t="s">
        <v>55</v>
      </c>
      <c r="X54" s="22" t="s">
        <v>55</v>
      </c>
      <c r="Y54" s="25">
        <v>44652</v>
      </c>
      <c r="AA54" s="33"/>
      <c r="AN54" s="18" t="s">
        <v>216</v>
      </c>
    </row>
    <row r="55" spans="1:40" ht="14.25" customHeight="1" x14ac:dyDescent="0.35">
      <c r="A55" s="18" t="s">
        <v>814</v>
      </c>
      <c r="B55" s="18" t="s">
        <v>1026</v>
      </c>
      <c r="D55" s="18" t="s">
        <v>1027</v>
      </c>
      <c r="E55" s="18" t="s">
        <v>1028</v>
      </c>
      <c r="S55" s="33"/>
      <c r="T55" s="22" t="s">
        <v>783</v>
      </c>
      <c r="U55" s="22" t="s">
        <v>922</v>
      </c>
      <c r="V55" s="22"/>
      <c r="W55" s="18" t="s">
        <v>789</v>
      </c>
      <c r="X55" s="22" t="s">
        <v>789</v>
      </c>
      <c r="Y55" s="25">
        <v>44682</v>
      </c>
      <c r="AA55" s="33"/>
      <c r="AN55" s="18" t="s">
        <v>221</v>
      </c>
    </row>
    <row r="56" spans="1:40" ht="14.25" customHeight="1" x14ac:dyDescent="0.35">
      <c r="A56" s="18" t="s">
        <v>829</v>
      </c>
      <c r="B56" s="18" t="s">
        <v>1029</v>
      </c>
      <c r="D56" s="18" t="s">
        <v>886</v>
      </c>
      <c r="E56" s="18" t="s">
        <v>1030</v>
      </c>
      <c r="S56" s="33"/>
      <c r="T56" s="22" t="s">
        <v>802</v>
      </c>
      <c r="U56" s="22" t="s">
        <v>922</v>
      </c>
      <c r="V56" s="22"/>
      <c r="W56" s="18" t="s">
        <v>86</v>
      </c>
      <c r="X56" s="22" t="s">
        <v>1031</v>
      </c>
      <c r="Y56" s="25">
        <v>44713</v>
      </c>
      <c r="AA56" s="33"/>
      <c r="AN56" s="18" t="s">
        <v>859</v>
      </c>
    </row>
    <row r="57" spans="1:40" ht="14.25" customHeight="1" x14ac:dyDescent="0.35">
      <c r="A57" s="18" t="s">
        <v>779</v>
      </c>
      <c r="B57" s="18" t="s">
        <v>858</v>
      </c>
      <c r="D57" s="18" t="s">
        <v>890</v>
      </c>
      <c r="E57" s="18" t="s">
        <v>1032</v>
      </c>
      <c r="K57" s="18"/>
      <c r="S57" s="33"/>
      <c r="T57" s="22" t="s">
        <v>818</v>
      </c>
      <c r="U57" s="22" t="s">
        <v>922</v>
      </c>
      <c r="V57" s="22"/>
      <c r="W57" s="18" t="s">
        <v>755</v>
      </c>
      <c r="X57" s="22" t="s">
        <v>755</v>
      </c>
      <c r="Y57" s="25">
        <v>44743</v>
      </c>
      <c r="AA57" s="33"/>
      <c r="AN57" s="18" t="s">
        <v>861</v>
      </c>
    </row>
    <row r="58" spans="1:40" ht="14.25" customHeight="1" x14ac:dyDescent="0.35">
      <c r="A58" s="18" t="s">
        <v>798</v>
      </c>
      <c r="B58" s="18" t="s">
        <v>858</v>
      </c>
      <c r="D58" s="18" t="s">
        <v>927</v>
      </c>
      <c r="E58" s="18" t="s">
        <v>1033</v>
      </c>
      <c r="S58" s="33"/>
      <c r="T58" s="22" t="s">
        <v>832</v>
      </c>
      <c r="U58" s="22" t="s">
        <v>922</v>
      </c>
      <c r="V58" s="22"/>
      <c r="W58" s="18" t="s">
        <v>273</v>
      </c>
      <c r="X58" s="22" t="s">
        <v>273</v>
      </c>
      <c r="Y58" s="25">
        <v>44774</v>
      </c>
      <c r="AA58" s="33"/>
      <c r="AN58" s="18" t="s">
        <v>238</v>
      </c>
    </row>
    <row r="59" spans="1:40" ht="14.25" customHeight="1" x14ac:dyDescent="0.35">
      <c r="A59" s="18" t="s">
        <v>815</v>
      </c>
      <c r="B59" s="18" t="s">
        <v>858</v>
      </c>
      <c r="E59" s="18" t="s">
        <v>1034</v>
      </c>
      <c r="K59" s="23" t="s">
        <v>1035</v>
      </c>
      <c r="S59" s="33"/>
      <c r="T59" s="22" t="s">
        <v>784</v>
      </c>
      <c r="U59" s="22" t="s">
        <v>968</v>
      </c>
      <c r="V59" s="22"/>
      <c r="W59" s="18" t="s">
        <v>756</v>
      </c>
      <c r="X59" s="22" t="s">
        <v>1036</v>
      </c>
      <c r="Y59" s="25">
        <v>44805</v>
      </c>
      <c r="AA59" s="33"/>
    </row>
    <row r="60" spans="1:40" ht="14.25" customHeight="1" x14ac:dyDescent="0.35">
      <c r="A60" s="18" t="s">
        <v>830</v>
      </c>
      <c r="B60" s="18" t="s">
        <v>858</v>
      </c>
      <c r="E60" s="18" t="s">
        <v>1037</v>
      </c>
      <c r="K60" s="18" t="s">
        <v>886</v>
      </c>
      <c r="S60" s="33"/>
      <c r="T60" s="22"/>
      <c r="U60" s="22"/>
      <c r="V60" s="22"/>
      <c r="W60" s="18" t="s">
        <v>757</v>
      </c>
      <c r="X60" s="22" t="s">
        <v>1038</v>
      </c>
      <c r="Y60" s="25">
        <v>44835</v>
      </c>
      <c r="AA60" s="33"/>
    </row>
    <row r="61" spans="1:40" ht="14.25" customHeight="1" x14ac:dyDescent="0.35">
      <c r="A61" s="18" t="s">
        <v>780</v>
      </c>
      <c r="B61" s="18" t="s">
        <v>1039</v>
      </c>
      <c r="E61" s="18" t="s">
        <v>1040</v>
      </c>
      <c r="K61" s="18" t="s">
        <v>927</v>
      </c>
      <c r="S61" s="33"/>
      <c r="T61" s="22"/>
      <c r="U61" s="22"/>
      <c r="V61" s="22"/>
      <c r="W61" s="18" t="s">
        <v>56</v>
      </c>
      <c r="X61" s="22" t="s">
        <v>56</v>
      </c>
      <c r="Y61" s="25">
        <v>44866</v>
      </c>
      <c r="AA61" s="33"/>
    </row>
    <row r="62" spans="1:40" ht="14.25" customHeight="1" x14ac:dyDescent="0.35">
      <c r="A62" s="18" t="s">
        <v>799</v>
      </c>
      <c r="B62" s="18" t="s">
        <v>1039</v>
      </c>
      <c r="E62" s="18" t="s">
        <v>1041</v>
      </c>
      <c r="K62" s="18" t="s">
        <v>1042</v>
      </c>
      <c r="S62" s="33"/>
      <c r="T62" s="22"/>
      <c r="U62" s="22"/>
      <c r="V62" s="22"/>
      <c r="W62" s="18" t="s">
        <v>57</v>
      </c>
      <c r="X62" s="22" t="s">
        <v>1043</v>
      </c>
      <c r="Y62" s="25">
        <v>44896</v>
      </c>
      <c r="AA62" s="33"/>
    </row>
    <row r="63" spans="1:40" ht="14.25" customHeight="1" x14ac:dyDescent="0.35">
      <c r="A63" s="18" t="s">
        <v>816</v>
      </c>
      <c r="B63" s="18" t="s">
        <v>1039</v>
      </c>
      <c r="E63" s="18" t="s">
        <v>1044</v>
      </c>
      <c r="K63" s="18" t="s">
        <v>943</v>
      </c>
      <c r="S63" s="33"/>
      <c r="T63" s="22" t="s">
        <v>1045</v>
      </c>
      <c r="U63" s="22"/>
      <c r="V63" s="22"/>
      <c r="W63" s="18" t="s">
        <v>58</v>
      </c>
      <c r="X63" s="22" t="s">
        <v>58</v>
      </c>
      <c r="Y63" s="25">
        <v>44927</v>
      </c>
      <c r="AA63" s="33"/>
    </row>
    <row r="64" spans="1:40" ht="14.25" customHeight="1" x14ac:dyDescent="0.35">
      <c r="A64" s="18" t="s">
        <v>781</v>
      </c>
      <c r="B64" s="18" t="s">
        <v>1046</v>
      </c>
      <c r="E64" s="18" t="s">
        <v>1047</v>
      </c>
      <c r="K64" s="18" t="s">
        <v>889</v>
      </c>
      <c r="S64" s="33"/>
      <c r="T64" s="22" t="s">
        <v>770</v>
      </c>
      <c r="U64" s="22" t="s">
        <v>1048</v>
      </c>
      <c r="V64" s="22"/>
      <c r="W64" s="18" t="s">
        <v>758</v>
      </c>
      <c r="X64" s="22" t="s">
        <v>1049</v>
      </c>
      <c r="Y64" s="25">
        <v>44958</v>
      </c>
      <c r="AA64" s="33"/>
    </row>
    <row r="65" spans="1:27" ht="14.25" customHeight="1" x14ac:dyDescent="0.35">
      <c r="A65" s="18" t="s">
        <v>34</v>
      </c>
      <c r="B65" s="18" t="s">
        <v>863</v>
      </c>
      <c r="E65" s="18" t="s">
        <v>1050</v>
      </c>
      <c r="S65" s="33"/>
      <c r="T65" s="22" t="s">
        <v>771</v>
      </c>
      <c r="U65" s="22" t="s">
        <v>1048</v>
      </c>
      <c r="V65" s="22"/>
      <c r="W65" s="18" t="s">
        <v>759</v>
      </c>
      <c r="X65" s="22" t="s">
        <v>1051</v>
      </c>
      <c r="Y65" s="25">
        <v>44986</v>
      </c>
      <c r="AA65" s="33"/>
    </row>
    <row r="66" spans="1:27" ht="14.25" customHeight="1" x14ac:dyDescent="0.35">
      <c r="A66" s="18" t="s">
        <v>800</v>
      </c>
      <c r="B66" s="18" t="s">
        <v>1052</v>
      </c>
      <c r="E66" s="18" t="s">
        <v>1053</v>
      </c>
      <c r="S66" s="33"/>
      <c r="T66" s="22" t="s">
        <v>791</v>
      </c>
      <c r="U66" s="22" t="s">
        <v>1048</v>
      </c>
      <c r="V66" s="22"/>
      <c r="W66" s="18" t="s">
        <v>32</v>
      </c>
      <c r="X66" s="22" t="s">
        <v>32</v>
      </c>
      <c r="Y66" s="25">
        <v>45017</v>
      </c>
      <c r="AA66" s="33"/>
    </row>
    <row r="67" spans="1:27" ht="14.25" customHeight="1" x14ac:dyDescent="0.35">
      <c r="A67" s="18" t="s">
        <v>42</v>
      </c>
      <c r="B67" s="18" t="s">
        <v>1054</v>
      </c>
      <c r="E67" s="18" t="s">
        <v>1055</v>
      </c>
      <c r="S67" s="33"/>
      <c r="T67" s="22" t="s">
        <v>809</v>
      </c>
      <c r="U67" s="22" t="s">
        <v>1048</v>
      </c>
      <c r="V67" s="22"/>
      <c r="W67" s="18" t="s">
        <v>865</v>
      </c>
      <c r="X67" s="22" t="s">
        <v>1056</v>
      </c>
      <c r="Y67" s="25">
        <v>45047</v>
      </c>
      <c r="AA67" s="33"/>
    </row>
    <row r="68" spans="1:27" ht="14.25" customHeight="1" x14ac:dyDescent="0.35">
      <c r="A68" s="18" t="s">
        <v>1012</v>
      </c>
      <c r="B68" s="18" t="s">
        <v>1057</v>
      </c>
      <c r="E68" s="18" t="s">
        <v>1058</v>
      </c>
      <c r="S68" s="33"/>
      <c r="T68" s="22" t="s">
        <v>825</v>
      </c>
      <c r="U68" s="22" t="s">
        <v>1048</v>
      </c>
      <c r="V68" s="22"/>
      <c r="W68" s="18" t="s">
        <v>867</v>
      </c>
      <c r="X68" s="22" t="s">
        <v>1059</v>
      </c>
      <c r="Y68" s="25">
        <v>45078</v>
      </c>
      <c r="AA68" s="33"/>
    </row>
    <row r="69" spans="1:27" ht="14.25" customHeight="1" x14ac:dyDescent="0.35">
      <c r="A69" s="18" t="s">
        <v>803</v>
      </c>
      <c r="B69" s="18" t="s">
        <v>1057</v>
      </c>
      <c r="E69" s="18" t="s">
        <v>1060</v>
      </c>
      <c r="S69" s="33"/>
      <c r="T69" s="22" t="s">
        <v>772</v>
      </c>
      <c r="U69" s="22" t="s">
        <v>1048</v>
      </c>
      <c r="V69" s="22"/>
      <c r="W69" s="18" t="s">
        <v>870</v>
      </c>
      <c r="X69" s="22" t="s">
        <v>1061</v>
      </c>
      <c r="Y69" s="25">
        <v>45108</v>
      </c>
      <c r="AA69" s="33"/>
    </row>
    <row r="70" spans="1:27" ht="14.25" customHeight="1" x14ac:dyDescent="0.35">
      <c r="A70" s="18" t="s">
        <v>819</v>
      </c>
      <c r="B70" s="18" t="s">
        <v>1057</v>
      </c>
      <c r="E70" s="18" t="s">
        <v>1062</v>
      </c>
      <c r="S70" s="33"/>
      <c r="T70" s="22" t="s">
        <v>792</v>
      </c>
      <c r="U70" s="22" t="s">
        <v>1048</v>
      </c>
      <c r="V70" s="22"/>
      <c r="W70" s="22"/>
      <c r="X70" s="22"/>
      <c r="Y70" s="25">
        <v>45139</v>
      </c>
      <c r="AA70" s="33"/>
    </row>
    <row r="71" spans="1:27" ht="14.25" customHeight="1" x14ac:dyDescent="0.35">
      <c r="A71" s="18" t="s">
        <v>782</v>
      </c>
      <c r="B71" s="18" t="s">
        <v>1063</v>
      </c>
      <c r="E71" s="18" t="s">
        <v>1064</v>
      </c>
      <c r="S71" s="33"/>
      <c r="T71" s="22" t="s">
        <v>810</v>
      </c>
      <c r="U71" s="22" t="s">
        <v>1048</v>
      </c>
      <c r="V71" s="22"/>
      <c r="W71" s="22"/>
      <c r="X71" s="22"/>
      <c r="AA71" s="33"/>
    </row>
    <row r="72" spans="1:27" ht="14.25" customHeight="1" x14ac:dyDescent="0.35">
      <c r="A72" s="18" t="s">
        <v>801</v>
      </c>
      <c r="B72" s="18" t="s">
        <v>1063</v>
      </c>
      <c r="E72" s="18" t="s">
        <v>1065</v>
      </c>
      <c r="S72" s="33"/>
      <c r="T72" s="22" t="s">
        <v>826</v>
      </c>
      <c r="U72" s="22" t="s">
        <v>1048</v>
      </c>
      <c r="V72" s="22"/>
      <c r="W72" s="22"/>
      <c r="X72" s="22" t="s">
        <v>1066</v>
      </c>
      <c r="AA72" s="33"/>
    </row>
    <row r="73" spans="1:27" ht="14.25" customHeight="1" x14ac:dyDescent="0.35">
      <c r="A73" s="18" t="s">
        <v>817</v>
      </c>
      <c r="B73" s="18" t="s">
        <v>1063</v>
      </c>
      <c r="D73" s="22"/>
      <c r="E73" s="18" t="s">
        <v>1067</v>
      </c>
      <c r="S73" s="33"/>
      <c r="T73" s="22" t="s">
        <v>773</v>
      </c>
      <c r="U73" s="22" t="s">
        <v>1048</v>
      </c>
      <c r="V73" s="22"/>
      <c r="W73" s="22"/>
      <c r="X73" s="22" t="s">
        <v>1068</v>
      </c>
      <c r="AA73" s="33"/>
    </row>
    <row r="74" spans="1:27" ht="14.25" customHeight="1" x14ac:dyDescent="0.35">
      <c r="A74" s="18" t="s">
        <v>831</v>
      </c>
      <c r="B74" s="18" t="s">
        <v>1063</v>
      </c>
      <c r="D74" s="22"/>
      <c r="E74" s="18" t="s">
        <v>1069</v>
      </c>
      <c r="S74" s="33"/>
      <c r="T74" s="22" t="s">
        <v>793</v>
      </c>
      <c r="U74" s="22" t="s">
        <v>1048</v>
      </c>
      <c r="V74" s="22"/>
      <c r="W74" s="22"/>
      <c r="X74" s="22" t="s">
        <v>1070</v>
      </c>
      <c r="AA74" s="33"/>
    </row>
    <row r="75" spans="1:27" ht="14.25" customHeight="1" x14ac:dyDescent="0.35">
      <c r="A75" s="18" t="s">
        <v>783</v>
      </c>
      <c r="B75" s="18" t="s">
        <v>1071</v>
      </c>
      <c r="D75" s="22"/>
      <c r="E75" s="18" t="s">
        <v>1072</v>
      </c>
      <c r="S75" s="33"/>
      <c r="T75" s="22" t="s">
        <v>774</v>
      </c>
      <c r="U75" s="22" t="s">
        <v>1048</v>
      </c>
      <c r="V75" s="22"/>
      <c r="W75" s="22"/>
      <c r="X75" s="22" t="s">
        <v>1073</v>
      </c>
      <c r="AA75" s="33"/>
    </row>
    <row r="76" spans="1:27" ht="14.25" customHeight="1" x14ac:dyDescent="0.35">
      <c r="A76" s="18" t="s">
        <v>802</v>
      </c>
      <c r="B76" s="18" t="s">
        <v>1071</v>
      </c>
      <c r="D76" s="22"/>
      <c r="E76" s="18" t="s">
        <v>1074</v>
      </c>
      <c r="S76" s="33"/>
      <c r="T76" s="22" t="s">
        <v>794</v>
      </c>
      <c r="U76" s="22" t="s">
        <v>1048</v>
      </c>
      <c r="V76" s="22"/>
      <c r="W76" s="22"/>
      <c r="X76" s="22"/>
      <c r="AA76" s="33"/>
    </row>
    <row r="77" spans="1:27" ht="14.25" customHeight="1" x14ac:dyDescent="0.35">
      <c r="A77" s="18" t="s">
        <v>818</v>
      </c>
      <c r="B77" s="18" t="s">
        <v>1071</v>
      </c>
      <c r="E77" s="18" t="s">
        <v>1075</v>
      </c>
      <c r="S77" s="33"/>
      <c r="T77" s="22" t="s">
        <v>811</v>
      </c>
      <c r="U77" s="22" t="s">
        <v>1048</v>
      </c>
      <c r="V77" s="22"/>
      <c r="W77" s="22"/>
      <c r="X77" s="22"/>
      <c r="AA77" s="33"/>
    </row>
    <row r="78" spans="1:27" ht="14.25" customHeight="1" x14ac:dyDescent="0.35">
      <c r="A78" s="18" t="s">
        <v>832</v>
      </c>
      <c r="B78" s="18" t="s">
        <v>1071</v>
      </c>
      <c r="E78" s="18" t="s">
        <v>1076</v>
      </c>
      <c r="S78" s="33"/>
      <c r="T78" s="22" t="s">
        <v>775</v>
      </c>
      <c r="U78" s="22" t="s">
        <v>1077</v>
      </c>
      <c r="V78" s="22"/>
      <c r="W78" s="22"/>
      <c r="X78" s="22"/>
      <c r="AA78" s="33"/>
    </row>
    <row r="79" spans="1:27" ht="14.25" customHeight="1" x14ac:dyDescent="0.35">
      <c r="A79" s="18" t="s">
        <v>784</v>
      </c>
      <c r="B79" s="18" t="s">
        <v>1057</v>
      </c>
      <c r="E79" s="18" t="s">
        <v>1078</v>
      </c>
      <c r="S79" s="33"/>
      <c r="T79" s="22" t="s">
        <v>795</v>
      </c>
      <c r="U79" s="22" t="s">
        <v>1077</v>
      </c>
      <c r="V79" s="22"/>
      <c r="W79" s="22"/>
      <c r="X79" s="22"/>
      <c r="AA79" s="33"/>
    </row>
    <row r="80" spans="1:27" ht="14.25" customHeight="1" x14ac:dyDescent="0.35">
      <c r="E80" s="18" t="s">
        <v>928</v>
      </c>
      <c r="S80" s="33"/>
      <c r="T80" s="22" t="s">
        <v>812</v>
      </c>
      <c r="U80" s="22" t="s">
        <v>1077</v>
      </c>
      <c r="V80" s="22"/>
      <c r="W80" s="22"/>
      <c r="X80" s="22"/>
      <c r="AA80" s="33"/>
    </row>
    <row r="81" spans="4:27" ht="14.25" customHeight="1" x14ac:dyDescent="0.35">
      <c r="S81" s="33"/>
      <c r="T81" s="22" t="s">
        <v>827</v>
      </c>
      <c r="U81" s="22" t="s">
        <v>1077</v>
      </c>
      <c r="V81" s="22"/>
      <c r="W81" s="22"/>
      <c r="X81" s="22"/>
      <c r="AA81" s="33"/>
    </row>
    <row r="82" spans="4:27" ht="14.25" customHeight="1" x14ac:dyDescent="0.35">
      <c r="S82" s="33"/>
      <c r="T82" s="22" t="s">
        <v>837</v>
      </c>
      <c r="U82" s="22" t="s">
        <v>1077</v>
      </c>
      <c r="V82" s="22"/>
      <c r="W82" s="22"/>
      <c r="X82" s="22"/>
      <c r="AA82" s="33"/>
    </row>
    <row r="83" spans="4:27" ht="14.25" customHeight="1" x14ac:dyDescent="0.35">
      <c r="S83" s="33"/>
      <c r="T83" s="22" t="s">
        <v>843</v>
      </c>
      <c r="U83" s="22" t="s">
        <v>1077</v>
      </c>
      <c r="V83" s="22"/>
      <c r="W83" s="22"/>
      <c r="X83" s="22"/>
      <c r="AA83" s="33"/>
    </row>
    <row r="84" spans="4:27" ht="14.25" customHeight="1" x14ac:dyDescent="0.35">
      <c r="D84" s="23"/>
      <c r="S84" s="33"/>
      <c r="T84" s="22" t="s">
        <v>848</v>
      </c>
      <c r="U84" s="22" t="s">
        <v>1077</v>
      </c>
      <c r="V84" s="22"/>
      <c r="W84" s="22"/>
      <c r="X84" s="22"/>
      <c r="AA84" s="33"/>
    </row>
    <row r="85" spans="4:27" ht="14.25" customHeight="1" x14ac:dyDescent="0.35">
      <c r="S85" s="33"/>
      <c r="T85" s="22" t="s">
        <v>855</v>
      </c>
      <c r="U85" s="22" t="s">
        <v>1077</v>
      </c>
      <c r="V85" s="22"/>
      <c r="W85" s="22"/>
      <c r="X85" s="22"/>
      <c r="AA85" s="33"/>
    </row>
    <row r="86" spans="4:27" ht="14.25" customHeight="1" x14ac:dyDescent="0.35">
      <c r="S86" s="33"/>
      <c r="T86" s="22" t="s">
        <v>776</v>
      </c>
      <c r="U86" s="22" t="s">
        <v>1079</v>
      </c>
      <c r="V86" s="22"/>
      <c r="W86" s="22"/>
      <c r="X86" s="22"/>
      <c r="AA86" s="33"/>
    </row>
    <row r="87" spans="4:27" ht="14.25" customHeight="1" x14ac:dyDescent="0.35">
      <c r="S87" s="33"/>
      <c r="T87" s="22" t="s">
        <v>796</v>
      </c>
      <c r="U87" s="22" t="s">
        <v>1079</v>
      </c>
      <c r="V87" s="22"/>
      <c r="W87" s="22"/>
      <c r="X87" s="22"/>
      <c r="AA87" s="33"/>
    </row>
    <row r="88" spans="4:27" ht="14.25" customHeight="1" x14ac:dyDescent="0.35">
      <c r="D88" s="23" t="s">
        <v>50</v>
      </c>
      <c r="S88" s="33"/>
      <c r="T88" s="22" t="s">
        <v>813</v>
      </c>
      <c r="U88" s="22" t="s">
        <v>1079</v>
      </c>
      <c r="V88" s="22"/>
      <c r="W88" s="22"/>
      <c r="X88" s="22"/>
      <c r="AA88" s="33"/>
    </row>
    <row r="89" spans="4:27" ht="14.25" customHeight="1" x14ac:dyDescent="0.35">
      <c r="D89" s="18" t="s">
        <v>1080</v>
      </c>
      <c r="S89" s="33"/>
      <c r="T89" s="22" t="s">
        <v>828</v>
      </c>
      <c r="U89" s="22" t="s">
        <v>1079</v>
      </c>
      <c r="V89" s="22"/>
      <c r="W89" s="22"/>
      <c r="X89" s="22"/>
      <c r="AA89" s="33"/>
    </row>
    <row r="90" spans="4:27" ht="14.25" customHeight="1" x14ac:dyDescent="0.35">
      <c r="D90" s="18" t="s">
        <v>1081</v>
      </c>
      <c r="S90" s="33"/>
      <c r="T90" s="22" t="s">
        <v>838</v>
      </c>
      <c r="U90" s="22" t="s">
        <v>1079</v>
      </c>
      <c r="V90" s="22"/>
      <c r="W90" s="22"/>
      <c r="X90" s="22"/>
      <c r="AA90" s="33"/>
    </row>
    <row r="91" spans="4:27" ht="14.25" customHeight="1" x14ac:dyDescent="0.35">
      <c r="D91" s="18" t="s">
        <v>898</v>
      </c>
      <c r="S91" s="33"/>
      <c r="T91" s="22" t="s">
        <v>844</v>
      </c>
      <c r="U91" s="22" t="s">
        <v>1079</v>
      </c>
      <c r="V91" s="22"/>
      <c r="W91" s="22"/>
      <c r="X91" s="22"/>
      <c r="AA91" s="33"/>
    </row>
    <row r="92" spans="4:27" ht="14.25" customHeight="1" x14ac:dyDescent="0.35">
      <c r="D92" s="18" t="s">
        <v>1082</v>
      </c>
      <c r="S92" s="33"/>
      <c r="T92" s="22" t="s">
        <v>849</v>
      </c>
      <c r="U92" s="22" t="s">
        <v>1079</v>
      </c>
      <c r="V92" s="22"/>
      <c r="W92" s="22"/>
      <c r="X92" s="22"/>
      <c r="AA92" s="33"/>
    </row>
    <row r="93" spans="4:27" ht="14.25" customHeight="1" x14ac:dyDescent="0.35">
      <c r="D93" s="18" t="s">
        <v>1083</v>
      </c>
      <c r="S93" s="33"/>
      <c r="T93" s="22" t="s">
        <v>777</v>
      </c>
      <c r="U93" s="22" t="s">
        <v>1084</v>
      </c>
      <c r="V93" s="22"/>
      <c r="W93" s="22"/>
      <c r="X93" s="22"/>
      <c r="AA93" s="33"/>
    </row>
    <row r="94" spans="4:27" ht="14.25" customHeight="1" x14ac:dyDescent="0.35">
      <c r="D94" s="18" t="s">
        <v>1007</v>
      </c>
      <c r="S94" s="33"/>
      <c r="T94" s="22" t="s">
        <v>778</v>
      </c>
      <c r="U94" s="22" t="s">
        <v>1084</v>
      </c>
      <c r="V94" s="22"/>
      <c r="W94" s="22"/>
      <c r="X94" s="22"/>
      <c r="AA94" s="33"/>
    </row>
    <row r="95" spans="4:27" ht="14.25" customHeight="1" x14ac:dyDescent="0.35">
      <c r="D95" s="18" t="s">
        <v>1085</v>
      </c>
      <c r="S95" s="33"/>
      <c r="T95" s="22" t="s">
        <v>797</v>
      </c>
      <c r="U95" s="22" t="s">
        <v>1084</v>
      </c>
      <c r="V95" s="22"/>
      <c r="W95" s="22"/>
      <c r="X95" s="22"/>
      <c r="AA95" s="33"/>
    </row>
    <row r="96" spans="4:27" ht="14.25" customHeight="1" x14ac:dyDescent="0.35">
      <c r="S96" s="33"/>
      <c r="T96" s="22" t="s">
        <v>814</v>
      </c>
      <c r="U96" s="22" t="s">
        <v>1077</v>
      </c>
      <c r="V96" s="22"/>
      <c r="W96" s="22"/>
      <c r="X96" s="22"/>
      <c r="AA96" s="33"/>
    </row>
    <row r="97" spans="5:27" ht="14.25" customHeight="1" x14ac:dyDescent="0.35">
      <c r="S97" s="33"/>
      <c r="T97" s="22" t="s">
        <v>829</v>
      </c>
      <c r="U97" s="22" t="s">
        <v>1079</v>
      </c>
      <c r="V97" s="22"/>
      <c r="W97" s="22"/>
      <c r="X97" s="22"/>
      <c r="AA97" s="33"/>
    </row>
    <row r="98" spans="5:27" ht="14.25" customHeight="1" x14ac:dyDescent="0.35">
      <c r="S98" s="33"/>
      <c r="T98" s="22" t="s">
        <v>779</v>
      </c>
      <c r="U98" s="22" t="s">
        <v>1084</v>
      </c>
      <c r="V98" s="22"/>
      <c r="W98" s="22"/>
      <c r="X98" s="22"/>
      <c r="AA98" s="33"/>
    </row>
    <row r="99" spans="5:27" ht="14.25" customHeight="1" x14ac:dyDescent="0.35">
      <c r="S99" s="33"/>
      <c r="T99" s="22" t="s">
        <v>798</v>
      </c>
      <c r="U99" s="22" t="s">
        <v>1084</v>
      </c>
      <c r="V99" s="22"/>
      <c r="W99" s="22"/>
      <c r="X99" s="22"/>
      <c r="AA99" s="33"/>
    </row>
    <row r="100" spans="5:27" ht="14.25" customHeight="1" x14ac:dyDescent="0.35">
      <c r="S100" s="33"/>
      <c r="T100" s="22" t="s">
        <v>815</v>
      </c>
      <c r="U100" s="22" t="s">
        <v>1084</v>
      </c>
      <c r="V100" s="22"/>
      <c r="W100" s="22"/>
      <c r="X100" s="22"/>
      <c r="AA100" s="33"/>
    </row>
    <row r="101" spans="5:27" ht="14.25" customHeight="1" x14ac:dyDescent="0.35">
      <c r="S101" s="33"/>
      <c r="T101" s="22" t="s">
        <v>830</v>
      </c>
      <c r="U101" s="22" t="s">
        <v>1084</v>
      </c>
      <c r="V101" s="22"/>
      <c r="W101" s="22"/>
      <c r="X101" s="22"/>
      <c r="AA101" s="33"/>
    </row>
    <row r="102" spans="5:27" ht="14.25" customHeight="1" x14ac:dyDescent="0.35">
      <c r="S102" s="33"/>
      <c r="T102" s="22" t="s">
        <v>780</v>
      </c>
      <c r="U102" s="22" t="s">
        <v>1077</v>
      </c>
      <c r="V102" s="22"/>
      <c r="W102" s="22"/>
      <c r="X102" s="22"/>
      <c r="AA102" s="33"/>
    </row>
    <row r="103" spans="5:27" ht="14.25" customHeight="1" x14ac:dyDescent="0.35">
      <c r="S103" s="33"/>
      <c r="T103" s="22" t="s">
        <v>799</v>
      </c>
      <c r="U103" s="22" t="s">
        <v>1077</v>
      </c>
      <c r="V103" s="22"/>
      <c r="W103" s="22"/>
      <c r="X103" s="22"/>
      <c r="AA103" s="33"/>
    </row>
    <row r="104" spans="5:27" ht="14.25" customHeight="1" x14ac:dyDescent="0.35">
      <c r="S104" s="33"/>
      <c r="T104" s="22" t="s">
        <v>816</v>
      </c>
      <c r="U104" s="22" t="s">
        <v>1077</v>
      </c>
      <c r="V104" s="22"/>
      <c r="W104" s="22"/>
      <c r="X104" s="22"/>
      <c r="AA104" s="33"/>
    </row>
    <row r="105" spans="5:27" ht="14.25" customHeight="1" x14ac:dyDescent="0.35">
      <c r="S105" s="33"/>
      <c r="T105" s="22" t="s">
        <v>781</v>
      </c>
      <c r="U105" s="22" t="s">
        <v>1079</v>
      </c>
      <c r="V105" s="22"/>
      <c r="W105" s="22"/>
      <c r="X105" s="22"/>
      <c r="AA105" s="33"/>
    </row>
    <row r="106" spans="5:27" ht="14.25" customHeight="1" x14ac:dyDescent="0.35">
      <c r="S106" s="33"/>
      <c r="T106" s="22" t="s">
        <v>34</v>
      </c>
      <c r="U106" s="22" t="s">
        <v>1084</v>
      </c>
      <c r="V106" s="22"/>
      <c r="W106" s="22"/>
      <c r="X106" s="22"/>
      <c r="AA106" s="33"/>
    </row>
    <row r="107" spans="5:27" ht="14.25" customHeight="1" x14ac:dyDescent="0.35">
      <c r="S107" s="33"/>
      <c r="T107" s="22" t="s">
        <v>800</v>
      </c>
      <c r="U107" s="22" t="s">
        <v>1084</v>
      </c>
      <c r="V107" s="22"/>
      <c r="W107" s="22"/>
      <c r="X107" s="22"/>
      <c r="AA107" s="33"/>
    </row>
    <row r="108" spans="5:27" ht="14.25" customHeight="1" x14ac:dyDescent="0.35">
      <c r="E108" s="23"/>
      <c r="S108" s="33"/>
      <c r="T108" s="22" t="s">
        <v>42</v>
      </c>
      <c r="U108" s="22" t="s">
        <v>1084</v>
      </c>
      <c r="V108" s="22"/>
      <c r="W108" s="22"/>
      <c r="X108" s="22"/>
      <c r="AA108" s="33"/>
    </row>
    <row r="109" spans="5:27" ht="14.25" customHeight="1" x14ac:dyDescent="0.35">
      <c r="E109" s="23" t="s">
        <v>259</v>
      </c>
      <c r="S109" s="33"/>
      <c r="T109" s="22" t="s">
        <v>1012</v>
      </c>
      <c r="U109" s="22" t="s">
        <v>1084</v>
      </c>
      <c r="V109" s="22"/>
      <c r="W109" s="22"/>
      <c r="X109" s="22"/>
      <c r="AA109" s="33"/>
    </row>
    <row r="110" spans="5:27" ht="14.25" customHeight="1" x14ac:dyDescent="0.35">
      <c r="E110" s="22" t="s">
        <v>972</v>
      </c>
      <c r="S110" s="33"/>
      <c r="T110" s="22" t="s">
        <v>803</v>
      </c>
      <c r="U110" s="22" t="s">
        <v>1084</v>
      </c>
      <c r="V110" s="22"/>
      <c r="W110" s="22"/>
      <c r="X110" s="22"/>
      <c r="AA110" s="33"/>
    </row>
    <row r="111" spans="5:27" ht="14.25" customHeight="1" x14ac:dyDescent="0.35">
      <c r="E111" s="18" t="s">
        <v>1086</v>
      </c>
      <c r="S111" s="33"/>
      <c r="T111" s="22" t="s">
        <v>819</v>
      </c>
      <c r="U111" s="22" t="s">
        <v>1084</v>
      </c>
      <c r="V111" s="22"/>
      <c r="W111" s="22"/>
      <c r="X111" s="22"/>
      <c r="AA111" s="33"/>
    </row>
    <row r="112" spans="5:27" ht="14.25" customHeight="1" x14ac:dyDescent="0.35">
      <c r="E112" s="22" t="s">
        <v>1087</v>
      </c>
      <c r="S112" s="33"/>
      <c r="T112" s="22" t="s">
        <v>782</v>
      </c>
      <c r="U112" s="22" t="s">
        <v>1077</v>
      </c>
      <c r="V112" s="22"/>
      <c r="W112" s="22"/>
      <c r="X112" s="22"/>
      <c r="AA112" s="33"/>
    </row>
    <row r="113" spans="5:27" ht="14.25" customHeight="1" x14ac:dyDescent="0.35">
      <c r="E113" s="18" t="s">
        <v>1088</v>
      </c>
      <c r="S113" s="33"/>
      <c r="T113" s="22" t="s">
        <v>801</v>
      </c>
      <c r="U113" s="22" t="s">
        <v>1077</v>
      </c>
      <c r="V113" s="22"/>
      <c r="W113" s="22"/>
      <c r="X113" s="22"/>
      <c r="AA113" s="33"/>
    </row>
    <row r="114" spans="5:27" ht="14.25" customHeight="1" x14ac:dyDescent="0.35">
      <c r="E114" s="18" t="s">
        <v>1089</v>
      </c>
      <c r="S114" s="33"/>
      <c r="T114" s="22" t="s">
        <v>817</v>
      </c>
      <c r="U114" s="22" t="s">
        <v>1077</v>
      </c>
      <c r="V114" s="22"/>
      <c r="W114" s="22"/>
      <c r="X114" s="22"/>
      <c r="AA114" s="33"/>
    </row>
    <row r="115" spans="5:27" ht="14.25" customHeight="1" x14ac:dyDescent="0.35">
      <c r="E115" s="18" t="s">
        <v>894</v>
      </c>
      <c r="S115" s="33"/>
      <c r="T115" s="22" t="s">
        <v>831</v>
      </c>
      <c r="U115" s="22" t="s">
        <v>1077</v>
      </c>
      <c r="V115" s="22"/>
      <c r="W115" s="22"/>
      <c r="X115" s="22"/>
      <c r="AA115" s="33"/>
    </row>
    <row r="116" spans="5:27" ht="14.25" customHeight="1" x14ac:dyDescent="0.35">
      <c r="E116" s="18" t="s">
        <v>1090</v>
      </c>
      <c r="S116" s="33"/>
      <c r="T116" s="22" t="s">
        <v>783</v>
      </c>
      <c r="U116" s="22" t="s">
        <v>1079</v>
      </c>
      <c r="V116" s="22"/>
      <c r="W116" s="22"/>
      <c r="X116" s="22"/>
      <c r="AA116" s="33"/>
    </row>
    <row r="117" spans="5:27" ht="14.25" customHeight="1" x14ac:dyDescent="0.35">
      <c r="E117" s="18" t="s">
        <v>920</v>
      </c>
      <c r="S117" s="33"/>
      <c r="T117" s="22" t="s">
        <v>802</v>
      </c>
      <c r="U117" s="22" t="s">
        <v>1079</v>
      </c>
      <c r="V117" s="22"/>
      <c r="W117" s="22"/>
      <c r="X117" s="22"/>
      <c r="AA117" s="33"/>
    </row>
    <row r="118" spans="5:27" ht="14.25" customHeight="1" x14ac:dyDescent="0.35">
      <c r="E118" s="18" t="s">
        <v>45</v>
      </c>
      <c r="S118" s="33"/>
      <c r="T118" s="22" t="s">
        <v>818</v>
      </c>
      <c r="U118" s="22" t="s">
        <v>1079</v>
      </c>
      <c r="V118" s="22"/>
      <c r="W118" s="22"/>
      <c r="X118" s="22"/>
      <c r="AA118" s="33"/>
    </row>
    <row r="119" spans="5:27" ht="14.25" customHeight="1" x14ac:dyDescent="0.35">
      <c r="E119" s="18" t="s">
        <v>944</v>
      </c>
      <c r="S119" s="33"/>
      <c r="T119" s="22" t="s">
        <v>832</v>
      </c>
      <c r="U119" s="22" t="s">
        <v>1079</v>
      </c>
      <c r="V119" s="22"/>
      <c r="W119" s="22"/>
      <c r="X119" s="22"/>
      <c r="AA119" s="33"/>
    </row>
    <row r="120" spans="5:27" ht="14.25" customHeight="1" x14ac:dyDescent="0.35">
      <c r="E120" s="18" t="s">
        <v>927</v>
      </c>
      <c r="S120" s="33"/>
      <c r="T120" s="22" t="s">
        <v>784</v>
      </c>
      <c r="U120" s="22" t="s">
        <v>1084</v>
      </c>
      <c r="V120" s="22"/>
      <c r="W120" s="22"/>
      <c r="X120" s="22"/>
      <c r="AA120" s="33"/>
    </row>
    <row r="121" spans="5:27" ht="14.25" customHeight="1" x14ac:dyDescent="0.35">
      <c r="E121" s="18" t="s">
        <v>976</v>
      </c>
      <c r="S121" s="33"/>
      <c r="T121" s="22"/>
      <c r="U121" s="22"/>
      <c r="V121" s="22"/>
      <c r="W121" s="22"/>
      <c r="X121" s="22"/>
      <c r="AA121" s="33"/>
    </row>
    <row r="122" spans="5:27" ht="14.25" customHeight="1" x14ac:dyDescent="0.35">
      <c r="E122" s="18" t="s">
        <v>1091</v>
      </c>
      <c r="S122" s="33"/>
      <c r="T122" s="22"/>
      <c r="U122" s="22"/>
      <c r="V122" s="22"/>
      <c r="W122" s="22"/>
      <c r="X122" s="22"/>
      <c r="AA122" s="33"/>
    </row>
    <row r="123" spans="5:27" ht="14.25" customHeight="1" x14ac:dyDescent="0.35">
      <c r="E123" s="18" t="s">
        <v>1092</v>
      </c>
      <c r="S123" s="33"/>
      <c r="T123" s="22"/>
      <c r="U123" s="22"/>
      <c r="V123" s="22"/>
      <c r="W123" s="22"/>
      <c r="X123" s="22"/>
      <c r="AA123" s="33"/>
    </row>
    <row r="124" spans="5:27" ht="14.25" customHeight="1" x14ac:dyDescent="0.35">
      <c r="E124" s="18" t="s">
        <v>1093</v>
      </c>
      <c r="S124" s="33"/>
      <c r="T124" s="22"/>
      <c r="U124" s="22"/>
      <c r="V124" s="22"/>
      <c r="W124" s="22"/>
      <c r="X124" s="22"/>
      <c r="AA124" s="33"/>
    </row>
    <row r="125" spans="5:27" ht="14.25" customHeight="1" x14ac:dyDescent="0.35">
      <c r="E125" s="18" t="s">
        <v>1094</v>
      </c>
      <c r="S125" s="33"/>
      <c r="T125" s="22"/>
      <c r="U125" s="22"/>
      <c r="V125" s="22"/>
      <c r="W125" s="22"/>
      <c r="X125" s="22"/>
      <c r="AA125" s="33"/>
    </row>
    <row r="126" spans="5:27" ht="14.25" customHeight="1" x14ac:dyDescent="0.35">
      <c r="E126" s="18" t="s">
        <v>905</v>
      </c>
      <c r="S126" s="33"/>
      <c r="T126" s="22"/>
      <c r="U126" s="22"/>
      <c r="V126" s="22"/>
      <c r="W126" s="22"/>
      <c r="X126" s="22"/>
      <c r="AA126" s="33"/>
    </row>
    <row r="127" spans="5:27" ht="14.25" customHeight="1" x14ac:dyDescent="0.35">
      <c r="E127" s="18" t="s">
        <v>1095</v>
      </c>
      <c r="S127" s="33"/>
      <c r="T127" s="22"/>
      <c r="U127" s="22"/>
      <c r="V127" s="22"/>
      <c r="W127" s="22"/>
      <c r="X127" s="22"/>
      <c r="AA127" s="33"/>
    </row>
    <row r="128" spans="5:27" ht="14.25" customHeight="1" x14ac:dyDescent="0.35">
      <c r="E128" s="18" t="s">
        <v>1096</v>
      </c>
      <c r="S128" s="33"/>
      <c r="T128" s="22"/>
      <c r="U128" s="22"/>
      <c r="V128" s="22"/>
      <c r="W128" s="22"/>
      <c r="X128" s="22"/>
      <c r="AA128" s="33"/>
    </row>
    <row r="129" spans="5:27" ht="14.25" customHeight="1" x14ac:dyDescent="0.35">
      <c r="E129" s="18" t="s">
        <v>916</v>
      </c>
      <c r="S129" s="33"/>
      <c r="T129" s="22"/>
      <c r="U129" s="22"/>
      <c r="V129" s="22"/>
      <c r="W129" s="22"/>
      <c r="X129" s="22"/>
      <c r="AA129" s="33"/>
    </row>
    <row r="130" spans="5:27" ht="14.25" customHeight="1" x14ac:dyDescent="0.35">
      <c r="E130" s="18" t="s">
        <v>1097</v>
      </c>
      <c r="S130" s="33"/>
      <c r="T130" s="22"/>
      <c r="U130" s="22"/>
      <c r="V130" s="22"/>
      <c r="W130" s="22"/>
      <c r="X130" s="22"/>
      <c r="AA130" s="33"/>
    </row>
    <row r="131" spans="5:27" ht="14.25" customHeight="1" x14ac:dyDescent="0.35">
      <c r="E131" s="18" t="s">
        <v>1098</v>
      </c>
      <c r="S131" s="33"/>
      <c r="T131" s="22"/>
      <c r="U131" s="22"/>
      <c r="V131" s="22"/>
      <c r="W131" s="22"/>
      <c r="X131" s="22"/>
      <c r="AA131" s="33"/>
    </row>
    <row r="132" spans="5:27" ht="14.25" customHeight="1" x14ac:dyDescent="0.35">
      <c r="E132" s="18" t="s">
        <v>1099</v>
      </c>
      <c r="S132" s="33"/>
      <c r="T132" s="22"/>
      <c r="U132" s="22"/>
      <c r="V132" s="22"/>
      <c r="W132" s="22"/>
      <c r="X132" s="22"/>
      <c r="AA132" s="33"/>
    </row>
    <row r="133" spans="5:27" ht="14.25" customHeight="1" x14ac:dyDescent="0.35">
      <c r="E133" s="18" t="s">
        <v>1100</v>
      </c>
      <c r="S133" s="33"/>
      <c r="T133" s="22"/>
      <c r="U133" s="22"/>
      <c r="V133" s="22"/>
      <c r="W133" s="22"/>
      <c r="X133" s="22"/>
      <c r="AA133" s="33"/>
    </row>
    <row r="134" spans="5:27" ht="14.25" customHeight="1" x14ac:dyDescent="0.35">
      <c r="E134" s="18" t="s">
        <v>885</v>
      </c>
      <c r="S134" s="33"/>
      <c r="T134" s="22"/>
      <c r="U134" s="22"/>
      <c r="V134" s="22"/>
      <c r="W134" s="22"/>
      <c r="X134" s="22"/>
      <c r="AA134" s="33"/>
    </row>
    <row r="135" spans="5:27" ht="14.25" customHeight="1" x14ac:dyDescent="0.35">
      <c r="E135" s="18" t="s">
        <v>1101</v>
      </c>
      <c r="S135" s="33"/>
      <c r="T135" s="22"/>
      <c r="U135" s="22"/>
      <c r="V135" s="22"/>
      <c r="W135" s="22"/>
      <c r="X135" s="22"/>
      <c r="AA135" s="33"/>
    </row>
    <row r="136" spans="5:27" ht="14.25" customHeight="1" x14ac:dyDescent="0.35">
      <c r="E136" s="18" t="s">
        <v>1102</v>
      </c>
      <c r="S136" s="33"/>
      <c r="T136" s="22"/>
      <c r="U136" s="22"/>
      <c r="V136" s="22"/>
      <c r="W136" s="22"/>
      <c r="X136" s="22"/>
      <c r="AA136" s="33"/>
    </row>
    <row r="137" spans="5:27" ht="14.25" customHeight="1" x14ac:dyDescent="0.35">
      <c r="E137" s="22" t="s">
        <v>1103</v>
      </c>
      <c r="S137" s="33"/>
      <c r="T137" s="22"/>
      <c r="U137" s="22"/>
      <c r="V137" s="22"/>
      <c r="W137" s="22"/>
      <c r="X137" s="22"/>
      <c r="AA137" s="33"/>
    </row>
    <row r="138" spans="5:27" ht="14.25" customHeight="1" x14ac:dyDescent="0.35">
      <c r="E138" s="18" t="s">
        <v>1104</v>
      </c>
      <c r="S138" s="33"/>
      <c r="T138" s="22"/>
      <c r="U138" s="22"/>
      <c r="V138" s="22"/>
      <c r="W138" s="22"/>
      <c r="X138" s="22"/>
      <c r="AA138" s="33"/>
    </row>
    <row r="139" spans="5:27" ht="14.25" customHeight="1" x14ac:dyDescent="0.35">
      <c r="E139" s="18" t="s">
        <v>1105</v>
      </c>
      <c r="S139" s="33"/>
      <c r="T139" s="22"/>
      <c r="U139" s="22"/>
      <c r="V139" s="22"/>
      <c r="W139" s="22"/>
      <c r="X139" s="22"/>
      <c r="AA139" s="33"/>
    </row>
    <row r="140" spans="5:27" ht="14.25" customHeight="1" x14ac:dyDescent="0.35">
      <c r="E140" s="18" t="s">
        <v>909</v>
      </c>
      <c r="S140" s="33"/>
      <c r="T140" s="22"/>
      <c r="U140" s="22"/>
      <c r="V140" s="22"/>
      <c r="W140" s="22"/>
      <c r="X140" s="22"/>
      <c r="AA140" s="33"/>
    </row>
    <row r="141" spans="5:27" ht="14.25" customHeight="1" x14ac:dyDescent="0.35">
      <c r="E141" s="18" t="s">
        <v>1106</v>
      </c>
      <c r="S141" s="33"/>
      <c r="T141" s="22"/>
      <c r="U141" s="22"/>
      <c r="V141" s="22"/>
      <c r="W141" s="22"/>
      <c r="X141" s="22"/>
      <c r="AA141" s="33"/>
    </row>
    <row r="142" spans="5:27" ht="14.25" customHeight="1" x14ac:dyDescent="0.35">
      <c r="E142" s="18" t="s">
        <v>1107</v>
      </c>
      <c r="S142" s="33"/>
      <c r="T142" s="22"/>
      <c r="U142" s="22"/>
      <c r="V142" s="22"/>
      <c r="W142" s="22"/>
      <c r="X142" s="22"/>
      <c r="AA142" s="33"/>
    </row>
    <row r="143" spans="5:27" ht="14.25" customHeight="1" x14ac:dyDescent="0.35">
      <c r="E143" s="18" t="s">
        <v>1108</v>
      </c>
      <c r="S143" s="33"/>
      <c r="T143" s="22"/>
      <c r="U143" s="22"/>
      <c r="V143" s="22"/>
      <c r="W143" s="22"/>
      <c r="X143" s="22"/>
      <c r="AA143" s="33"/>
    </row>
    <row r="144" spans="5:27" ht="14.25" customHeight="1" x14ac:dyDescent="0.35">
      <c r="E144" s="18" t="s">
        <v>1109</v>
      </c>
      <c r="S144" s="33"/>
      <c r="T144" s="22"/>
      <c r="U144" s="22"/>
      <c r="V144" s="22"/>
      <c r="W144" s="22"/>
      <c r="X144" s="22"/>
      <c r="AA144" s="33"/>
    </row>
    <row r="145" spans="5:27" ht="14.25" customHeight="1" x14ac:dyDescent="0.35">
      <c r="E145" s="18" t="s">
        <v>1110</v>
      </c>
      <c r="S145" s="33"/>
      <c r="T145" s="22"/>
      <c r="U145" s="22"/>
      <c r="V145" s="22"/>
      <c r="W145" s="22"/>
      <c r="X145" s="22"/>
      <c r="AA145" s="33"/>
    </row>
    <row r="146" spans="5:27" ht="14.25" customHeight="1" x14ac:dyDescent="0.35">
      <c r="E146" s="18" t="s">
        <v>906</v>
      </c>
      <c r="S146" s="33"/>
      <c r="T146" s="22"/>
      <c r="U146" s="22"/>
      <c r="V146" s="22"/>
      <c r="W146" s="22"/>
      <c r="X146" s="22"/>
      <c r="AA146" s="33"/>
    </row>
    <row r="147" spans="5:27" ht="14.25" customHeight="1" x14ac:dyDescent="0.35">
      <c r="E147" s="18" t="s">
        <v>1111</v>
      </c>
      <c r="S147" s="33"/>
      <c r="T147" s="22"/>
      <c r="U147" s="22"/>
      <c r="V147" s="22"/>
      <c r="W147" s="22"/>
      <c r="X147" s="22"/>
      <c r="AA147" s="33"/>
    </row>
    <row r="148" spans="5:27" ht="14.25" customHeight="1" x14ac:dyDescent="0.35">
      <c r="E148" s="18" t="s">
        <v>1022</v>
      </c>
      <c r="S148" s="33"/>
      <c r="T148" s="22"/>
      <c r="U148" s="22"/>
      <c r="V148" s="22"/>
      <c r="W148" s="22"/>
      <c r="X148" s="22"/>
      <c r="AA148" s="33"/>
    </row>
    <row r="149" spans="5:27" ht="14.25" customHeight="1" x14ac:dyDescent="0.35">
      <c r="E149" s="22"/>
      <c r="S149" s="33"/>
      <c r="T149" s="22"/>
      <c r="U149" s="22"/>
      <c r="V149" s="22"/>
      <c r="W149" s="22"/>
      <c r="X149" s="22"/>
      <c r="AA149" s="33"/>
    </row>
    <row r="150" spans="5:27" ht="14.25" customHeight="1" x14ac:dyDescent="0.35">
      <c r="S150" s="33"/>
      <c r="T150" s="22"/>
      <c r="U150" s="22"/>
      <c r="V150" s="22"/>
      <c r="W150" s="22"/>
      <c r="X150" s="22"/>
      <c r="AA150" s="33"/>
    </row>
    <row r="151" spans="5:27" ht="14.25" customHeight="1" x14ac:dyDescent="0.35">
      <c r="S151" s="33"/>
      <c r="T151" s="22"/>
      <c r="U151" s="22"/>
      <c r="V151" s="22"/>
      <c r="W151" s="22"/>
      <c r="X151" s="22"/>
      <c r="AA151" s="33"/>
    </row>
    <row r="152" spans="5:27" ht="14.25" customHeight="1" x14ac:dyDescent="0.35">
      <c r="S152" s="33"/>
      <c r="T152" s="22"/>
      <c r="U152" s="22"/>
      <c r="V152" s="22"/>
      <c r="W152" s="22"/>
      <c r="X152" s="22"/>
      <c r="AA152" s="33"/>
    </row>
    <row r="153" spans="5:27" ht="14.25" customHeight="1" x14ac:dyDescent="0.35">
      <c r="S153" s="33"/>
      <c r="T153" s="22"/>
      <c r="U153" s="22"/>
      <c r="V153" s="22"/>
      <c r="W153" s="22"/>
      <c r="X153" s="22"/>
      <c r="AA153" s="33"/>
    </row>
    <row r="154" spans="5:27" ht="14.25" customHeight="1" x14ac:dyDescent="0.35">
      <c r="S154" s="33"/>
      <c r="T154" s="22"/>
      <c r="U154" s="22"/>
      <c r="V154" s="22"/>
      <c r="W154" s="22"/>
      <c r="X154" s="22"/>
      <c r="AA154" s="33"/>
    </row>
    <row r="155" spans="5:27" ht="14.25" customHeight="1" x14ac:dyDescent="0.35">
      <c r="S155" s="33"/>
      <c r="T155" s="22"/>
      <c r="U155" s="22"/>
      <c r="V155" s="22"/>
      <c r="W155" s="22"/>
      <c r="X155" s="22"/>
      <c r="AA155" s="33"/>
    </row>
    <row r="156" spans="5:27" ht="14.25" customHeight="1" x14ac:dyDescent="0.35">
      <c r="S156" s="33"/>
      <c r="T156" s="22"/>
      <c r="U156" s="22"/>
      <c r="V156" s="22"/>
      <c r="W156" s="22"/>
      <c r="X156" s="22"/>
      <c r="AA156" s="33"/>
    </row>
    <row r="157" spans="5:27" ht="14.25" customHeight="1" x14ac:dyDescent="0.35">
      <c r="S157" s="33"/>
      <c r="T157" s="22"/>
      <c r="U157" s="22"/>
      <c r="V157" s="22"/>
      <c r="W157" s="22"/>
      <c r="X157" s="22"/>
      <c r="AA157" s="33"/>
    </row>
    <row r="158" spans="5:27" ht="14.25" customHeight="1" x14ac:dyDescent="0.35">
      <c r="S158" s="33"/>
      <c r="T158" s="22"/>
      <c r="U158" s="22"/>
      <c r="V158" s="22"/>
      <c r="W158" s="22"/>
      <c r="X158" s="22"/>
      <c r="AA158" s="33"/>
    </row>
    <row r="159" spans="5:27" ht="14.25" customHeight="1" x14ac:dyDescent="0.35">
      <c r="S159" s="33"/>
      <c r="T159" s="22"/>
      <c r="U159" s="22"/>
      <c r="V159" s="22"/>
      <c r="W159" s="22"/>
      <c r="X159" s="22"/>
      <c r="AA159" s="33"/>
    </row>
    <row r="160" spans="5:27" ht="14.25" customHeight="1" x14ac:dyDescent="0.35">
      <c r="S160" s="33"/>
      <c r="T160" s="22"/>
      <c r="U160" s="22"/>
      <c r="V160" s="22"/>
      <c r="W160" s="22"/>
      <c r="X160" s="22"/>
      <c r="AA160" s="33"/>
    </row>
    <row r="161" spans="19:27" ht="14.25" customHeight="1" x14ac:dyDescent="0.35">
      <c r="S161" s="33"/>
      <c r="T161" s="22"/>
      <c r="U161" s="22"/>
      <c r="V161" s="22"/>
      <c r="W161" s="22"/>
      <c r="X161" s="22"/>
      <c r="AA161" s="33"/>
    </row>
    <row r="162" spans="19:27" ht="14.25" customHeight="1" x14ac:dyDescent="0.35">
      <c r="S162" s="33"/>
      <c r="T162" s="22"/>
      <c r="U162" s="22"/>
      <c r="V162" s="22"/>
      <c r="W162" s="22"/>
      <c r="X162" s="22"/>
      <c r="AA162" s="33"/>
    </row>
    <row r="163" spans="19:27" ht="14.25" customHeight="1" x14ac:dyDescent="0.35">
      <c r="S163" s="33"/>
      <c r="T163" s="22"/>
      <c r="U163" s="22"/>
      <c r="V163" s="22"/>
      <c r="W163" s="22"/>
      <c r="X163" s="22"/>
      <c r="AA163" s="33"/>
    </row>
    <row r="164" spans="19:27" ht="14.25" customHeight="1" x14ac:dyDescent="0.35">
      <c r="S164" s="33"/>
      <c r="T164" s="22"/>
      <c r="U164" s="22"/>
      <c r="V164" s="22"/>
      <c r="W164" s="22"/>
      <c r="X164" s="22"/>
      <c r="AA164" s="33"/>
    </row>
    <row r="165" spans="19:27" ht="14.25" customHeight="1" x14ac:dyDescent="0.35">
      <c r="S165" s="33"/>
      <c r="T165" s="22"/>
      <c r="U165" s="22"/>
      <c r="V165" s="22"/>
      <c r="W165" s="22"/>
      <c r="X165" s="22"/>
      <c r="AA165" s="33"/>
    </row>
    <row r="166" spans="19:27" ht="14.25" customHeight="1" x14ac:dyDescent="0.35">
      <c r="S166" s="33"/>
      <c r="T166" s="22"/>
      <c r="U166" s="22"/>
      <c r="V166" s="22"/>
      <c r="W166" s="22"/>
      <c r="X166" s="22"/>
      <c r="AA166" s="33"/>
    </row>
    <row r="167" spans="19:27" ht="14.25" customHeight="1" x14ac:dyDescent="0.35">
      <c r="S167" s="33"/>
      <c r="T167" s="22"/>
      <c r="U167" s="22"/>
      <c r="V167" s="22"/>
      <c r="W167" s="22"/>
      <c r="X167" s="22"/>
      <c r="AA167" s="33"/>
    </row>
    <row r="168" spans="19:27" ht="14.25" customHeight="1" x14ac:dyDescent="0.35">
      <c r="S168" s="33"/>
      <c r="T168" s="22"/>
      <c r="U168" s="22"/>
      <c r="V168" s="22"/>
      <c r="W168" s="22"/>
      <c r="X168" s="22"/>
      <c r="AA168" s="33"/>
    </row>
    <row r="169" spans="19:27" ht="14.25" customHeight="1" x14ac:dyDescent="0.35">
      <c r="S169" s="33"/>
      <c r="T169" s="22"/>
      <c r="U169" s="22"/>
      <c r="V169" s="22"/>
      <c r="W169" s="22"/>
      <c r="X169" s="22"/>
      <c r="AA169" s="33"/>
    </row>
    <row r="170" spans="19:27" ht="14.25" customHeight="1" x14ac:dyDescent="0.35">
      <c r="S170" s="33"/>
      <c r="T170" s="22"/>
      <c r="U170" s="22"/>
      <c r="V170" s="22"/>
      <c r="W170" s="22"/>
      <c r="X170" s="22"/>
      <c r="AA170" s="33"/>
    </row>
    <row r="171" spans="19:27" ht="14.25" customHeight="1" x14ac:dyDescent="0.35">
      <c r="S171" s="33"/>
      <c r="T171" s="22"/>
      <c r="U171" s="22"/>
      <c r="V171" s="22"/>
      <c r="W171" s="22"/>
      <c r="X171" s="22"/>
      <c r="AA171" s="33"/>
    </row>
    <row r="172" spans="19:27" ht="14.25" customHeight="1" x14ac:dyDescent="0.35">
      <c r="S172" s="33"/>
      <c r="T172" s="22"/>
      <c r="U172" s="22"/>
      <c r="V172" s="22"/>
      <c r="W172" s="22"/>
      <c r="X172" s="22"/>
      <c r="AA172" s="33"/>
    </row>
    <row r="173" spans="19:27" ht="14.25" customHeight="1" x14ac:dyDescent="0.35">
      <c r="S173" s="33"/>
      <c r="T173" s="22"/>
      <c r="U173" s="22"/>
      <c r="V173" s="22"/>
      <c r="W173" s="22"/>
      <c r="X173" s="22"/>
      <c r="AA173" s="33"/>
    </row>
    <row r="174" spans="19:27" ht="14.25" customHeight="1" x14ac:dyDescent="0.35">
      <c r="S174" s="33"/>
      <c r="T174" s="22"/>
      <c r="U174" s="22"/>
      <c r="V174" s="22"/>
      <c r="W174" s="22"/>
      <c r="X174" s="22"/>
      <c r="AA174" s="33"/>
    </row>
    <row r="175" spans="19:27" ht="14.25" customHeight="1" x14ac:dyDescent="0.35">
      <c r="S175" s="33"/>
      <c r="T175" s="22"/>
      <c r="U175" s="22"/>
      <c r="V175" s="22"/>
      <c r="W175" s="22"/>
      <c r="X175" s="22"/>
      <c r="AA175" s="33"/>
    </row>
    <row r="176" spans="19:27" ht="14.25" customHeight="1" x14ac:dyDescent="0.35">
      <c r="S176" s="33"/>
      <c r="T176" s="22"/>
      <c r="U176" s="22"/>
      <c r="V176" s="22"/>
      <c r="W176" s="22"/>
      <c r="X176" s="22"/>
      <c r="AA176" s="33"/>
    </row>
    <row r="177" spans="19:27" ht="14.25" customHeight="1" x14ac:dyDescent="0.35">
      <c r="S177" s="33"/>
      <c r="T177" s="22"/>
      <c r="U177" s="22"/>
      <c r="V177" s="22"/>
      <c r="W177" s="22"/>
      <c r="X177" s="22"/>
      <c r="AA177" s="33"/>
    </row>
    <row r="178" spans="19:27" ht="14.25" customHeight="1" x14ac:dyDescent="0.35">
      <c r="S178" s="33"/>
      <c r="T178" s="22"/>
      <c r="U178" s="22"/>
      <c r="V178" s="22"/>
      <c r="W178" s="22"/>
      <c r="X178" s="22"/>
      <c r="AA178" s="33"/>
    </row>
    <row r="179" spans="19:27" ht="14.25" customHeight="1" x14ac:dyDescent="0.35">
      <c r="S179" s="33"/>
      <c r="T179" s="22"/>
      <c r="U179" s="22"/>
      <c r="V179" s="22"/>
      <c r="W179" s="22"/>
      <c r="X179" s="22"/>
      <c r="AA179" s="33"/>
    </row>
    <row r="180" spans="19:27" ht="14.25" customHeight="1" x14ac:dyDescent="0.35">
      <c r="S180" s="33"/>
      <c r="T180" s="22"/>
      <c r="U180" s="22"/>
      <c r="V180" s="22"/>
      <c r="W180" s="22"/>
      <c r="X180" s="22"/>
      <c r="AA180" s="33"/>
    </row>
    <row r="181" spans="19:27" ht="14.25" customHeight="1" x14ac:dyDescent="0.35">
      <c r="S181" s="33"/>
      <c r="T181" s="22"/>
      <c r="U181" s="22"/>
      <c r="V181" s="22"/>
      <c r="W181" s="22"/>
      <c r="X181" s="22"/>
      <c r="AA181" s="33"/>
    </row>
    <row r="182" spans="19:27" ht="14.25" customHeight="1" x14ac:dyDescent="0.35">
      <c r="S182" s="33"/>
      <c r="T182" s="22"/>
      <c r="U182" s="22"/>
      <c r="V182" s="22"/>
      <c r="W182" s="22"/>
      <c r="X182" s="22"/>
      <c r="AA182" s="33"/>
    </row>
    <row r="183" spans="19:27" ht="14.25" customHeight="1" x14ac:dyDescent="0.35">
      <c r="S183" s="33"/>
      <c r="T183" s="22"/>
      <c r="U183" s="22"/>
      <c r="V183" s="22"/>
      <c r="W183" s="22"/>
      <c r="X183" s="22"/>
      <c r="AA183" s="33"/>
    </row>
    <row r="184" spans="19:27" ht="14.25" customHeight="1" x14ac:dyDescent="0.35">
      <c r="S184" s="33"/>
      <c r="T184" s="22"/>
      <c r="U184" s="22"/>
      <c r="V184" s="22"/>
      <c r="W184" s="22"/>
      <c r="X184" s="22"/>
      <c r="AA184" s="33"/>
    </row>
    <row r="185" spans="19:27" ht="14.25" customHeight="1" x14ac:dyDescent="0.35">
      <c r="S185" s="33"/>
      <c r="T185" s="22"/>
      <c r="U185" s="22"/>
      <c r="V185" s="22"/>
      <c r="W185" s="22"/>
      <c r="X185" s="22"/>
      <c r="AA185" s="33"/>
    </row>
    <row r="186" spans="19:27" ht="14.25" customHeight="1" x14ac:dyDescent="0.35">
      <c r="S186" s="33"/>
      <c r="T186" s="22"/>
      <c r="U186" s="22"/>
      <c r="V186" s="22"/>
      <c r="W186" s="22"/>
      <c r="X186" s="22"/>
      <c r="AA186" s="33"/>
    </row>
    <row r="187" spans="19:27" ht="14.25" customHeight="1" x14ac:dyDescent="0.35">
      <c r="S187" s="33"/>
      <c r="T187" s="22"/>
      <c r="U187" s="22"/>
      <c r="V187" s="22"/>
      <c r="W187" s="22"/>
      <c r="X187" s="22"/>
      <c r="AA187" s="33"/>
    </row>
    <row r="188" spans="19:27" ht="14.25" customHeight="1" x14ac:dyDescent="0.35">
      <c r="S188" s="33"/>
      <c r="T188" s="22"/>
      <c r="U188" s="22"/>
      <c r="V188" s="22"/>
      <c r="W188" s="22"/>
      <c r="X188" s="22"/>
      <c r="AA188" s="33"/>
    </row>
    <row r="189" spans="19:27" ht="14.25" customHeight="1" x14ac:dyDescent="0.35">
      <c r="S189" s="33"/>
      <c r="T189" s="22"/>
      <c r="U189" s="22"/>
      <c r="V189" s="22"/>
      <c r="W189" s="22"/>
      <c r="X189" s="22"/>
      <c r="AA189" s="33"/>
    </row>
    <row r="190" spans="19:27" ht="14.25" customHeight="1" x14ac:dyDescent="0.35">
      <c r="S190" s="33"/>
      <c r="T190" s="22"/>
      <c r="U190" s="22"/>
      <c r="V190" s="22"/>
      <c r="W190" s="22"/>
      <c r="X190" s="22"/>
      <c r="AA190" s="33"/>
    </row>
    <row r="191" spans="19:27" ht="14.25" customHeight="1" x14ac:dyDescent="0.35">
      <c r="S191" s="33"/>
      <c r="T191" s="22"/>
      <c r="U191" s="22"/>
      <c r="V191" s="22"/>
      <c r="W191" s="22"/>
      <c r="X191" s="22"/>
      <c r="AA191" s="33"/>
    </row>
    <row r="192" spans="19:27" ht="14.25" customHeight="1" x14ac:dyDescent="0.35">
      <c r="S192" s="33"/>
      <c r="T192" s="22"/>
      <c r="U192" s="22"/>
      <c r="V192" s="22"/>
      <c r="W192" s="22"/>
      <c r="X192" s="22"/>
      <c r="AA192" s="33"/>
    </row>
    <row r="193" spans="19:27" ht="14.25" customHeight="1" x14ac:dyDescent="0.35">
      <c r="S193" s="33"/>
      <c r="T193" s="22"/>
      <c r="U193" s="22"/>
      <c r="V193" s="22"/>
      <c r="W193" s="22"/>
      <c r="X193" s="22"/>
      <c r="AA193" s="33"/>
    </row>
    <row r="194" spans="19:27" ht="14.25" customHeight="1" x14ac:dyDescent="0.35">
      <c r="S194" s="33"/>
      <c r="T194" s="22"/>
      <c r="U194" s="22"/>
      <c r="V194" s="22"/>
      <c r="W194" s="22"/>
      <c r="X194" s="22"/>
      <c r="AA194" s="33"/>
    </row>
    <row r="195" spans="19:27" ht="14.25" customHeight="1" x14ac:dyDescent="0.35">
      <c r="S195" s="33"/>
      <c r="T195" s="22"/>
      <c r="U195" s="22"/>
      <c r="V195" s="22"/>
      <c r="W195" s="22"/>
      <c r="X195" s="22"/>
      <c r="AA195" s="33"/>
    </row>
    <row r="196" spans="19:27" ht="14.25" customHeight="1" x14ac:dyDescent="0.35">
      <c r="S196" s="33"/>
      <c r="T196" s="22"/>
      <c r="U196" s="22"/>
      <c r="V196" s="22"/>
      <c r="W196" s="22"/>
      <c r="X196" s="22"/>
      <c r="AA196" s="33"/>
    </row>
    <row r="197" spans="19:27" ht="14.25" customHeight="1" x14ac:dyDescent="0.35">
      <c r="S197" s="33"/>
      <c r="T197" s="22"/>
      <c r="U197" s="22"/>
      <c r="V197" s="22"/>
      <c r="W197" s="22"/>
      <c r="X197" s="22"/>
      <c r="AA197" s="33"/>
    </row>
    <row r="198" spans="19:27" ht="14.25" customHeight="1" x14ac:dyDescent="0.35">
      <c r="S198" s="33"/>
      <c r="T198" s="22"/>
      <c r="U198" s="22"/>
      <c r="V198" s="22"/>
      <c r="W198" s="22"/>
      <c r="X198" s="22"/>
      <c r="AA198" s="33"/>
    </row>
    <row r="199" spans="19:27" ht="14.25" customHeight="1" x14ac:dyDescent="0.35">
      <c r="S199" s="33"/>
      <c r="T199" s="22"/>
      <c r="U199" s="22"/>
      <c r="V199" s="22"/>
      <c r="W199" s="22"/>
      <c r="X199" s="22"/>
      <c r="AA199" s="33"/>
    </row>
    <row r="200" spans="19:27" ht="14.25" customHeight="1" x14ac:dyDescent="0.35">
      <c r="S200" s="33"/>
      <c r="T200" s="22"/>
      <c r="U200" s="22"/>
      <c r="V200" s="22"/>
      <c r="W200" s="22"/>
      <c r="X200" s="22"/>
      <c r="AA200" s="33"/>
    </row>
    <row r="201" spans="19:27" ht="14.25" customHeight="1" x14ac:dyDescent="0.35">
      <c r="S201" s="33"/>
      <c r="T201" s="22"/>
      <c r="U201" s="22"/>
      <c r="V201" s="22"/>
      <c r="W201" s="22"/>
      <c r="X201" s="22"/>
      <c r="AA201" s="33"/>
    </row>
    <row r="202" spans="19:27" ht="14.25" customHeight="1" x14ac:dyDescent="0.35">
      <c r="S202" s="33"/>
      <c r="T202" s="22"/>
      <c r="U202" s="22"/>
      <c r="V202" s="22"/>
      <c r="W202" s="22"/>
      <c r="X202" s="22"/>
      <c r="AA202" s="33"/>
    </row>
    <row r="203" spans="19:27" ht="14.25" customHeight="1" x14ac:dyDescent="0.35">
      <c r="S203" s="33"/>
      <c r="T203" s="22"/>
      <c r="U203" s="22"/>
      <c r="V203" s="22"/>
      <c r="W203" s="22"/>
      <c r="X203" s="22"/>
      <c r="AA203" s="33"/>
    </row>
    <row r="204" spans="19:27" ht="14.25" customHeight="1" x14ac:dyDescent="0.35">
      <c r="S204" s="33"/>
      <c r="T204" s="22"/>
      <c r="U204" s="22"/>
      <c r="V204" s="22"/>
      <c r="W204" s="22"/>
      <c r="X204" s="22"/>
      <c r="AA204" s="33"/>
    </row>
    <row r="205" spans="19:27" ht="14.25" customHeight="1" x14ac:dyDescent="0.35">
      <c r="S205" s="33"/>
      <c r="T205" s="22"/>
      <c r="U205" s="22"/>
      <c r="V205" s="22"/>
      <c r="W205" s="22"/>
      <c r="X205" s="22"/>
      <c r="AA205" s="33"/>
    </row>
    <row r="206" spans="19:27" ht="14.25" customHeight="1" x14ac:dyDescent="0.35">
      <c r="S206" s="33"/>
      <c r="T206" s="22"/>
      <c r="U206" s="22"/>
      <c r="V206" s="22"/>
      <c r="W206" s="22"/>
      <c r="X206" s="22"/>
      <c r="AA206" s="33"/>
    </row>
    <row r="207" spans="19:27" ht="14.25" customHeight="1" x14ac:dyDescent="0.35">
      <c r="S207" s="33"/>
      <c r="T207" s="22"/>
      <c r="U207" s="22"/>
      <c r="V207" s="22"/>
      <c r="W207" s="22"/>
      <c r="X207" s="22"/>
      <c r="AA207" s="33"/>
    </row>
    <row r="208" spans="19:27" ht="14.25" customHeight="1" x14ac:dyDescent="0.35">
      <c r="S208" s="33"/>
      <c r="T208" s="22"/>
      <c r="U208" s="22"/>
      <c r="V208" s="22"/>
      <c r="W208" s="22"/>
      <c r="X208" s="22"/>
      <c r="AA208" s="33"/>
    </row>
    <row r="209" spans="19:27" ht="14.25" customHeight="1" x14ac:dyDescent="0.35">
      <c r="S209" s="33"/>
      <c r="T209" s="22"/>
      <c r="U209" s="22"/>
      <c r="V209" s="22"/>
      <c r="W209" s="22"/>
      <c r="X209" s="22"/>
      <c r="AA209" s="33"/>
    </row>
    <row r="210" spans="19:27" ht="14.25" customHeight="1" x14ac:dyDescent="0.35">
      <c r="S210" s="33"/>
      <c r="T210" s="22"/>
      <c r="U210" s="22"/>
      <c r="V210" s="22"/>
      <c r="W210" s="22"/>
      <c r="X210" s="22"/>
      <c r="AA210" s="33"/>
    </row>
    <row r="211" spans="19:27" ht="14.25" customHeight="1" x14ac:dyDescent="0.35">
      <c r="S211" s="33"/>
      <c r="T211" s="22"/>
      <c r="U211" s="22"/>
      <c r="V211" s="22"/>
      <c r="W211" s="22"/>
      <c r="X211" s="22"/>
      <c r="AA211" s="33"/>
    </row>
    <row r="212" spans="19:27" ht="14.25" customHeight="1" x14ac:dyDescent="0.35">
      <c r="S212" s="33"/>
      <c r="T212" s="22"/>
      <c r="U212" s="22"/>
      <c r="V212" s="22"/>
      <c r="W212" s="22"/>
      <c r="X212" s="22"/>
      <c r="AA212" s="33"/>
    </row>
    <row r="213" spans="19:27" ht="14.25" customHeight="1" x14ac:dyDescent="0.35">
      <c r="S213" s="33"/>
      <c r="T213" s="22"/>
      <c r="U213" s="22"/>
      <c r="V213" s="22"/>
      <c r="W213" s="22"/>
      <c r="X213" s="22"/>
      <c r="AA213" s="33"/>
    </row>
    <row r="214" spans="19:27" ht="14.25" customHeight="1" x14ac:dyDescent="0.35">
      <c r="S214" s="33"/>
      <c r="T214" s="22"/>
      <c r="U214" s="22"/>
      <c r="V214" s="22"/>
      <c r="W214" s="22"/>
      <c r="X214" s="22"/>
      <c r="AA214" s="33"/>
    </row>
    <row r="215" spans="19:27" ht="14.25" customHeight="1" x14ac:dyDescent="0.35">
      <c r="S215" s="33"/>
      <c r="T215" s="22"/>
      <c r="U215" s="22"/>
      <c r="V215" s="22"/>
      <c r="W215" s="22"/>
      <c r="X215" s="22"/>
      <c r="AA215" s="33"/>
    </row>
    <row r="216" spans="19:27" ht="14.25" customHeight="1" x14ac:dyDescent="0.35">
      <c r="S216" s="33"/>
      <c r="T216" s="22"/>
      <c r="U216" s="22"/>
      <c r="V216" s="22"/>
      <c r="W216" s="22"/>
      <c r="X216" s="22"/>
      <c r="AA216" s="33"/>
    </row>
    <row r="217" spans="19:27" ht="14.25" customHeight="1" x14ac:dyDescent="0.35">
      <c r="S217" s="33"/>
      <c r="T217" s="22"/>
      <c r="U217" s="22"/>
      <c r="V217" s="22"/>
      <c r="W217" s="22"/>
      <c r="X217" s="22"/>
      <c r="AA217" s="33"/>
    </row>
    <row r="218" spans="19:27" ht="14.25" customHeight="1" x14ac:dyDescent="0.35">
      <c r="S218" s="33"/>
      <c r="T218" s="22"/>
      <c r="U218" s="22"/>
      <c r="V218" s="22"/>
      <c r="W218" s="22"/>
      <c r="X218" s="22"/>
      <c r="AA218" s="33"/>
    </row>
    <row r="219" spans="19:27" ht="14.25" customHeight="1" x14ac:dyDescent="0.35">
      <c r="S219" s="33"/>
      <c r="T219" s="22"/>
      <c r="U219" s="22"/>
      <c r="V219" s="22"/>
      <c r="W219" s="22"/>
      <c r="X219" s="22"/>
      <c r="AA219" s="33"/>
    </row>
    <row r="220" spans="19:27" ht="14.25" customHeight="1" x14ac:dyDescent="0.35">
      <c r="S220" s="33"/>
      <c r="T220" s="22"/>
      <c r="U220" s="22"/>
      <c r="V220" s="22"/>
      <c r="W220" s="22"/>
      <c r="X220" s="22"/>
      <c r="AA220" s="33"/>
    </row>
    <row r="221" spans="19:27" ht="14.25" customHeight="1" x14ac:dyDescent="0.35">
      <c r="S221" s="33"/>
      <c r="T221" s="22"/>
      <c r="U221" s="22"/>
      <c r="V221" s="22"/>
      <c r="W221" s="22"/>
      <c r="X221" s="22"/>
      <c r="AA221" s="33"/>
    </row>
    <row r="222" spans="19:27" ht="14.25" customHeight="1" x14ac:dyDescent="0.35">
      <c r="S222" s="33"/>
      <c r="T222" s="22"/>
      <c r="U222" s="22"/>
      <c r="V222" s="22"/>
      <c r="W222" s="22"/>
      <c r="X222" s="22"/>
      <c r="AA222" s="33"/>
    </row>
    <row r="223" spans="19:27" ht="14.25" customHeight="1" x14ac:dyDescent="0.35">
      <c r="S223" s="33"/>
      <c r="T223" s="22"/>
      <c r="U223" s="22"/>
      <c r="V223" s="22"/>
      <c r="W223" s="22"/>
      <c r="X223" s="22"/>
      <c r="AA223" s="33"/>
    </row>
    <row r="224" spans="19:27" ht="14.25" customHeight="1" x14ac:dyDescent="0.35">
      <c r="S224" s="33"/>
      <c r="T224" s="22"/>
      <c r="U224" s="22"/>
      <c r="V224" s="22"/>
      <c r="W224" s="22"/>
      <c r="X224" s="22"/>
      <c r="AA224" s="33"/>
    </row>
    <row r="225" spans="19:27" ht="14.25" customHeight="1" x14ac:dyDescent="0.35">
      <c r="S225" s="33"/>
      <c r="T225" s="22"/>
      <c r="U225" s="22"/>
      <c r="V225" s="22"/>
      <c r="W225" s="22"/>
      <c r="X225" s="22"/>
      <c r="AA225" s="33"/>
    </row>
    <row r="226" spans="19:27" ht="14.25" customHeight="1" x14ac:dyDescent="0.35">
      <c r="S226" s="33"/>
      <c r="T226" s="22"/>
      <c r="U226" s="22"/>
      <c r="V226" s="22"/>
      <c r="W226" s="22"/>
      <c r="X226" s="22"/>
      <c r="AA226" s="33"/>
    </row>
    <row r="227" spans="19:27" ht="14.25" customHeight="1" x14ac:dyDescent="0.35">
      <c r="S227" s="33"/>
      <c r="T227" s="22"/>
      <c r="U227" s="22"/>
      <c r="V227" s="22"/>
      <c r="W227" s="22"/>
      <c r="X227" s="22"/>
      <c r="AA227" s="33"/>
    </row>
    <row r="228" spans="19:27" ht="14.25" customHeight="1" x14ac:dyDescent="0.35">
      <c r="S228" s="33"/>
      <c r="T228" s="22"/>
      <c r="U228" s="22"/>
      <c r="V228" s="22"/>
      <c r="W228" s="22"/>
      <c r="X228" s="22"/>
      <c r="AA228" s="33"/>
    </row>
    <row r="229" spans="19:27" ht="14.25" customHeight="1" x14ac:dyDescent="0.35">
      <c r="S229" s="33"/>
      <c r="T229" s="22"/>
      <c r="U229" s="22"/>
      <c r="V229" s="22"/>
      <c r="W229" s="22"/>
      <c r="X229" s="22"/>
      <c r="AA229" s="33"/>
    </row>
    <row r="230" spans="19:27" ht="14.25" customHeight="1" x14ac:dyDescent="0.35">
      <c r="S230" s="33"/>
      <c r="T230" s="22"/>
      <c r="U230" s="22"/>
      <c r="V230" s="22"/>
      <c r="W230" s="22"/>
      <c r="X230" s="22"/>
      <c r="AA230" s="33"/>
    </row>
    <row r="231" spans="19:27" ht="14.25" customHeight="1" x14ac:dyDescent="0.35">
      <c r="S231" s="33"/>
      <c r="T231" s="22"/>
      <c r="U231" s="22"/>
      <c r="V231" s="22"/>
      <c r="W231" s="22"/>
      <c r="X231" s="22"/>
      <c r="AA231" s="33"/>
    </row>
    <row r="232" spans="19:27" ht="14.25" customHeight="1" x14ac:dyDescent="0.35">
      <c r="S232" s="33"/>
      <c r="T232" s="22"/>
      <c r="U232" s="22"/>
      <c r="V232" s="22"/>
      <c r="W232" s="22"/>
      <c r="X232" s="22"/>
      <c r="AA232" s="33"/>
    </row>
    <row r="233" spans="19:27" ht="14.25" customHeight="1" x14ac:dyDescent="0.35">
      <c r="S233" s="33"/>
      <c r="T233" s="22"/>
      <c r="U233" s="22"/>
      <c r="V233" s="22"/>
      <c r="W233" s="22"/>
      <c r="X233" s="22"/>
      <c r="AA233" s="33"/>
    </row>
    <row r="234" spans="19:27" ht="14.25" customHeight="1" x14ac:dyDescent="0.35">
      <c r="S234" s="33"/>
      <c r="T234" s="22"/>
      <c r="U234" s="22"/>
      <c r="V234" s="22"/>
      <c r="W234" s="22"/>
      <c r="X234" s="22"/>
      <c r="AA234" s="33"/>
    </row>
    <row r="235" spans="19:27" ht="14.25" customHeight="1" x14ac:dyDescent="0.35">
      <c r="S235" s="33"/>
      <c r="T235" s="22"/>
      <c r="U235" s="22"/>
      <c r="V235" s="22"/>
      <c r="W235" s="22"/>
      <c r="X235" s="22"/>
      <c r="AA235" s="33"/>
    </row>
    <row r="236" spans="19:27" ht="14.25" customHeight="1" x14ac:dyDescent="0.35">
      <c r="S236" s="33"/>
      <c r="T236" s="22"/>
      <c r="U236" s="22"/>
      <c r="V236" s="22"/>
      <c r="W236" s="22"/>
      <c r="X236" s="22"/>
      <c r="AA236" s="33"/>
    </row>
    <row r="237" spans="19:27" ht="14.25" customHeight="1" x14ac:dyDescent="0.35">
      <c r="S237" s="33"/>
      <c r="T237" s="22"/>
      <c r="U237" s="22"/>
      <c r="V237" s="22"/>
      <c r="W237" s="22"/>
      <c r="X237" s="22"/>
      <c r="AA237" s="33"/>
    </row>
    <row r="238" spans="19:27" ht="14.25" customHeight="1" x14ac:dyDescent="0.35">
      <c r="S238" s="33"/>
      <c r="T238" s="22"/>
      <c r="U238" s="22"/>
      <c r="V238" s="22"/>
      <c r="W238" s="22"/>
      <c r="X238" s="22"/>
      <c r="AA238" s="33"/>
    </row>
    <row r="239" spans="19:27" ht="14.25" customHeight="1" x14ac:dyDescent="0.35">
      <c r="S239" s="33"/>
      <c r="T239" s="22"/>
      <c r="U239" s="22"/>
      <c r="V239" s="22"/>
      <c r="W239" s="22"/>
      <c r="X239" s="22"/>
      <c r="AA239" s="33"/>
    </row>
    <row r="240" spans="19:27" ht="14.25" customHeight="1" x14ac:dyDescent="0.35">
      <c r="S240" s="33"/>
      <c r="T240" s="22"/>
      <c r="U240" s="22"/>
      <c r="V240" s="22"/>
      <c r="W240" s="22"/>
      <c r="X240" s="22"/>
      <c r="AA240" s="33"/>
    </row>
    <row r="241" spans="19:27" ht="14.25" customHeight="1" x14ac:dyDescent="0.35">
      <c r="S241" s="33"/>
      <c r="T241" s="22"/>
      <c r="U241" s="22"/>
      <c r="V241" s="22"/>
      <c r="W241" s="22"/>
      <c r="X241" s="22"/>
      <c r="AA241" s="33"/>
    </row>
    <row r="242" spans="19:27" ht="14.25" customHeight="1" x14ac:dyDescent="0.35">
      <c r="S242" s="33"/>
      <c r="T242" s="22"/>
      <c r="U242" s="22"/>
      <c r="V242" s="22"/>
      <c r="W242" s="22"/>
      <c r="X242" s="22"/>
      <c r="AA242" s="33"/>
    </row>
    <row r="243" spans="19:27" ht="14.25" customHeight="1" x14ac:dyDescent="0.35">
      <c r="S243" s="33"/>
      <c r="T243" s="22"/>
      <c r="U243" s="22"/>
      <c r="V243" s="22"/>
      <c r="W243" s="22"/>
      <c r="X243" s="22"/>
      <c r="AA243" s="33"/>
    </row>
    <row r="244" spans="19:27" ht="14.25" customHeight="1" x14ac:dyDescent="0.35">
      <c r="S244" s="33"/>
      <c r="T244" s="22"/>
      <c r="U244" s="22"/>
      <c r="V244" s="22"/>
      <c r="W244" s="22"/>
      <c r="X244" s="22"/>
      <c r="AA244" s="33"/>
    </row>
    <row r="245" spans="19:27" ht="14.25" customHeight="1" x14ac:dyDescent="0.35">
      <c r="S245" s="33"/>
      <c r="T245" s="22"/>
      <c r="U245" s="22"/>
      <c r="V245" s="22"/>
      <c r="W245" s="22"/>
      <c r="X245" s="22"/>
      <c r="AA245" s="33"/>
    </row>
    <row r="246" spans="19:27" ht="14.25" customHeight="1" x14ac:dyDescent="0.35">
      <c r="S246" s="33"/>
      <c r="T246" s="22"/>
      <c r="U246" s="22"/>
      <c r="V246" s="22"/>
      <c r="W246" s="22"/>
      <c r="X246" s="22"/>
      <c r="AA246" s="33"/>
    </row>
    <row r="247" spans="19:27" ht="14.25" customHeight="1" x14ac:dyDescent="0.35">
      <c r="S247" s="33"/>
      <c r="T247" s="22"/>
      <c r="U247" s="22"/>
      <c r="V247" s="22"/>
      <c r="W247" s="22"/>
      <c r="X247" s="22"/>
      <c r="AA247" s="33"/>
    </row>
    <row r="248" spans="19:27" ht="14.25" customHeight="1" x14ac:dyDescent="0.35">
      <c r="S248" s="33"/>
      <c r="T248" s="22"/>
      <c r="U248" s="22"/>
      <c r="V248" s="22"/>
      <c r="W248" s="22"/>
      <c r="X248" s="22"/>
      <c r="AA248" s="33"/>
    </row>
    <row r="249" spans="19:27" ht="14.25" customHeight="1" x14ac:dyDescent="0.35">
      <c r="S249" s="33"/>
      <c r="T249" s="22"/>
      <c r="U249" s="22"/>
      <c r="V249" s="22"/>
      <c r="W249" s="22"/>
      <c r="X249" s="22"/>
      <c r="AA249" s="33"/>
    </row>
    <row r="250" spans="19:27" ht="14.25" customHeight="1" x14ac:dyDescent="0.35">
      <c r="S250" s="33"/>
      <c r="T250" s="22"/>
      <c r="U250" s="22"/>
      <c r="V250" s="22"/>
      <c r="W250" s="22"/>
      <c r="X250" s="22"/>
      <c r="AA250" s="33"/>
    </row>
    <row r="251" spans="19:27" ht="14.25" customHeight="1" x14ac:dyDescent="0.35">
      <c r="S251" s="33"/>
      <c r="T251" s="22"/>
      <c r="U251" s="22"/>
      <c r="V251" s="22"/>
      <c r="W251" s="22"/>
      <c r="X251" s="22"/>
      <c r="AA251" s="33"/>
    </row>
    <row r="252" spans="19:27" ht="14.25" customHeight="1" x14ac:dyDescent="0.35">
      <c r="S252" s="33"/>
      <c r="T252" s="22"/>
      <c r="U252" s="22"/>
      <c r="V252" s="22"/>
      <c r="W252" s="22"/>
      <c r="X252" s="22"/>
      <c r="AA252" s="33"/>
    </row>
    <row r="253" spans="19:27" ht="14.25" customHeight="1" x14ac:dyDescent="0.35">
      <c r="S253" s="33"/>
      <c r="T253" s="22"/>
      <c r="U253" s="22"/>
      <c r="V253" s="22"/>
      <c r="W253" s="22"/>
      <c r="X253" s="22"/>
      <c r="AA253" s="33"/>
    </row>
    <row r="254" spans="19:27" ht="14.25" customHeight="1" x14ac:dyDescent="0.35">
      <c r="S254" s="33"/>
      <c r="T254" s="22"/>
      <c r="U254" s="22"/>
      <c r="V254" s="22"/>
      <c r="W254" s="22"/>
      <c r="X254" s="22"/>
      <c r="AA254" s="33"/>
    </row>
    <row r="255" spans="19:27" ht="14.25" customHeight="1" x14ac:dyDescent="0.35">
      <c r="S255" s="33"/>
      <c r="T255" s="22"/>
      <c r="U255" s="22"/>
      <c r="V255" s="22"/>
      <c r="W255" s="22"/>
      <c r="X255" s="22"/>
      <c r="AA255" s="33"/>
    </row>
    <row r="256" spans="19:27" ht="14.25" customHeight="1" x14ac:dyDescent="0.35">
      <c r="S256" s="33"/>
      <c r="T256" s="22"/>
      <c r="U256" s="22"/>
      <c r="V256" s="22"/>
      <c r="W256" s="22"/>
      <c r="X256" s="22"/>
      <c r="AA256" s="33"/>
    </row>
    <row r="257" spans="19:27" ht="14.25" customHeight="1" x14ac:dyDescent="0.35">
      <c r="S257" s="33"/>
      <c r="T257" s="22"/>
      <c r="U257" s="22"/>
      <c r="V257" s="22"/>
      <c r="W257" s="22"/>
      <c r="X257" s="22"/>
      <c r="AA257" s="33"/>
    </row>
    <row r="258" spans="19:27" ht="14.25" customHeight="1" x14ac:dyDescent="0.35">
      <c r="S258" s="33"/>
      <c r="T258" s="22"/>
      <c r="U258" s="22"/>
      <c r="V258" s="22"/>
      <c r="W258" s="22"/>
      <c r="X258" s="22"/>
      <c r="AA258" s="33"/>
    </row>
    <row r="259" spans="19:27" ht="14.25" customHeight="1" x14ac:dyDescent="0.35">
      <c r="S259" s="33"/>
      <c r="T259" s="22"/>
      <c r="U259" s="22"/>
      <c r="V259" s="22"/>
      <c r="W259" s="22"/>
      <c r="X259" s="22"/>
      <c r="AA259" s="33"/>
    </row>
    <row r="260" spans="19:27" ht="14.25" customHeight="1" x14ac:dyDescent="0.35">
      <c r="S260" s="33"/>
      <c r="T260" s="22"/>
      <c r="U260" s="22"/>
      <c r="V260" s="22"/>
      <c r="W260" s="22"/>
      <c r="X260" s="22"/>
      <c r="AA260" s="33"/>
    </row>
    <row r="261" spans="19:27" ht="14.25" customHeight="1" x14ac:dyDescent="0.35">
      <c r="S261" s="33"/>
      <c r="T261" s="22"/>
      <c r="U261" s="22"/>
      <c r="V261" s="22"/>
      <c r="W261" s="22"/>
      <c r="X261" s="22"/>
      <c r="AA261" s="33"/>
    </row>
    <row r="262" spans="19:27" ht="14.25" customHeight="1" x14ac:dyDescent="0.35">
      <c r="S262" s="33"/>
      <c r="T262" s="22"/>
      <c r="U262" s="22"/>
      <c r="V262" s="22"/>
      <c r="W262" s="22"/>
      <c r="X262" s="22"/>
      <c r="AA262" s="33"/>
    </row>
    <row r="263" spans="19:27" ht="14.25" customHeight="1" x14ac:dyDescent="0.35">
      <c r="S263" s="33"/>
      <c r="T263" s="22"/>
      <c r="U263" s="22"/>
      <c r="V263" s="22"/>
      <c r="W263" s="22"/>
      <c r="X263" s="22"/>
      <c r="AA263" s="33"/>
    </row>
    <row r="264" spans="19:27" ht="14.25" customHeight="1" x14ac:dyDescent="0.35">
      <c r="S264" s="33"/>
      <c r="T264" s="22"/>
      <c r="U264" s="22"/>
      <c r="V264" s="22"/>
      <c r="W264" s="22"/>
      <c r="X264" s="22"/>
      <c r="AA264" s="33"/>
    </row>
    <row r="265" spans="19:27" ht="14.25" customHeight="1" x14ac:dyDescent="0.35">
      <c r="S265" s="33"/>
      <c r="T265" s="22"/>
      <c r="U265" s="22"/>
      <c r="V265" s="22"/>
      <c r="W265" s="22"/>
      <c r="X265" s="22"/>
      <c r="AA265" s="33"/>
    </row>
    <row r="266" spans="19:27" ht="14.25" customHeight="1" x14ac:dyDescent="0.35">
      <c r="S266" s="33"/>
      <c r="T266" s="22"/>
      <c r="U266" s="22"/>
      <c r="V266" s="22"/>
      <c r="W266" s="22"/>
      <c r="X266" s="22"/>
      <c r="AA266" s="33"/>
    </row>
    <row r="267" spans="19:27" ht="14.25" customHeight="1" x14ac:dyDescent="0.35">
      <c r="S267" s="33"/>
      <c r="T267" s="22"/>
      <c r="U267" s="22"/>
      <c r="V267" s="22"/>
      <c r="W267" s="22"/>
      <c r="X267" s="22"/>
      <c r="AA267" s="33"/>
    </row>
    <row r="268" spans="19:27" ht="14.25" customHeight="1" x14ac:dyDescent="0.35">
      <c r="S268" s="33"/>
      <c r="T268" s="22"/>
      <c r="U268" s="22"/>
      <c r="V268" s="22"/>
      <c r="W268" s="22"/>
      <c r="X268" s="22"/>
      <c r="AA268" s="33"/>
    </row>
    <row r="269" spans="19:27" ht="14.25" customHeight="1" x14ac:dyDescent="0.35">
      <c r="S269" s="33"/>
      <c r="T269" s="22"/>
      <c r="U269" s="22"/>
      <c r="V269" s="22"/>
      <c r="W269" s="22"/>
      <c r="X269" s="22"/>
      <c r="AA269" s="33"/>
    </row>
    <row r="270" spans="19:27" ht="14.25" customHeight="1" x14ac:dyDescent="0.35">
      <c r="S270" s="33"/>
      <c r="T270" s="22"/>
      <c r="U270" s="22"/>
      <c r="V270" s="22"/>
      <c r="W270" s="22"/>
      <c r="X270" s="22"/>
      <c r="AA270" s="33"/>
    </row>
    <row r="271" spans="19:27" ht="14.25" customHeight="1" x14ac:dyDescent="0.35">
      <c r="S271" s="33"/>
      <c r="T271" s="22"/>
      <c r="U271" s="22"/>
      <c r="V271" s="22"/>
      <c r="W271" s="22"/>
      <c r="X271" s="22"/>
      <c r="AA271" s="33"/>
    </row>
    <row r="272" spans="19:27" ht="14.25" customHeight="1" x14ac:dyDescent="0.35">
      <c r="S272" s="33"/>
      <c r="T272" s="22"/>
      <c r="U272" s="22"/>
      <c r="V272" s="22"/>
      <c r="W272" s="22"/>
      <c r="X272" s="22"/>
      <c r="AA272" s="33"/>
    </row>
    <row r="273" spans="19:27" ht="14.25" customHeight="1" x14ac:dyDescent="0.35">
      <c r="S273" s="33"/>
      <c r="T273" s="22"/>
      <c r="U273" s="22"/>
      <c r="V273" s="22"/>
      <c r="W273" s="22"/>
      <c r="X273" s="22"/>
      <c r="AA273" s="33"/>
    </row>
    <row r="274" spans="19:27" ht="14.25" customHeight="1" x14ac:dyDescent="0.35">
      <c r="S274" s="33"/>
      <c r="T274" s="22"/>
      <c r="U274" s="22"/>
      <c r="V274" s="22"/>
      <c r="W274" s="22"/>
      <c r="X274" s="22"/>
      <c r="AA274" s="33"/>
    </row>
    <row r="275" spans="19:27" ht="14.25" customHeight="1" x14ac:dyDescent="0.35">
      <c r="S275" s="33"/>
      <c r="T275" s="22"/>
      <c r="U275" s="22"/>
      <c r="V275" s="22"/>
      <c r="W275" s="22"/>
      <c r="X275" s="22"/>
      <c r="AA275" s="33"/>
    </row>
    <row r="276" spans="19:27" ht="14.25" customHeight="1" x14ac:dyDescent="0.35">
      <c r="S276" s="33"/>
      <c r="T276" s="22"/>
      <c r="U276" s="22"/>
      <c r="V276" s="22"/>
      <c r="W276" s="22"/>
      <c r="X276" s="22"/>
      <c r="AA276" s="33"/>
    </row>
    <row r="277" spans="19:27" ht="14.25" customHeight="1" x14ac:dyDescent="0.35">
      <c r="S277" s="33"/>
      <c r="T277" s="22"/>
      <c r="U277" s="22"/>
      <c r="V277" s="22"/>
      <c r="W277" s="22"/>
      <c r="X277" s="22"/>
      <c r="AA277" s="33"/>
    </row>
    <row r="278" spans="19:27" ht="14.25" customHeight="1" x14ac:dyDescent="0.35">
      <c r="S278" s="33"/>
      <c r="T278" s="22"/>
      <c r="U278" s="22"/>
      <c r="V278" s="22"/>
      <c r="W278" s="22"/>
      <c r="X278" s="22"/>
      <c r="AA278" s="33"/>
    </row>
    <row r="279" spans="19:27" ht="14.25" customHeight="1" x14ac:dyDescent="0.35">
      <c r="S279" s="33"/>
      <c r="T279" s="22"/>
      <c r="U279" s="22"/>
      <c r="V279" s="22"/>
      <c r="W279" s="22"/>
      <c r="X279" s="22"/>
      <c r="AA279" s="33"/>
    </row>
    <row r="280" spans="19:27" ht="14.25" customHeight="1" x14ac:dyDescent="0.35">
      <c r="S280" s="33"/>
      <c r="T280" s="22"/>
      <c r="U280" s="22"/>
      <c r="V280" s="22"/>
      <c r="W280" s="22"/>
      <c r="X280" s="22"/>
      <c r="AA280" s="33"/>
    </row>
    <row r="281" spans="19:27" ht="14.25" customHeight="1" x14ac:dyDescent="0.35">
      <c r="S281" s="33"/>
      <c r="T281" s="22"/>
      <c r="U281" s="22"/>
      <c r="V281" s="22"/>
      <c r="W281" s="22"/>
      <c r="X281" s="22"/>
      <c r="AA281" s="33"/>
    </row>
    <row r="282" spans="19:27" ht="14.25" customHeight="1" x14ac:dyDescent="0.35">
      <c r="S282" s="33"/>
      <c r="T282" s="22"/>
      <c r="U282" s="22"/>
      <c r="V282" s="22"/>
      <c r="W282" s="22"/>
      <c r="X282" s="22"/>
      <c r="AA282" s="33"/>
    </row>
    <row r="283" spans="19:27" ht="14.25" customHeight="1" x14ac:dyDescent="0.35">
      <c r="S283" s="33"/>
      <c r="T283" s="22"/>
      <c r="U283" s="22"/>
      <c r="V283" s="22"/>
      <c r="W283" s="22"/>
      <c r="X283" s="22"/>
      <c r="AA283" s="33"/>
    </row>
    <row r="284" spans="19:27" ht="14.25" customHeight="1" x14ac:dyDescent="0.35">
      <c r="S284" s="33"/>
      <c r="T284" s="22"/>
      <c r="U284" s="22"/>
      <c r="V284" s="22"/>
      <c r="W284" s="22"/>
      <c r="X284" s="22"/>
      <c r="AA284" s="33"/>
    </row>
    <row r="285" spans="19:27" ht="14.25" customHeight="1" x14ac:dyDescent="0.35">
      <c r="S285" s="33"/>
      <c r="T285" s="22"/>
      <c r="U285" s="22"/>
      <c r="V285" s="22"/>
      <c r="W285" s="22"/>
      <c r="X285" s="22"/>
      <c r="AA285" s="33"/>
    </row>
    <row r="286" spans="19:27" ht="14.25" customHeight="1" x14ac:dyDescent="0.35">
      <c r="S286" s="33"/>
      <c r="T286" s="22"/>
      <c r="U286" s="22"/>
      <c r="V286" s="22"/>
      <c r="W286" s="22"/>
      <c r="X286" s="22"/>
      <c r="AA286" s="33"/>
    </row>
    <row r="287" spans="19:27" ht="14.25" customHeight="1" x14ac:dyDescent="0.35">
      <c r="S287" s="33"/>
      <c r="T287" s="22"/>
      <c r="U287" s="22"/>
      <c r="V287" s="22"/>
      <c r="W287" s="22"/>
      <c r="X287" s="22"/>
      <c r="AA287" s="33"/>
    </row>
    <row r="288" spans="19:27" ht="14.25" customHeight="1" x14ac:dyDescent="0.35">
      <c r="S288" s="33"/>
      <c r="T288" s="22"/>
      <c r="U288" s="22"/>
      <c r="V288" s="22"/>
      <c r="W288" s="22"/>
      <c r="X288" s="22"/>
      <c r="AA288" s="33"/>
    </row>
    <row r="289" spans="19:27" ht="14.25" customHeight="1" x14ac:dyDescent="0.35">
      <c r="S289" s="33"/>
      <c r="T289" s="22"/>
      <c r="U289" s="22"/>
      <c r="V289" s="22"/>
      <c r="W289" s="22"/>
      <c r="X289" s="22"/>
      <c r="AA289" s="33"/>
    </row>
    <row r="290" spans="19:27" ht="14.25" customHeight="1" x14ac:dyDescent="0.35">
      <c r="S290" s="33"/>
      <c r="T290" s="22"/>
      <c r="U290" s="22"/>
      <c r="V290" s="22"/>
      <c r="W290" s="22"/>
      <c r="X290" s="22"/>
      <c r="AA290" s="33"/>
    </row>
    <row r="291" spans="19:27" ht="14.25" customHeight="1" x14ac:dyDescent="0.35">
      <c r="S291" s="33"/>
      <c r="T291" s="22"/>
      <c r="U291" s="22"/>
      <c r="V291" s="22"/>
      <c r="W291" s="22"/>
      <c r="X291" s="22"/>
      <c r="AA291" s="33"/>
    </row>
    <row r="292" spans="19:27" ht="14.25" customHeight="1" x14ac:dyDescent="0.35">
      <c r="S292" s="33"/>
      <c r="T292" s="22"/>
      <c r="U292" s="22"/>
      <c r="V292" s="22"/>
      <c r="W292" s="22"/>
      <c r="X292" s="22"/>
      <c r="AA292" s="33"/>
    </row>
    <row r="293" spans="19:27" ht="14.25" customHeight="1" x14ac:dyDescent="0.35">
      <c r="S293" s="33"/>
      <c r="T293" s="22"/>
      <c r="U293" s="22"/>
      <c r="V293" s="22"/>
      <c r="W293" s="22"/>
      <c r="X293" s="22"/>
      <c r="AA293" s="33"/>
    </row>
    <row r="294" spans="19:27" ht="14.25" customHeight="1" x14ac:dyDescent="0.35">
      <c r="S294" s="33"/>
      <c r="T294" s="22"/>
      <c r="U294" s="22"/>
      <c r="V294" s="22"/>
      <c r="W294" s="22"/>
      <c r="X294" s="22"/>
      <c r="AA294" s="33"/>
    </row>
    <row r="295" spans="19:27" ht="14.25" customHeight="1" x14ac:dyDescent="0.35">
      <c r="S295" s="33"/>
      <c r="T295" s="22"/>
      <c r="U295" s="22"/>
      <c r="V295" s="22"/>
      <c r="W295" s="22"/>
      <c r="X295" s="22"/>
      <c r="AA295" s="33"/>
    </row>
    <row r="296" spans="19:27" ht="14.25" customHeight="1" x14ac:dyDescent="0.35">
      <c r="S296" s="33"/>
      <c r="T296" s="22"/>
      <c r="U296" s="22"/>
      <c r="V296" s="22"/>
      <c r="W296" s="22"/>
      <c r="X296" s="22"/>
      <c r="AA296" s="33"/>
    </row>
    <row r="297" spans="19:27" ht="14.25" customHeight="1" x14ac:dyDescent="0.35">
      <c r="S297" s="33"/>
      <c r="T297" s="22"/>
      <c r="U297" s="22"/>
      <c r="V297" s="22"/>
      <c r="W297" s="22"/>
      <c r="X297" s="22"/>
      <c r="AA297" s="33"/>
    </row>
    <row r="298" spans="19:27" ht="14.25" customHeight="1" x14ac:dyDescent="0.35">
      <c r="S298" s="33"/>
      <c r="T298" s="22"/>
      <c r="U298" s="22"/>
      <c r="V298" s="22"/>
      <c r="W298" s="22"/>
      <c r="X298" s="22"/>
      <c r="AA298" s="33"/>
    </row>
    <row r="299" spans="19:27" ht="14.25" customHeight="1" x14ac:dyDescent="0.35">
      <c r="S299" s="33"/>
      <c r="T299" s="22"/>
      <c r="U299" s="22"/>
      <c r="V299" s="22"/>
      <c r="W299" s="22"/>
      <c r="X299" s="22"/>
      <c r="AA299" s="33"/>
    </row>
    <row r="300" spans="19:27" ht="14.25" customHeight="1" x14ac:dyDescent="0.35">
      <c r="S300" s="33"/>
      <c r="T300" s="22"/>
      <c r="U300" s="22"/>
      <c r="V300" s="22"/>
      <c r="W300" s="22"/>
      <c r="X300" s="22"/>
      <c r="AA300" s="33"/>
    </row>
    <row r="301" spans="19:27" ht="14.25" customHeight="1" x14ac:dyDescent="0.35">
      <c r="S301" s="33"/>
      <c r="T301" s="22"/>
      <c r="U301" s="22"/>
      <c r="V301" s="22"/>
      <c r="W301" s="22"/>
      <c r="X301" s="22"/>
      <c r="AA301" s="33"/>
    </row>
    <row r="302" spans="19:27" ht="14.25" customHeight="1" x14ac:dyDescent="0.35">
      <c r="S302" s="33"/>
      <c r="T302" s="22"/>
      <c r="U302" s="22"/>
      <c r="V302" s="22"/>
      <c r="W302" s="22"/>
      <c r="X302" s="22"/>
      <c r="AA302" s="33"/>
    </row>
    <row r="303" spans="19:27" ht="14.25" customHeight="1" x14ac:dyDescent="0.35">
      <c r="S303" s="33"/>
      <c r="T303" s="22"/>
      <c r="U303" s="22"/>
      <c r="V303" s="22"/>
      <c r="W303" s="22"/>
      <c r="X303" s="22"/>
      <c r="AA303" s="33"/>
    </row>
    <row r="304" spans="19:27" ht="14.25" customHeight="1" x14ac:dyDescent="0.35">
      <c r="S304" s="33"/>
      <c r="T304" s="22"/>
      <c r="U304" s="22"/>
      <c r="V304" s="22"/>
      <c r="W304" s="22"/>
      <c r="X304" s="22"/>
      <c r="AA304" s="33"/>
    </row>
    <row r="305" spans="19:27" ht="14.25" customHeight="1" x14ac:dyDescent="0.35">
      <c r="S305" s="33"/>
      <c r="T305" s="22"/>
      <c r="U305" s="22"/>
      <c r="V305" s="22"/>
      <c r="W305" s="22"/>
      <c r="X305" s="22"/>
      <c r="AA305" s="33"/>
    </row>
    <row r="306" spans="19:27" ht="14.25" customHeight="1" x14ac:dyDescent="0.35">
      <c r="S306" s="33"/>
      <c r="T306" s="22"/>
      <c r="U306" s="22"/>
      <c r="V306" s="22"/>
      <c r="W306" s="22"/>
      <c r="X306" s="22"/>
      <c r="AA306" s="33"/>
    </row>
    <row r="307" spans="19:27" ht="14.25" customHeight="1" x14ac:dyDescent="0.35">
      <c r="S307" s="33"/>
      <c r="T307" s="22"/>
      <c r="U307" s="22"/>
      <c r="V307" s="22"/>
      <c r="W307" s="22"/>
      <c r="X307" s="22"/>
      <c r="AA307" s="33"/>
    </row>
    <row r="308" spans="19:27" ht="14.25" customHeight="1" x14ac:dyDescent="0.35">
      <c r="S308" s="33"/>
      <c r="T308" s="22"/>
      <c r="U308" s="22"/>
      <c r="V308" s="22"/>
      <c r="W308" s="22"/>
      <c r="X308" s="22"/>
      <c r="AA308" s="33"/>
    </row>
    <row r="309" spans="19:27" ht="14.25" customHeight="1" x14ac:dyDescent="0.35">
      <c r="S309" s="33"/>
      <c r="T309" s="22"/>
      <c r="U309" s="22"/>
      <c r="V309" s="22"/>
      <c r="W309" s="22"/>
      <c r="X309" s="22"/>
      <c r="AA309" s="33"/>
    </row>
    <row r="310" spans="19:27" ht="14.25" customHeight="1" x14ac:dyDescent="0.35">
      <c r="S310" s="33"/>
      <c r="T310" s="22"/>
      <c r="U310" s="22"/>
      <c r="V310" s="22"/>
      <c r="W310" s="22"/>
      <c r="X310" s="22"/>
      <c r="AA310" s="33"/>
    </row>
    <row r="311" spans="19:27" ht="14.25" customHeight="1" x14ac:dyDescent="0.35">
      <c r="S311" s="33"/>
      <c r="T311" s="22"/>
      <c r="U311" s="22"/>
      <c r="V311" s="22"/>
      <c r="W311" s="22"/>
      <c r="X311" s="22"/>
      <c r="AA311" s="33"/>
    </row>
    <row r="312" spans="19:27" ht="14.25" customHeight="1" x14ac:dyDescent="0.35">
      <c r="S312" s="33"/>
      <c r="T312" s="22"/>
      <c r="U312" s="22"/>
      <c r="V312" s="22"/>
      <c r="W312" s="22"/>
      <c r="X312" s="22"/>
      <c r="AA312" s="33"/>
    </row>
    <row r="313" spans="19:27" ht="14.25" customHeight="1" x14ac:dyDescent="0.35">
      <c r="S313" s="33"/>
      <c r="T313" s="22"/>
      <c r="U313" s="22"/>
      <c r="V313" s="22"/>
      <c r="W313" s="22"/>
      <c r="X313" s="22"/>
      <c r="AA313" s="33"/>
    </row>
    <row r="314" spans="19:27" ht="14.25" customHeight="1" x14ac:dyDescent="0.35">
      <c r="S314" s="33"/>
      <c r="T314" s="22"/>
      <c r="U314" s="22"/>
      <c r="V314" s="22"/>
      <c r="W314" s="22"/>
      <c r="X314" s="22"/>
      <c r="AA314" s="33"/>
    </row>
    <row r="315" spans="19:27" ht="14.25" customHeight="1" x14ac:dyDescent="0.35">
      <c r="S315" s="33"/>
      <c r="T315" s="22"/>
      <c r="U315" s="22"/>
      <c r="V315" s="22"/>
      <c r="W315" s="22"/>
      <c r="X315" s="22"/>
      <c r="AA315" s="33"/>
    </row>
    <row r="316" spans="19:27" ht="14.25" customHeight="1" x14ac:dyDescent="0.35">
      <c r="S316" s="33"/>
      <c r="T316" s="22"/>
      <c r="U316" s="22"/>
      <c r="V316" s="22"/>
      <c r="W316" s="22"/>
      <c r="X316" s="22"/>
      <c r="AA316" s="33"/>
    </row>
    <row r="317" spans="19:27" ht="14.25" customHeight="1" x14ac:dyDescent="0.35">
      <c r="S317" s="33"/>
      <c r="T317" s="22"/>
      <c r="U317" s="22"/>
      <c r="V317" s="22"/>
      <c r="W317" s="22"/>
      <c r="X317" s="22"/>
      <c r="AA317" s="33"/>
    </row>
    <row r="318" spans="19:27" ht="14.25" customHeight="1" x14ac:dyDescent="0.35">
      <c r="S318" s="33"/>
      <c r="T318" s="22"/>
      <c r="U318" s="22"/>
      <c r="V318" s="22"/>
      <c r="W318" s="22"/>
      <c r="X318" s="22"/>
      <c r="AA318" s="33"/>
    </row>
    <row r="319" spans="19:27" ht="14.25" customHeight="1" x14ac:dyDescent="0.35">
      <c r="S319" s="33"/>
      <c r="T319" s="22"/>
      <c r="U319" s="22"/>
      <c r="V319" s="22"/>
      <c r="W319" s="22"/>
      <c r="X319" s="22"/>
      <c r="AA319" s="33"/>
    </row>
    <row r="320" spans="19:27" ht="14.25" customHeight="1" x14ac:dyDescent="0.35">
      <c r="S320" s="33"/>
      <c r="T320" s="22"/>
      <c r="U320" s="22"/>
      <c r="V320" s="22"/>
      <c r="W320" s="22"/>
      <c r="X320" s="22"/>
      <c r="AA320" s="33"/>
    </row>
    <row r="321" spans="19:27" ht="14.25" customHeight="1" x14ac:dyDescent="0.35">
      <c r="S321" s="33"/>
      <c r="T321" s="22"/>
      <c r="U321" s="22"/>
      <c r="V321" s="22"/>
      <c r="W321" s="22"/>
      <c r="X321" s="22"/>
      <c r="AA321" s="33"/>
    </row>
    <row r="322" spans="19:27" ht="14.25" customHeight="1" x14ac:dyDescent="0.35">
      <c r="S322" s="33"/>
      <c r="T322" s="22"/>
      <c r="U322" s="22"/>
      <c r="V322" s="22"/>
      <c r="W322" s="22"/>
      <c r="X322" s="22"/>
      <c r="AA322" s="33"/>
    </row>
    <row r="323" spans="19:27" ht="14.25" customHeight="1" x14ac:dyDescent="0.35">
      <c r="S323" s="33"/>
      <c r="T323" s="22"/>
      <c r="U323" s="22"/>
      <c r="V323" s="22"/>
      <c r="W323" s="22"/>
      <c r="X323" s="22"/>
      <c r="AA323" s="33"/>
    </row>
    <row r="324" spans="19:27" ht="14.25" customHeight="1" x14ac:dyDescent="0.35">
      <c r="S324" s="33"/>
      <c r="T324" s="22"/>
      <c r="U324" s="22"/>
      <c r="V324" s="22"/>
      <c r="W324" s="22"/>
      <c r="X324" s="22"/>
      <c r="AA324" s="33"/>
    </row>
    <row r="325" spans="19:27" ht="14.25" customHeight="1" x14ac:dyDescent="0.35">
      <c r="S325" s="33"/>
      <c r="T325" s="22"/>
      <c r="U325" s="22"/>
      <c r="V325" s="22"/>
      <c r="W325" s="22"/>
      <c r="X325" s="22"/>
      <c r="AA325" s="33"/>
    </row>
    <row r="326" spans="19:27" ht="14.25" customHeight="1" x14ac:dyDescent="0.35">
      <c r="S326" s="33"/>
      <c r="T326" s="22"/>
      <c r="U326" s="22"/>
      <c r="V326" s="22"/>
      <c r="W326" s="22"/>
      <c r="X326" s="22"/>
      <c r="AA326" s="33"/>
    </row>
    <row r="327" spans="19:27" ht="14.25" customHeight="1" x14ac:dyDescent="0.35">
      <c r="S327" s="33"/>
      <c r="T327" s="22"/>
      <c r="U327" s="22"/>
      <c r="V327" s="22"/>
      <c r="W327" s="22"/>
      <c r="X327" s="22"/>
      <c r="AA327" s="33"/>
    </row>
    <row r="328" spans="19:27" ht="14.25" customHeight="1" x14ac:dyDescent="0.35">
      <c r="S328" s="33"/>
      <c r="T328" s="22"/>
      <c r="U328" s="22"/>
      <c r="V328" s="22"/>
      <c r="W328" s="22"/>
      <c r="X328" s="22"/>
      <c r="AA328" s="33"/>
    </row>
    <row r="329" spans="19:27" ht="14.25" customHeight="1" x14ac:dyDescent="0.35">
      <c r="S329" s="33"/>
      <c r="T329" s="22"/>
      <c r="U329" s="22"/>
      <c r="V329" s="22"/>
      <c r="W329" s="22"/>
      <c r="X329" s="22"/>
      <c r="AA329" s="33"/>
    </row>
    <row r="330" spans="19:27" ht="14.25" customHeight="1" x14ac:dyDescent="0.35">
      <c r="S330" s="33"/>
      <c r="T330" s="22"/>
      <c r="U330" s="22"/>
      <c r="V330" s="22"/>
      <c r="W330" s="22"/>
      <c r="X330" s="22"/>
      <c r="AA330" s="33"/>
    </row>
    <row r="331" spans="19:27" ht="14.25" customHeight="1" x14ac:dyDescent="0.35">
      <c r="S331" s="33"/>
      <c r="T331" s="22"/>
      <c r="U331" s="22"/>
      <c r="V331" s="22"/>
      <c r="W331" s="22"/>
      <c r="X331" s="22"/>
      <c r="AA331" s="33"/>
    </row>
    <row r="332" spans="19:27" ht="14.25" customHeight="1" x14ac:dyDescent="0.35">
      <c r="S332" s="33"/>
      <c r="T332" s="22"/>
      <c r="U332" s="22"/>
      <c r="V332" s="22"/>
      <c r="W332" s="22"/>
      <c r="X332" s="22"/>
      <c r="AA332" s="33"/>
    </row>
    <row r="333" spans="19:27" ht="14.25" customHeight="1" x14ac:dyDescent="0.35">
      <c r="S333" s="33"/>
      <c r="T333" s="22"/>
      <c r="U333" s="22"/>
      <c r="V333" s="22"/>
      <c r="W333" s="22"/>
      <c r="X333" s="22"/>
      <c r="AA333" s="33"/>
    </row>
    <row r="334" spans="19:27" ht="14.25" customHeight="1" x14ac:dyDescent="0.35">
      <c r="S334" s="33"/>
      <c r="T334" s="22"/>
      <c r="U334" s="22"/>
      <c r="V334" s="22"/>
      <c r="W334" s="22"/>
      <c r="X334" s="22"/>
      <c r="AA334" s="33"/>
    </row>
    <row r="335" spans="19:27" ht="14.25" customHeight="1" x14ac:dyDescent="0.35">
      <c r="S335" s="33"/>
      <c r="T335" s="22"/>
      <c r="U335" s="22"/>
      <c r="V335" s="22"/>
      <c r="W335" s="22"/>
      <c r="X335" s="22"/>
      <c r="AA335" s="33"/>
    </row>
    <row r="336" spans="19:27" ht="14.25" customHeight="1" x14ac:dyDescent="0.35">
      <c r="S336" s="33"/>
      <c r="T336" s="22"/>
      <c r="U336" s="22"/>
      <c r="V336" s="22"/>
      <c r="W336" s="22"/>
      <c r="X336" s="22"/>
      <c r="AA336" s="33"/>
    </row>
    <row r="337" spans="19:27" ht="14.25" customHeight="1" x14ac:dyDescent="0.35">
      <c r="S337" s="33"/>
      <c r="T337" s="22"/>
      <c r="U337" s="22"/>
      <c r="V337" s="22"/>
      <c r="W337" s="22"/>
      <c r="X337" s="22"/>
      <c r="AA337" s="33"/>
    </row>
    <row r="338" spans="19:27" ht="14.25" customHeight="1" x14ac:dyDescent="0.35">
      <c r="S338" s="33"/>
      <c r="T338" s="22"/>
      <c r="U338" s="22"/>
      <c r="V338" s="22"/>
      <c r="W338" s="22"/>
      <c r="X338" s="22"/>
      <c r="AA338" s="33"/>
    </row>
    <row r="339" spans="19:27" ht="14.25" customHeight="1" x14ac:dyDescent="0.35">
      <c r="S339" s="33"/>
      <c r="T339" s="22"/>
      <c r="U339" s="22"/>
      <c r="V339" s="22"/>
      <c r="W339" s="22"/>
      <c r="X339" s="22"/>
      <c r="AA339" s="33"/>
    </row>
    <row r="340" spans="19:27" ht="14.25" customHeight="1" x14ac:dyDescent="0.35">
      <c r="S340" s="33"/>
      <c r="T340" s="22"/>
      <c r="U340" s="22"/>
      <c r="V340" s="22"/>
      <c r="W340" s="22"/>
      <c r="X340" s="22"/>
      <c r="AA340" s="33"/>
    </row>
    <row r="341" spans="19:27" ht="14.25" customHeight="1" x14ac:dyDescent="0.35">
      <c r="S341" s="33"/>
      <c r="T341" s="22"/>
      <c r="U341" s="22"/>
      <c r="V341" s="22"/>
      <c r="W341" s="22"/>
      <c r="X341" s="22"/>
      <c r="AA341" s="33"/>
    </row>
    <row r="342" spans="19:27" ht="14.25" customHeight="1" x14ac:dyDescent="0.35">
      <c r="S342" s="33"/>
      <c r="T342" s="22"/>
      <c r="U342" s="22"/>
      <c r="V342" s="22"/>
      <c r="W342" s="22"/>
      <c r="X342" s="22"/>
      <c r="AA342" s="33"/>
    </row>
    <row r="343" spans="19:27" ht="14.25" customHeight="1" x14ac:dyDescent="0.35">
      <c r="S343" s="33"/>
      <c r="T343" s="22"/>
      <c r="U343" s="22"/>
      <c r="V343" s="22"/>
      <c r="W343" s="22"/>
      <c r="X343" s="22"/>
      <c r="AA343" s="33"/>
    </row>
    <row r="344" spans="19:27" ht="14.25" customHeight="1" x14ac:dyDescent="0.35">
      <c r="S344" s="33"/>
      <c r="T344" s="22"/>
      <c r="U344" s="22"/>
      <c r="V344" s="22"/>
      <c r="W344" s="22"/>
      <c r="X344" s="22"/>
      <c r="AA344" s="33"/>
    </row>
    <row r="345" spans="19:27" ht="14.25" customHeight="1" x14ac:dyDescent="0.35">
      <c r="S345" s="33"/>
      <c r="T345" s="22"/>
      <c r="U345" s="22"/>
      <c r="V345" s="22"/>
      <c r="W345" s="22"/>
      <c r="X345" s="22"/>
      <c r="AA345" s="33"/>
    </row>
    <row r="346" spans="19:27" ht="14.25" customHeight="1" x14ac:dyDescent="0.35">
      <c r="S346" s="33"/>
      <c r="T346" s="22"/>
      <c r="U346" s="22"/>
      <c r="V346" s="22"/>
      <c r="W346" s="22"/>
      <c r="X346" s="22"/>
      <c r="AA346" s="33"/>
    </row>
    <row r="347" spans="19:27" ht="14.25" customHeight="1" x14ac:dyDescent="0.35">
      <c r="S347" s="33"/>
      <c r="T347" s="22"/>
      <c r="U347" s="22"/>
      <c r="V347" s="22"/>
      <c r="W347" s="22"/>
      <c r="X347" s="22"/>
      <c r="AA347" s="33"/>
    </row>
    <row r="348" spans="19:27" ht="14.25" customHeight="1" x14ac:dyDescent="0.35">
      <c r="S348" s="33"/>
      <c r="T348" s="22"/>
      <c r="U348" s="22"/>
      <c r="V348" s="22"/>
      <c r="W348" s="22"/>
      <c r="X348" s="22"/>
      <c r="AA348" s="33"/>
    </row>
    <row r="349" spans="19:27" ht="14.25" customHeight="1" x14ac:dyDescent="0.35">
      <c r="S349" s="33"/>
      <c r="T349" s="22"/>
      <c r="U349" s="22"/>
      <c r="V349" s="22"/>
      <c r="W349" s="22"/>
      <c r="X349" s="22"/>
      <c r="AA349" s="33"/>
    </row>
    <row r="350" spans="19:27" ht="14.25" customHeight="1" x14ac:dyDescent="0.35">
      <c r="S350" s="33"/>
      <c r="T350" s="22"/>
      <c r="U350" s="22"/>
      <c r="V350" s="22"/>
      <c r="W350" s="22"/>
      <c r="X350" s="22"/>
      <c r="AA350" s="33"/>
    </row>
    <row r="351" spans="19:27" ht="14.25" customHeight="1" x14ac:dyDescent="0.35">
      <c r="S351" s="33"/>
      <c r="T351" s="22"/>
      <c r="U351" s="22"/>
      <c r="V351" s="22"/>
      <c r="W351" s="22"/>
      <c r="X351" s="22"/>
      <c r="AA351" s="33"/>
    </row>
    <row r="352" spans="19:27" ht="14.25" customHeight="1" x14ac:dyDescent="0.35">
      <c r="S352" s="33"/>
      <c r="T352" s="22"/>
      <c r="U352" s="22"/>
      <c r="V352" s="22"/>
      <c r="W352" s="22"/>
      <c r="X352" s="22"/>
      <c r="AA352" s="33"/>
    </row>
    <row r="353" spans="19:27" ht="14.25" customHeight="1" x14ac:dyDescent="0.35">
      <c r="S353" s="33"/>
      <c r="T353" s="22"/>
      <c r="U353" s="22"/>
      <c r="V353" s="22"/>
      <c r="W353" s="22"/>
      <c r="X353" s="22"/>
      <c r="AA353" s="33"/>
    </row>
    <row r="354" spans="19:27" ht="14.25" customHeight="1" x14ac:dyDescent="0.35">
      <c r="S354" s="33"/>
      <c r="T354" s="22"/>
      <c r="U354" s="22"/>
      <c r="V354" s="22"/>
      <c r="W354" s="22"/>
      <c r="X354" s="22"/>
      <c r="AA354" s="33"/>
    </row>
    <row r="355" spans="19:27" ht="14.25" customHeight="1" x14ac:dyDescent="0.35">
      <c r="S355" s="33"/>
      <c r="T355" s="22"/>
      <c r="U355" s="22"/>
      <c r="V355" s="22"/>
      <c r="W355" s="22"/>
      <c r="X355" s="22"/>
      <c r="AA355" s="33"/>
    </row>
    <row r="356" spans="19:27" ht="14.25" customHeight="1" x14ac:dyDescent="0.35">
      <c r="S356" s="33"/>
      <c r="T356" s="22"/>
      <c r="U356" s="22"/>
      <c r="V356" s="22"/>
      <c r="W356" s="22"/>
      <c r="X356" s="22"/>
      <c r="AA356" s="33"/>
    </row>
    <row r="357" spans="19:27" ht="14.25" customHeight="1" x14ac:dyDescent="0.35">
      <c r="S357" s="33"/>
      <c r="T357" s="22"/>
      <c r="U357" s="22"/>
      <c r="V357" s="22"/>
      <c r="W357" s="22"/>
      <c r="X357" s="22"/>
      <c r="AA357" s="33"/>
    </row>
    <row r="358" spans="19:27" ht="14.25" customHeight="1" x14ac:dyDescent="0.35">
      <c r="S358" s="33"/>
      <c r="T358" s="22"/>
      <c r="U358" s="22"/>
      <c r="V358" s="22"/>
      <c r="W358" s="22"/>
      <c r="X358" s="22"/>
      <c r="AA358" s="33"/>
    </row>
    <row r="359" spans="19:27" ht="14.25" customHeight="1" x14ac:dyDescent="0.35">
      <c r="S359" s="33"/>
      <c r="T359" s="22"/>
      <c r="U359" s="22"/>
      <c r="V359" s="22"/>
      <c r="W359" s="22"/>
      <c r="X359" s="22"/>
      <c r="AA359" s="33"/>
    </row>
    <row r="360" spans="19:27" ht="14.25" customHeight="1" x14ac:dyDescent="0.35">
      <c r="S360" s="33"/>
      <c r="T360" s="22"/>
      <c r="U360" s="22"/>
      <c r="V360" s="22"/>
      <c r="W360" s="22"/>
      <c r="X360" s="22"/>
      <c r="AA360" s="33"/>
    </row>
    <row r="361" spans="19:27" ht="14.25" customHeight="1" x14ac:dyDescent="0.35">
      <c r="S361" s="33"/>
      <c r="T361" s="22"/>
      <c r="U361" s="22"/>
      <c r="V361" s="22"/>
      <c r="W361" s="22"/>
      <c r="X361" s="22"/>
      <c r="AA361" s="33"/>
    </row>
    <row r="362" spans="19:27" ht="14.25" customHeight="1" x14ac:dyDescent="0.35">
      <c r="S362" s="33"/>
      <c r="T362" s="22"/>
      <c r="U362" s="22"/>
      <c r="V362" s="22"/>
      <c r="W362" s="22"/>
      <c r="X362" s="22"/>
      <c r="AA362" s="33"/>
    </row>
    <row r="363" spans="19:27" ht="14.25" customHeight="1" x14ac:dyDescent="0.35">
      <c r="S363" s="33"/>
      <c r="T363" s="22"/>
      <c r="U363" s="22"/>
      <c r="V363" s="22"/>
      <c r="W363" s="22"/>
      <c r="X363" s="22"/>
      <c r="AA363" s="33"/>
    </row>
    <row r="364" spans="19:27" ht="14.25" customHeight="1" x14ac:dyDescent="0.35">
      <c r="S364" s="33"/>
      <c r="T364" s="22"/>
      <c r="U364" s="22"/>
      <c r="V364" s="22"/>
      <c r="W364" s="22"/>
      <c r="X364" s="22"/>
      <c r="AA364" s="33"/>
    </row>
    <row r="365" spans="19:27" ht="14.25" customHeight="1" x14ac:dyDescent="0.35">
      <c r="S365" s="33"/>
      <c r="T365" s="22"/>
      <c r="U365" s="22"/>
      <c r="V365" s="22"/>
      <c r="W365" s="22"/>
      <c r="X365" s="22"/>
      <c r="AA365" s="33"/>
    </row>
    <row r="366" spans="19:27" ht="14.25" customHeight="1" x14ac:dyDescent="0.35">
      <c r="S366" s="33"/>
      <c r="T366" s="22"/>
      <c r="U366" s="22"/>
      <c r="V366" s="22"/>
      <c r="W366" s="22"/>
      <c r="X366" s="22"/>
      <c r="AA366" s="33"/>
    </row>
    <row r="367" spans="19:27" ht="14.25" customHeight="1" x14ac:dyDescent="0.35">
      <c r="S367" s="33"/>
      <c r="T367" s="22"/>
      <c r="U367" s="22"/>
      <c r="V367" s="22"/>
      <c r="W367" s="22"/>
      <c r="X367" s="22"/>
      <c r="AA367" s="33"/>
    </row>
    <row r="368" spans="19:27" ht="14.25" customHeight="1" x14ac:dyDescent="0.35">
      <c r="S368" s="33"/>
      <c r="T368" s="22"/>
      <c r="U368" s="22"/>
      <c r="V368" s="22"/>
      <c r="W368" s="22"/>
      <c r="X368" s="22"/>
      <c r="AA368" s="33"/>
    </row>
    <row r="369" spans="19:27" ht="14.25" customHeight="1" x14ac:dyDescent="0.35">
      <c r="S369" s="33"/>
      <c r="T369" s="22"/>
      <c r="U369" s="22"/>
      <c r="V369" s="22"/>
      <c r="W369" s="22"/>
      <c r="X369" s="22"/>
      <c r="AA369" s="33"/>
    </row>
    <row r="370" spans="19:27" ht="14.25" customHeight="1" x14ac:dyDescent="0.35">
      <c r="S370" s="33"/>
      <c r="T370" s="22"/>
      <c r="U370" s="22"/>
      <c r="V370" s="22"/>
      <c r="W370" s="22"/>
      <c r="X370" s="22"/>
      <c r="AA370" s="33"/>
    </row>
    <row r="371" spans="19:27" ht="14.25" customHeight="1" x14ac:dyDescent="0.35">
      <c r="S371" s="33"/>
      <c r="T371" s="22"/>
      <c r="U371" s="22"/>
      <c r="V371" s="22"/>
      <c r="W371" s="22"/>
      <c r="X371" s="22"/>
      <c r="AA371" s="33"/>
    </row>
    <row r="372" spans="19:27" ht="14.25" customHeight="1" x14ac:dyDescent="0.35">
      <c r="S372" s="33"/>
      <c r="T372" s="22"/>
      <c r="U372" s="22"/>
      <c r="V372" s="22"/>
      <c r="W372" s="22"/>
      <c r="X372" s="22"/>
      <c r="AA372" s="33"/>
    </row>
    <row r="373" spans="19:27" ht="14.25" customHeight="1" x14ac:dyDescent="0.35">
      <c r="S373" s="33"/>
      <c r="T373" s="22"/>
      <c r="U373" s="22"/>
      <c r="V373" s="22"/>
      <c r="W373" s="22"/>
      <c r="X373" s="22"/>
      <c r="AA373" s="33"/>
    </row>
    <row r="374" spans="19:27" ht="14.25" customHeight="1" x14ac:dyDescent="0.35">
      <c r="S374" s="33"/>
      <c r="T374" s="22"/>
      <c r="U374" s="22"/>
      <c r="V374" s="22"/>
      <c r="W374" s="22"/>
      <c r="X374" s="22"/>
      <c r="AA374" s="33"/>
    </row>
    <row r="375" spans="19:27" ht="14.25" customHeight="1" x14ac:dyDescent="0.35">
      <c r="S375" s="33"/>
      <c r="T375" s="22"/>
      <c r="U375" s="22"/>
      <c r="V375" s="22"/>
      <c r="W375" s="22"/>
      <c r="X375" s="22"/>
      <c r="AA375" s="33"/>
    </row>
    <row r="376" spans="19:27" ht="14.25" customHeight="1" x14ac:dyDescent="0.35">
      <c r="S376" s="33"/>
      <c r="T376" s="22"/>
      <c r="U376" s="22"/>
      <c r="V376" s="22"/>
      <c r="W376" s="22"/>
      <c r="X376" s="22"/>
      <c r="AA376" s="33"/>
    </row>
    <row r="377" spans="19:27" ht="14.25" customHeight="1" x14ac:dyDescent="0.35">
      <c r="S377" s="33"/>
      <c r="T377" s="22"/>
      <c r="U377" s="22"/>
      <c r="V377" s="22"/>
      <c r="W377" s="22"/>
      <c r="X377" s="22"/>
      <c r="AA377" s="33"/>
    </row>
    <row r="378" spans="19:27" ht="14.25" customHeight="1" x14ac:dyDescent="0.35">
      <c r="S378" s="33"/>
      <c r="T378" s="22"/>
      <c r="U378" s="22"/>
      <c r="V378" s="22"/>
      <c r="W378" s="22"/>
      <c r="X378" s="22"/>
      <c r="AA378" s="33"/>
    </row>
    <row r="379" spans="19:27" ht="14.25" customHeight="1" x14ac:dyDescent="0.35">
      <c r="S379" s="33"/>
      <c r="T379" s="22"/>
      <c r="U379" s="22"/>
      <c r="V379" s="22"/>
      <c r="W379" s="22"/>
      <c r="X379" s="22"/>
      <c r="AA379" s="33"/>
    </row>
    <row r="380" spans="19:27" ht="14.25" customHeight="1" x14ac:dyDescent="0.35">
      <c r="S380" s="33"/>
      <c r="T380" s="22"/>
      <c r="U380" s="22"/>
      <c r="V380" s="22"/>
      <c r="W380" s="22"/>
      <c r="X380" s="22"/>
      <c r="AA380" s="33"/>
    </row>
    <row r="381" spans="19:27" ht="14.25" customHeight="1" x14ac:dyDescent="0.35">
      <c r="S381" s="33"/>
      <c r="T381" s="22"/>
      <c r="U381" s="22"/>
      <c r="V381" s="22"/>
      <c r="W381" s="22"/>
      <c r="X381" s="22"/>
      <c r="AA381" s="33"/>
    </row>
    <row r="382" spans="19:27" ht="14.25" customHeight="1" x14ac:dyDescent="0.35">
      <c r="S382" s="33"/>
      <c r="T382" s="22"/>
      <c r="U382" s="22"/>
      <c r="V382" s="22"/>
      <c r="W382" s="22"/>
      <c r="X382" s="22"/>
      <c r="AA382" s="33"/>
    </row>
    <row r="383" spans="19:27" ht="14.25" customHeight="1" x14ac:dyDescent="0.35">
      <c r="S383" s="33"/>
      <c r="T383" s="22"/>
      <c r="U383" s="22"/>
      <c r="V383" s="22"/>
      <c r="W383" s="22"/>
      <c r="X383" s="22"/>
      <c r="AA383" s="33"/>
    </row>
    <row r="384" spans="19:27" ht="14.25" customHeight="1" x14ac:dyDescent="0.35">
      <c r="S384" s="33"/>
      <c r="T384" s="22"/>
      <c r="U384" s="22"/>
      <c r="V384" s="22"/>
      <c r="W384" s="22"/>
      <c r="X384" s="22"/>
      <c r="AA384" s="33"/>
    </row>
    <row r="385" spans="19:27" ht="14.25" customHeight="1" x14ac:dyDescent="0.35">
      <c r="S385" s="33"/>
      <c r="T385" s="22"/>
      <c r="U385" s="22"/>
      <c r="V385" s="22"/>
      <c r="W385" s="22"/>
      <c r="X385" s="22"/>
      <c r="AA385" s="33"/>
    </row>
    <row r="386" spans="19:27" ht="14.25" customHeight="1" x14ac:dyDescent="0.35">
      <c r="S386" s="33"/>
      <c r="T386" s="22"/>
      <c r="U386" s="22"/>
      <c r="V386" s="22"/>
      <c r="W386" s="22"/>
      <c r="X386" s="22"/>
      <c r="AA386" s="33"/>
    </row>
    <row r="387" spans="19:27" ht="14.25" customHeight="1" x14ac:dyDescent="0.35">
      <c r="S387" s="33"/>
      <c r="T387" s="22"/>
      <c r="U387" s="22"/>
      <c r="V387" s="22"/>
      <c r="W387" s="22"/>
      <c r="X387" s="22"/>
      <c r="AA387" s="33"/>
    </row>
    <row r="388" spans="19:27" ht="14.25" customHeight="1" x14ac:dyDescent="0.35">
      <c r="S388" s="33"/>
      <c r="T388" s="22"/>
      <c r="U388" s="22"/>
      <c r="V388" s="22"/>
      <c r="W388" s="22"/>
      <c r="X388" s="22"/>
      <c r="AA388" s="33"/>
    </row>
    <row r="389" spans="19:27" ht="14.25" customHeight="1" x14ac:dyDescent="0.35">
      <c r="S389" s="33"/>
      <c r="T389" s="22"/>
      <c r="U389" s="22"/>
      <c r="V389" s="22"/>
      <c r="W389" s="22"/>
      <c r="X389" s="22"/>
      <c r="AA389" s="33"/>
    </row>
    <row r="390" spans="19:27" ht="14.25" customHeight="1" x14ac:dyDescent="0.35">
      <c r="S390" s="33"/>
      <c r="T390" s="22"/>
      <c r="U390" s="22"/>
      <c r="V390" s="22"/>
      <c r="W390" s="22"/>
      <c r="X390" s="22"/>
      <c r="AA390" s="33"/>
    </row>
    <row r="391" spans="19:27" ht="14.25" customHeight="1" x14ac:dyDescent="0.35">
      <c r="S391" s="33"/>
      <c r="T391" s="22"/>
      <c r="U391" s="22"/>
      <c r="V391" s="22"/>
      <c r="W391" s="22"/>
      <c r="X391" s="22"/>
      <c r="AA391" s="33"/>
    </row>
    <row r="392" spans="19:27" ht="14.25" customHeight="1" x14ac:dyDescent="0.35">
      <c r="S392" s="33"/>
      <c r="T392" s="22"/>
      <c r="U392" s="22"/>
      <c r="V392" s="22"/>
      <c r="W392" s="22"/>
      <c r="X392" s="22"/>
      <c r="AA392" s="33"/>
    </row>
    <row r="393" spans="19:27" ht="14.25" customHeight="1" x14ac:dyDescent="0.35">
      <c r="S393" s="33"/>
      <c r="T393" s="22"/>
      <c r="U393" s="22"/>
      <c r="V393" s="22"/>
      <c r="W393" s="22"/>
      <c r="X393" s="22"/>
      <c r="AA393" s="33"/>
    </row>
    <row r="394" spans="19:27" ht="14.25" customHeight="1" x14ac:dyDescent="0.35">
      <c r="S394" s="33"/>
      <c r="T394" s="22"/>
      <c r="U394" s="22"/>
      <c r="V394" s="22"/>
      <c r="W394" s="22"/>
      <c r="X394" s="22"/>
      <c r="AA394" s="33"/>
    </row>
    <row r="395" spans="19:27" ht="14.25" customHeight="1" x14ac:dyDescent="0.35">
      <c r="S395" s="33"/>
      <c r="T395" s="22"/>
      <c r="U395" s="22"/>
      <c r="V395" s="22"/>
      <c r="W395" s="22"/>
      <c r="X395" s="22"/>
      <c r="AA395" s="33"/>
    </row>
    <row r="396" spans="19:27" ht="14.25" customHeight="1" x14ac:dyDescent="0.35">
      <c r="S396" s="33"/>
      <c r="T396" s="22"/>
      <c r="U396" s="22"/>
      <c r="V396" s="22"/>
      <c r="W396" s="22"/>
      <c r="X396" s="22"/>
      <c r="AA396" s="33"/>
    </row>
    <row r="397" spans="19:27" ht="14.25" customHeight="1" x14ac:dyDescent="0.35">
      <c r="S397" s="33"/>
      <c r="T397" s="22"/>
      <c r="U397" s="22"/>
      <c r="V397" s="22"/>
      <c r="W397" s="22"/>
      <c r="X397" s="22"/>
      <c r="AA397" s="33"/>
    </row>
    <row r="398" spans="19:27" ht="14.25" customHeight="1" x14ac:dyDescent="0.35">
      <c r="S398" s="33"/>
      <c r="T398" s="22"/>
      <c r="U398" s="22"/>
      <c r="V398" s="22"/>
      <c r="W398" s="22"/>
      <c r="X398" s="22"/>
      <c r="AA398" s="33"/>
    </row>
    <row r="399" spans="19:27" ht="14.25" customHeight="1" x14ac:dyDescent="0.35">
      <c r="S399" s="33"/>
      <c r="T399" s="22"/>
      <c r="U399" s="22"/>
      <c r="V399" s="22"/>
      <c r="W399" s="22"/>
      <c r="X399" s="22"/>
      <c r="AA399" s="33"/>
    </row>
    <row r="400" spans="19:27" ht="14.25" customHeight="1" x14ac:dyDescent="0.35">
      <c r="S400" s="33"/>
      <c r="T400" s="22"/>
      <c r="U400" s="22"/>
      <c r="V400" s="22"/>
      <c r="W400" s="22"/>
      <c r="X400" s="22"/>
      <c r="AA400" s="33"/>
    </row>
    <row r="401" spans="19:27" ht="14.25" customHeight="1" x14ac:dyDescent="0.35">
      <c r="S401" s="33"/>
      <c r="T401" s="22"/>
      <c r="U401" s="22"/>
      <c r="V401" s="22"/>
      <c r="W401" s="22"/>
      <c r="X401" s="22"/>
      <c r="AA401" s="33"/>
    </row>
    <row r="402" spans="19:27" ht="14.25" customHeight="1" x14ac:dyDescent="0.35">
      <c r="S402" s="33"/>
      <c r="T402" s="22"/>
      <c r="U402" s="22"/>
      <c r="V402" s="22"/>
      <c r="W402" s="22"/>
      <c r="X402" s="22"/>
      <c r="AA402" s="33"/>
    </row>
    <row r="403" spans="19:27" ht="14.25" customHeight="1" x14ac:dyDescent="0.35">
      <c r="S403" s="33"/>
      <c r="T403" s="22"/>
      <c r="U403" s="22"/>
      <c r="V403" s="22"/>
      <c r="W403" s="22"/>
      <c r="X403" s="22"/>
      <c r="AA403" s="33"/>
    </row>
    <row r="404" spans="19:27" ht="14.25" customHeight="1" x14ac:dyDescent="0.35">
      <c r="S404" s="33"/>
      <c r="T404" s="22"/>
      <c r="U404" s="22"/>
      <c r="V404" s="22"/>
      <c r="W404" s="22"/>
      <c r="X404" s="22"/>
      <c r="AA404" s="33"/>
    </row>
    <row r="405" spans="19:27" ht="14.25" customHeight="1" x14ac:dyDescent="0.35">
      <c r="S405" s="33"/>
      <c r="T405" s="22"/>
      <c r="U405" s="22"/>
      <c r="V405" s="22"/>
      <c r="W405" s="22"/>
      <c r="X405" s="22"/>
      <c r="AA405" s="33"/>
    </row>
    <row r="406" spans="19:27" ht="14.25" customHeight="1" x14ac:dyDescent="0.35">
      <c r="S406" s="33"/>
      <c r="T406" s="22"/>
      <c r="U406" s="22"/>
      <c r="V406" s="22"/>
      <c r="W406" s="22"/>
      <c r="X406" s="22"/>
      <c r="AA406" s="33"/>
    </row>
    <row r="407" spans="19:27" ht="14.25" customHeight="1" x14ac:dyDescent="0.35">
      <c r="S407" s="33"/>
      <c r="T407" s="22"/>
      <c r="U407" s="22"/>
      <c r="V407" s="22"/>
      <c r="W407" s="22"/>
      <c r="X407" s="22"/>
      <c r="AA407" s="33"/>
    </row>
    <row r="408" spans="19:27" ht="14.25" customHeight="1" x14ac:dyDescent="0.35">
      <c r="S408" s="33"/>
      <c r="T408" s="22"/>
      <c r="U408" s="22"/>
      <c r="V408" s="22"/>
      <c r="W408" s="22"/>
      <c r="X408" s="22"/>
      <c r="AA408" s="33"/>
    </row>
    <row r="409" spans="19:27" ht="14.25" customHeight="1" x14ac:dyDescent="0.35">
      <c r="S409" s="33"/>
      <c r="T409" s="22"/>
      <c r="U409" s="22"/>
      <c r="V409" s="22"/>
      <c r="W409" s="22"/>
      <c r="X409" s="22"/>
      <c r="AA409" s="33"/>
    </row>
    <row r="410" spans="19:27" ht="14.25" customHeight="1" x14ac:dyDescent="0.35">
      <c r="S410" s="33"/>
      <c r="T410" s="22"/>
      <c r="U410" s="22"/>
      <c r="V410" s="22"/>
      <c r="W410" s="22"/>
      <c r="X410" s="22"/>
      <c r="AA410" s="33"/>
    </row>
    <row r="411" spans="19:27" ht="14.25" customHeight="1" x14ac:dyDescent="0.35">
      <c r="S411" s="33"/>
      <c r="T411" s="22"/>
      <c r="U411" s="22"/>
      <c r="V411" s="22"/>
      <c r="W411" s="22"/>
      <c r="X411" s="22"/>
      <c r="AA411" s="33"/>
    </row>
    <row r="412" spans="19:27" ht="14.25" customHeight="1" x14ac:dyDescent="0.35">
      <c r="S412" s="33"/>
      <c r="T412" s="22"/>
      <c r="U412" s="22"/>
      <c r="V412" s="22"/>
      <c r="W412" s="22"/>
      <c r="X412" s="22"/>
      <c r="AA412" s="33"/>
    </row>
    <row r="413" spans="19:27" ht="14.25" customHeight="1" x14ac:dyDescent="0.35">
      <c r="S413" s="33"/>
      <c r="T413" s="22"/>
      <c r="U413" s="22"/>
      <c r="V413" s="22"/>
      <c r="W413" s="22"/>
      <c r="X413" s="22"/>
      <c r="AA413" s="33"/>
    </row>
    <row r="414" spans="19:27" ht="14.25" customHeight="1" x14ac:dyDescent="0.35">
      <c r="S414" s="33"/>
      <c r="T414" s="22"/>
      <c r="U414" s="22"/>
      <c r="V414" s="22"/>
      <c r="W414" s="22"/>
      <c r="X414" s="22"/>
      <c r="AA414" s="33"/>
    </row>
    <row r="415" spans="19:27" ht="14.25" customHeight="1" x14ac:dyDescent="0.35">
      <c r="S415" s="33"/>
      <c r="T415" s="22"/>
      <c r="U415" s="22"/>
      <c r="V415" s="22"/>
      <c r="W415" s="22"/>
      <c r="X415" s="22"/>
      <c r="AA415" s="33"/>
    </row>
    <row r="416" spans="19:27" ht="14.25" customHeight="1" x14ac:dyDescent="0.35">
      <c r="S416" s="33"/>
      <c r="T416" s="22"/>
      <c r="U416" s="22"/>
      <c r="V416" s="22"/>
      <c r="W416" s="22"/>
      <c r="X416" s="22"/>
      <c r="AA416" s="33"/>
    </row>
    <row r="417" spans="19:27" ht="14.25" customHeight="1" x14ac:dyDescent="0.35">
      <c r="S417" s="33"/>
      <c r="T417" s="22"/>
      <c r="U417" s="22"/>
      <c r="V417" s="22"/>
      <c r="W417" s="22"/>
      <c r="X417" s="22"/>
      <c r="AA417" s="33"/>
    </row>
    <row r="418" spans="19:27" ht="14.25" customHeight="1" x14ac:dyDescent="0.35">
      <c r="S418" s="33"/>
      <c r="T418" s="22"/>
      <c r="U418" s="22"/>
      <c r="V418" s="22"/>
      <c r="W418" s="22"/>
      <c r="X418" s="22"/>
      <c r="AA418" s="33"/>
    </row>
    <row r="419" spans="19:27" ht="14.25" customHeight="1" x14ac:dyDescent="0.35">
      <c r="S419" s="33"/>
      <c r="T419" s="22"/>
      <c r="U419" s="22"/>
      <c r="V419" s="22"/>
      <c r="W419" s="22"/>
      <c r="X419" s="22"/>
      <c r="AA419" s="33"/>
    </row>
    <row r="420" spans="19:27" ht="14.25" customHeight="1" x14ac:dyDescent="0.35">
      <c r="S420" s="33"/>
      <c r="T420" s="22"/>
      <c r="U420" s="22"/>
      <c r="V420" s="22"/>
      <c r="W420" s="22"/>
      <c r="X420" s="22"/>
      <c r="AA420" s="33"/>
    </row>
    <row r="421" spans="19:27" ht="14.25" customHeight="1" x14ac:dyDescent="0.35">
      <c r="S421" s="33"/>
      <c r="T421" s="22"/>
      <c r="U421" s="22"/>
      <c r="V421" s="22"/>
      <c r="W421" s="22"/>
      <c r="X421" s="22"/>
      <c r="AA421" s="33"/>
    </row>
    <row r="422" spans="19:27" ht="14.25" customHeight="1" x14ac:dyDescent="0.35">
      <c r="S422" s="33"/>
      <c r="T422" s="22"/>
      <c r="U422" s="22"/>
      <c r="V422" s="22"/>
      <c r="W422" s="22"/>
      <c r="X422" s="22"/>
      <c r="AA422" s="33"/>
    </row>
    <row r="423" spans="19:27" ht="14.25" customHeight="1" x14ac:dyDescent="0.35">
      <c r="S423" s="33"/>
      <c r="T423" s="22"/>
      <c r="U423" s="22"/>
      <c r="V423" s="22"/>
      <c r="W423" s="22"/>
      <c r="X423" s="22"/>
      <c r="AA423" s="33"/>
    </row>
    <row r="424" spans="19:27" ht="14.25" customHeight="1" x14ac:dyDescent="0.35">
      <c r="S424" s="33"/>
      <c r="T424" s="22"/>
      <c r="U424" s="22"/>
      <c r="V424" s="22"/>
      <c r="W424" s="22"/>
      <c r="X424" s="22"/>
      <c r="AA424" s="33"/>
    </row>
    <row r="425" spans="19:27" ht="14.25" customHeight="1" x14ac:dyDescent="0.35">
      <c r="S425" s="33"/>
      <c r="T425" s="22"/>
      <c r="U425" s="22"/>
      <c r="V425" s="22"/>
      <c r="W425" s="22"/>
      <c r="X425" s="22"/>
      <c r="AA425" s="33"/>
    </row>
    <row r="426" spans="19:27" ht="14.25" customHeight="1" x14ac:dyDescent="0.35">
      <c r="S426" s="33"/>
      <c r="T426" s="22"/>
      <c r="U426" s="22"/>
      <c r="V426" s="22"/>
      <c r="W426" s="22"/>
      <c r="X426" s="22"/>
      <c r="AA426" s="33"/>
    </row>
    <row r="427" spans="19:27" ht="14.25" customHeight="1" x14ac:dyDescent="0.35">
      <c r="S427" s="33"/>
      <c r="T427" s="22"/>
      <c r="U427" s="22"/>
      <c r="V427" s="22"/>
      <c r="W427" s="22"/>
      <c r="X427" s="22"/>
      <c r="AA427" s="33"/>
    </row>
    <row r="428" spans="19:27" ht="14.25" customHeight="1" x14ac:dyDescent="0.35">
      <c r="S428" s="33"/>
      <c r="T428" s="22"/>
      <c r="U428" s="22"/>
      <c r="V428" s="22"/>
      <c r="W428" s="22"/>
      <c r="X428" s="22"/>
      <c r="AA428" s="33"/>
    </row>
    <row r="429" spans="19:27" ht="14.25" customHeight="1" x14ac:dyDescent="0.35">
      <c r="S429" s="33"/>
      <c r="T429" s="22"/>
      <c r="U429" s="22"/>
      <c r="V429" s="22"/>
      <c r="W429" s="22"/>
      <c r="X429" s="22"/>
      <c r="AA429" s="33"/>
    </row>
    <row r="430" spans="19:27" ht="14.25" customHeight="1" x14ac:dyDescent="0.35">
      <c r="S430" s="33"/>
      <c r="T430" s="22"/>
      <c r="U430" s="22"/>
      <c r="V430" s="22"/>
      <c r="W430" s="22"/>
      <c r="X430" s="22"/>
      <c r="AA430" s="33"/>
    </row>
    <row r="431" spans="19:27" ht="14.25" customHeight="1" x14ac:dyDescent="0.35">
      <c r="S431" s="33"/>
      <c r="T431" s="22"/>
      <c r="U431" s="22"/>
      <c r="V431" s="22"/>
      <c r="W431" s="22"/>
      <c r="X431" s="22"/>
      <c r="AA431" s="33"/>
    </row>
    <row r="432" spans="19:27" ht="14.25" customHeight="1" x14ac:dyDescent="0.35">
      <c r="S432" s="33"/>
      <c r="T432" s="22"/>
      <c r="U432" s="22"/>
      <c r="V432" s="22"/>
      <c r="W432" s="22"/>
      <c r="X432" s="22"/>
      <c r="AA432" s="33"/>
    </row>
    <row r="433" spans="19:27" ht="14.25" customHeight="1" x14ac:dyDescent="0.35">
      <c r="S433" s="33"/>
      <c r="T433" s="22"/>
      <c r="U433" s="22"/>
      <c r="V433" s="22"/>
      <c r="W433" s="22"/>
      <c r="X433" s="22"/>
      <c r="AA433" s="33"/>
    </row>
    <row r="434" spans="19:27" ht="14.25" customHeight="1" x14ac:dyDescent="0.35">
      <c r="S434" s="33"/>
      <c r="T434" s="22"/>
      <c r="U434" s="22"/>
      <c r="V434" s="22"/>
      <c r="W434" s="22"/>
      <c r="X434" s="22"/>
      <c r="AA434" s="33"/>
    </row>
    <row r="435" spans="19:27" ht="14.25" customHeight="1" x14ac:dyDescent="0.35">
      <c r="S435" s="33"/>
      <c r="T435" s="22"/>
      <c r="U435" s="22"/>
      <c r="V435" s="22"/>
      <c r="W435" s="22"/>
      <c r="X435" s="22"/>
      <c r="AA435" s="33"/>
    </row>
    <row r="436" spans="19:27" ht="14.25" customHeight="1" x14ac:dyDescent="0.35">
      <c r="S436" s="33"/>
      <c r="T436" s="22"/>
      <c r="U436" s="22"/>
      <c r="V436" s="22"/>
      <c r="W436" s="22"/>
      <c r="X436" s="22"/>
      <c r="AA436" s="33"/>
    </row>
    <row r="437" spans="19:27" ht="14.25" customHeight="1" x14ac:dyDescent="0.35">
      <c r="S437" s="33"/>
      <c r="T437" s="22"/>
      <c r="U437" s="22"/>
      <c r="V437" s="22"/>
      <c r="W437" s="22"/>
      <c r="X437" s="22"/>
      <c r="AA437" s="33"/>
    </row>
    <row r="438" spans="19:27" ht="14.25" customHeight="1" x14ac:dyDescent="0.35">
      <c r="S438" s="33"/>
      <c r="T438" s="22"/>
      <c r="U438" s="22"/>
      <c r="V438" s="22"/>
      <c r="W438" s="22"/>
      <c r="X438" s="22"/>
      <c r="AA438" s="33"/>
    </row>
    <row r="439" spans="19:27" ht="14.25" customHeight="1" x14ac:dyDescent="0.35">
      <c r="S439" s="33"/>
      <c r="T439" s="22"/>
      <c r="U439" s="22"/>
      <c r="V439" s="22"/>
      <c r="W439" s="22"/>
      <c r="X439" s="22"/>
      <c r="AA439" s="33"/>
    </row>
    <row r="440" spans="19:27" ht="14.25" customHeight="1" x14ac:dyDescent="0.35">
      <c r="S440" s="33"/>
      <c r="T440" s="22"/>
      <c r="U440" s="22"/>
      <c r="V440" s="22"/>
      <c r="W440" s="22"/>
      <c r="X440" s="22"/>
      <c r="AA440" s="33"/>
    </row>
    <row r="441" spans="19:27" ht="14.25" customHeight="1" x14ac:dyDescent="0.35">
      <c r="S441" s="33"/>
      <c r="T441" s="22"/>
      <c r="U441" s="22"/>
      <c r="V441" s="22"/>
      <c r="W441" s="22"/>
      <c r="X441" s="22"/>
      <c r="AA441" s="33"/>
    </row>
    <row r="442" spans="19:27" ht="14.25" customHeight="1" x14ac:dyDescent="0.35">
      <c r="S442" s="33"/>
      <c r="T442" s="22"/>
      <c r="U442" s="22"/>
      <c r="V442" s="22"/>
      <c r="W442" s="22"/>
      <c r="X442" s="22"/>
      <c r="AA442" s="33"/>
    </row>
    <row r="443" spans="19:27" ht="14.25" customHeight="1" x14ac:dyDescent="0.35">
      <c r="S443" s="33"/>
      <c r="T443" s="22"/>
      <c r="U443" s="22"/>
      <c r="V443" s="22"/>
      <c r="W443" s="22"/>
      <c r="X443" s="22"/>
      <c r="AA443" s="33"/>
    </row>
    <row r="444" spans="19:27" ht="14.25" customHeight="1" x14ac:dyDescent="0.35">
      <c r="S444" s="33"/>
      <c r="T444" s="22"/>
      <c r="U444" s="22"/>
      <c r="V444" s="22"/>
      <c r="W444" s="22"/>
      <c r="X444" s="22"/>
      <c r="AA444" s="33"/>
    </row>
    <row r="445" spans="19:27" ht="14.25" customHeight="1" x14ac:dyDescent="0.35">
      <c r="S445" s="33"/>
      <c r="T445" s="22"/>
      <c r="U445" s="22"/>
      <c r="V445" s="22"/>
      <c r="W445" s="22"/>
      <c r="X445" s="22"/>
      <c r="AA445" s="33"/>
    </row>
    <row r="446" spans="19:27" ht="14.25" customHeight="1" x14ac:dyDescent="0.35">
      <c r="S446" s="33"/>
      <c r="T446" s="22"/>
      <c r="U446" s="22"/>
      <c r="V446" s="22"/>
      <c r="W446" s="22"/>
      <c r="X446" s="22"/>
      <c r="AA446" s="33"/>
    </row>
    <row r="447" spans="19:27" ht="14.25" customHeight="1" x14ac:dyDescent="0.35">
      <c r="S447" s="33"/>
      <c r="T447" s="22"/>
      <c r="U447" s="22"/>
      <c r="V447" s="22"/>
      <c r="W447" s="22"/>
      <c r="X447" s="22"/>
      <c r="AA447" s="33"/>
    </row>
    <row r="448" spans="19:27" ht="14.25" customHeight="1" x14ac:dyDescent="0.35">
      <c r="S448" s="33"/>
      <c r="T448" s="22"/>
      <c r="U448" s="22"/>
      <c r="V448" s="22"/>
      <c r="W448" s="22"/>
      <c r="X448" s="22"/>
      <c r="AA448" s="33"/>
    </row>
    <row r="449" spans="19:27" ht="14.25" customHeight="1" x14ac:dyDescent="0.35">
      <c r="S449" s="33"/>
      <c r="T449" s="22"/>
      <c r="U449" s="22"/>
      <c r="V449" s="22"/>
      <c r="W449" s="22"/>
      <c r="X449" s="22"/>
      <c r="AA449" s="33"/>
    </row>
    <row r="450" spans="19:27" ht="14.25" customHeight="1" x14ac:dyDescent="0.35">
      <c r="S450" s="33"/>
      <c r="T450" s="22"/>
      <c r="U450" s="22"/>
      <c r="V450" s="22"/>
      <c r="W450" s="22"/>
      <c r="X450" s="22"/>
      <c r="AA450" s="33"/>
    </row>
    <row r="451" spans="19:27" ht="14.25" customHeight="1" x14ac:dyDescent="0.35">
      <c r="S451" s="33"/>
      <c r="T451" s="22"/>
      <c r="U451" s="22"/>
      <c r="V451" s="22"/>
      <c r="W451" s="22"/>
      <c r="X451" s="22"/>
      <c r="AA451" s="33"/>
    </row>
    <row r="452" spans="19:27" ht="14.25" customHeight="1" x14ac:dyDescent="0.35">
      <c r="S452" s="33"/>
      <c r="T452" s="22"/>
      <c r="U452" s="22"/>
      <c r="V452" s="22"/>
      <c r="W452" s="22"/>
      <c r="X452" s="22"/>
      <c r="AA452" s="33"/>
    </row>
    <row r="453" spans="19:27" ht="14.25" customHeight="1" x14ac:dyDescent="0.35">
      <c r="S453" s="33"/>
      <c r="T453" s="22"/>
      <c r="U453" s="22"/>
      <c r="V453" s="22"/>
      <c r="W453" s="22"/>
      <c r="X453" s="22"/>
      <c r="AA453" s="33"/>
    </row>
    <row r="454" spans="19:27" ht="14.25" customHeight="1" x14ac:dyDescent="0.35">
      <c r="S454" s="33"/>
      <c r="T454" s="22"/>
      <c r="U454" s="22"/>
      <c r="V454" s="22"/>
      <c r="W454" s="22"/>
      <c r="X454" s="22"/>
      <c r="AA454" s="33"/>
    </row>
    <row r="455" spans="19:27" ht="14.25" customHeight="1" x14ac:dyDescent="0.35">
      <c r="S455" s="33"/>
      <c r="T455" s="22"/>
      <c r="U455" s="22"/>
      <c r="V455" s="22"/>
      <c r="W455" s="22"/>
      <c r="X455" s="22"/>
      <c r="AA455" s="33"/>
    </row>
    <row r="456" spans="19:27" ht="14.25" customHeight="1" x14ac:dyDescent="0.35">
      <c r="S456" s="33"/>
      <c r="T456" s="22"/>
      <c r="U456" s="22"/>
      <c r="V456" s="22"/>
      <c r="W456" s="22"/>
      <c r="X456" s="22"/>
      <c r="AA456" s="33"/>
    </row>
    <row r="457" spans="19:27" ht="14.25" customHeight="1" x14ac:dyDescent="0.35">
      <c r="S457" s="33"/>
      <c r="T457" s="22"/>
      <c r="U457" s="22"/>
      <c r="V457" s="22"/>
      <c r="W457" s="22"/>
      <c r="X457" s="22"/>
      <c r="AA457" s="33"/>
    </row>
    <row r="458" spans="19:27" ht="14.25" customHeight="1" x14ac:dyDescent="0.35">
      <c r="S458" s="33"/>
      <c r="T458" s="22"/>
      <c r="U458" s="22"/>
      <c r="V458" s="22"/>
      <c r="W458" s="22"/>
      <c r="X458" s="22"/>
      <c r="AA458" s="33"/>
    </row>
    <row r="459" spans="19:27" ht="14.25" customHeight="1" x14ac:dyDescent="0.35">
      <c r="S459" s="33"/>
      <c r="T459" s="22"/>
      <c r="U459" s="22"/>
      <c r="V459" s="22"/>
      <c r="W459" s="22"/>
      <c r="X459" s="22"/>
      <c r="AA459" s="33"/>
    </row>
    <row r="460" spans="19:27" ht="14.25" customHeight="1" x14ac:dyDescent="0.35">
      <c r="S460" s="33"/>
      <c r="T460" s="22"/>
      <c r="U460" s="22"/>
      <c r="V460" s="22"/>
      <c r="W460" s="22"/>
      <c r="X460" s="22"/>
      <c r="AA460" s="33"/>
    </row>
    <row r="461" spans="19:27" ht="14.25" customHeight="1" x14ac:dyDescent="0.35">
      <c r="S461" s="33"/>
      <c r="T461" s="22"/>
      <c r="U461" s="22"/>
      <c r="V461" s="22"/>
      <c r="W461" s="22"/>
      <c r="X461" s="22"/>
      <c r="AA461" s="33"/>
    </row>
    <row r="462" spans="19:27" ht="14.25" customHeight="1" x14ac:dyDescent="0.35">
      <c r="S462" s="33"/>
      <c r="T462" s="22"/>
      <c r="U462" s="22"/>
      <c r="V462" s="22"/>
      <c r="W462" s="22"/>
      <c r="X462" s="22"/>
      <c r="AA462" s="33"/>
    </row>
    <row r="463" spans="19:27" ht="14.25" customHeight="1" x14ac:dyDescent="0.35">
      <c r="S463" s="33"/>
      <c r="T463" s="22"/>
      <c r="U463" s="22"/>
      <c r="V463" s="22"/>
      <c r="W463" s="22"/>
      <c r="X463" s="22"/>
      <c r="AA463" s="33"/>
    </row>
    <row r="464" spans="19:27" ht="14.25" customHeight="1" x14ac:dyDescent="0.35">
      <c r="S464" s="33"/>
      <c r="T464" s="22"/>
      <c r="U464" s="22"/>
      <c r="V464" s="22"/>
      <c r="W464" s="22"/>
      <c r="X464" s="22"/>
      <c r="AA464" s="33"/>
    </row>
    <row r="465" spans="19:27" ht="14.25" customHeight="1" x14ac:dyDescent="0.35">
      <c r="S465" s="33"/>
      <c r="T465" s="22"/>
      <c r="U465" s="22"/>
      <c r="V465" s="22"/>
      <c r="W465" s="22"/>
      <c r="X465" s="22"/>
      <c r="AA465" s="33"/>
    </row>
    <row r="466" spans="19:27" ht="14.25" customHeight="1" x14ac:dyDescent="0.35">
      <c r="S466" s="33"/>
      <c r="T466" s="22"/>
      <c r="U466" s="22"/>
      <c r="V466" s="22"/>
      <c r="W466" s="22"/>
      <c r="X466" s="22"/>
      <c r="AA466" s="33"/>
    </row>
    <row r="467" spans="19:27" ht="14.25" customHeight="1" x14ac:dyDescent="0.35">
      <c r="S467" s="33"/>
      <c r="T467" s="22"/>
      <c r="U467" s="22"/>
      <c r="V467" s="22"/>
      <c r="W467" s="22"/>
      <c r="X467" s="22"/>
      <c r="AA467" s="33"/>
    </row>
    <row r="468" spans="19:27" ht="14.25" customHeight="1" x14ac:dyDescent="0.35">
      <c r="S468" s="33"/>
      <c r="T468" s="22"/>
      <c r="U468" s="22"/>
      <c r="V468" s="22"/>
      <c r="W468" s="22"/>
      <c r="X468" s="22"/>
      <c r="AA468" s="33"/>
    </row>
    <row r="469" spans="19:27" ht="14.25" customHeight="1" x14ac:dyDescent="0.35">
      <c r="S469" s="33"/>
      <c r="T469" s="22"/>
      <c r="U469" s="22"/>
      <c r="V469" s="22"/>
      <c r="W469" s="22"/>
      <c r="X469" s="22"/>
      <c r="AA469" s="33"/>
    </row>
    <row r="470" spans="19:27" ht="14.25" customHeight="1" x14ac:dyDescent="0.35">
      <c r="S470" s="33"/>
      <c r="T470" s="22"/>
      <c r="U470" s="22"/>
      <c r="V470" s="22"/>
      <c r="W470" s="22"/>
      <c r="X470" s="22"/>
      <c r="AA470" s="33"/>
    </row>
    <row r="471" spans="19:27" ht="14.25" customHeight="1" x14ac:dyDescent="0.35">
      <c r="S471" s="33"/>
      <c r="T471" s="22"/>
      <c r="U471" s="22"/>
      <c r="V471" s="22"/>
      <c r="W471" s="22"/>
      <c r="X471" s="22"/>
      <c r="AA471" s="33"/>
    </row>
    <row r="472" spans="19:27" ht="14.25" customHeight="1" x14ac:dyDescent="0.35">
      <c r="S472" s="33"/>
      <c r="T472" s="22"/>
      <c r="U472" s="22"/>
      <c r="V472" s="22"/>
      <c r="W472" s="22"/>
      <c r="X472" s="22"/>
      <c r="AA472" s="33"/>
    </row>
    <row r="473" spans="19:27" ht="14.25" customHeight="1" x14ac:dyDescent="0.35">
      <c r="S473" s="33"/>
      <c r="T473" s="22"/>
      <c r="U473" s="22"/>
      <c r="V473" s="22"/>
      <c r="W473" s="22"/>
      <c r="X473" s="22"/>
      <c r="AA473" s="33"/>
    </row>
    <row r="474" spans="19:27" ht="14.25" customHeight="1" x14ac:dyDescent="0.35">
      <c r="S474" s="33"/>
      <c r="T474" s="22"/>
      <c r="U474" s="22"/>
      <c r="V474" s="22"/>
      <c r="W474" s="22"/>
      <c r="X474" s="22"/>
      <c r="AA474" s="33"/>
    </row>
    <row r="475" spans="19:27" ht="14.25" customHeight="1" x14ac:dyDescent="0.35">
      <c r="S475" s="33"/>
      <c r="T475" s="22"/>
      <c r="U475" s="22"/>
      <c r="V475" s="22"/>
      <c r="W475" s="22"/>
      <c r="X475" s="22"/>
      <c r="AA475" s="33"/>
    </row>
    <row r="476" spans="19:27" ht="14.25" customHeight="1" x14ac:dyDescent="0.35">
      <c r="S476" s="33"/>
      <c r="T476" s="22"/>
      <c r="U476" s="22"/>
      <c r="V476" s="22"/>
      <c r="W476" s="22"/>
      <c r="X476" s="22"/>
      <c r="AA476" s="33"/>
    </row>
    <row r="477" spans="19:27" ht="14.25" customHeight="1" x14ac:dyDescent="0.35">
      <c r="S477" s="33"/>
      <c r="T477" s="22"/>
      <c r="U477" s="22"/>
      <c r="V477" s="22"/>
      <c r="W477" s="22"/>
      <c r="X477" s="22"/>
      <c r="AA477" s="33"/>
    </row>
    <row r="478" spans="19:27" ht="14.25" customHeight="1" x14ac:dyDescent="0.35">
      <c r="S478" s="33"/>
      <c r="T478" s="22"/>
      <c r="U478" s="22"/>
      <c r="V478" s="22"/>
      <c r="W478" s="22"/>
      <c r="X478" s="22"/>
      <c r="AA478" s="33"/>
    </row>
    <row r="479" spans="19:27" ht="14.25" customHeight="1" x14ac:dyDescent="0.35">
      <c r="S479" s="33"/>
      <c r="T479" s="22"/>
      <c r="U479" s="22"/>
      <c r="V479" s="22"/>
      <c r="W479" s="22"/>
      <c r="X479" s="22"/>
      <c r="AA479" s="33"/>
    </row>
    <row r="480" spans="19:27" ht="14.25" customHeight="1" x14ac:dyDescent="0.35">
      <c r="S480" s="33"/>
      <c r="T480" s="22"/>
      <c r="U480" s="22"/>
      <c r="V480" s="22"/>
      <c r="W480" s="22"/>
      <c r="X480" s="22"/>
      <c r="AA480" s="33"/>
    </row>
    <row r="481" spans="19:27" ht="14.25" customHeight="1" x14ac:dyDescent="0.35">
      <c r="S481" s="33"/>
      <c r="T481" s="22"/>
      <c r="U481" s="22"/>
      <c r="V481" s="22"/>
      <c r="W481" s="22"/>
      <c r="X481" s="22"/>
      <c r="AA481" s="33"/>
    </row>
    <row r="482" spans="19:27" ht="14.25" customHeight="1" x14ac:dyDescent="0.35">
      <c r="S482" s="33"/>
      <c r="T482" s="22"/>
      <c r="U482" s="22"/>
      <c r="V482" s="22"/>
      <c r="W482" s="22"/>
      <c r="X482" s="22"/>
      <c r="AA482" s="33"/>
    </row>
    <row r="483" spans="19:27" ht="14.25" customHeight="1" x14ac:dyDescent="0.35">
      <c r="S483" s="33"/>
      <c r="T483" s="22"/>
      <c r="U483" s="22"/>
      <c r="V483" s="22"/>
      <c r="W483" s="22"/>
      <c r="X483" s="22"/>
      <c r="AA483" s="33"/>
    </row>
    <row r="484" spans="19:27" ht="14.25" customHeight="1" x14ac:dyDescent="0.35">
      <c r="S484" s="33"/>
      <c r="T484" s="22"/>
      <c r="U484" s="22"/>
      <c r="V484" s="22"/>
      <c r="W484" s="22"/>
      <c r="X484" s="22"/>
      <c r="AA484" s="33"/>
    </row>
    <row r="485" spans="19:27" ht="14.25" customHeight="1" x14ac:dyDescent="0.35">
      <c r="S485" s="33"/>
      <c r="T485" s="22"/>
      <c r="U485" s="22"/>
      <c r="V485" s="22"/>
      <c r="W485" s="22"/>
      <c r="X485" s="22"/>
      <c r="AA485" s="33"/>
    </row>
    <row r="486" spans="19:27" ht="14.25" customHeight="1" x14ac:dyDescent="0.35">
      <c r="S486" s="33"/>
      <c r="T486" s="22"/>
      <c r="U486" s="22"/>
      <c r="V486" s="22"/>
      <c r="W486" s="22"/>
      <c r="X486" s="22"/>
      <c r="AA486" s="33"/>
    </row>
    <row r="487" spans="19:27" ht="14.25" customHeight="1" x14ac:dyDescent="0.35">
      <c r="S487" s="33"/>
      <c r="T487" s="22"/>
      <c r="U487" s="22"/>
      <c r="V487" s="22"/>
      <c r="W487" s="22"/>
      <c r="X487" s="22"/>
      <c r="AA487" s="33"/>
    </row>
    <row r="488" spans="19:27" ht="14.25" customHeight="1" x14ac:dyDescent="0.35">
      <c r="S488" s="33"/>
      <c r="T488" s="22"/>
      <c r="U488" s="22"/>
      <c r="V488" s="22"/>
      <c r="W488" s="22"/>
      <c r="X488" s="22"/>
      <c r="AA488" s="33"/>
    </row>
    <row r="489" spans="19:27" ht="14.25" customHeight="1" x14ac:dyDescent="0.35">
      <c r="S489" s="33"/>
      <c r="T489" s="22"/>
      <c r="U489" s="22"/>
      <c r="V489" s="22"/>
      <c r="W489" s="22"/>
      <c r="X489" s="22"/>
      <c r="AA489" s="33"/>
    </row>
    <row r="490" spans="19:27" ht="14.25" customHeight="1" x14ac:dyDescent="0.35">
      <c r="S490" s="33"/>
      <c r="T490" s="22"/>
      <c r="U490" s="22"/>
      <c r="V490" s="22"/>
      <c r="W490" s="22"/>
      <c r="X490" s="22"/>
      <c r="AA490" s="33"/>
    </row>
    <row r="491" spans="19:27" ht="14.25" customHeight="1" x14ac:dyDescent="0.35">
      <c r="S491" s="33"/>
      <c r="T491" s="22"/>
      <c r="U491" s="22"/>
      <c r="V491" s="22"/>
      <c r="W491" s="22"/>
      <c r="X491" s="22"/>
      <c r="AA491" s="33"/>
    </row>
    <row r="492" spans="19:27" ht="14.25" customHeight="1" x14ac:dyDescent="0.35">
      <c r="S492" s="33"/>
      <c r="T492" s="22"/>
      <c r="U492" s="22"/>
      <c r="V492" s="22"/>
      <c r="W492" s="22"/>
      <c r="X492" s="22"/>
      <c r="AA492" s="33"/>
    </row>
    <row r="493" spans="19:27" ht="14.25" customHeight="1" x14ac:dyDescent="0.35">
      <c r="S493" s="33"/>
      <c r="T493" s="22"/>
      <c r="U493" s="22"/>
      <c r="V493" s="22"/>
      <c r="W493" s="22"/>
      <c r="X493" s="22"/>
      <c r="AA493" s="33"/>
    </row>
    <row r="494" spans="19:27" ht="14.25" customHeight="1" x14ac:dyDescent="0.35">
      <c r="S494" s="33"/>
      <c r="T494" s="22"/>
      <c r="U494" s="22"/>
      <c r="V494" s="22"/>
      <c r="W494" s="22"/>
      <c r="X494" s="22"/>
      <c r="AA494" s="33"/>
    </row>
    <row r="495" spans="19:27" ht="14.25" customHeight="1" x14ac:dyDescent="0.35">
      <c r="S495" s="33"/>
      <c r="T495" s="22"/>
      <c r="U495" s="22"/>
      <c r="V495" s="22"/>
      <c r="W495" s="22"/>
      <c r="X495" s="22"/>
      <c r="AA495" s="33"/>
    </row>
    <row r="496" spans="19:27" ht="14.25" customHeight="1" x14ac:dyDescent="0.35">
      <c r="S496" s="33"/>
      <c r="T496" s="22"/>
      <c r="U496" s="22"/>
      <c r="V496" s="22"/>
      <c r="W496" s="22"/>
      <c r="X496" s="22"/>
      <c r="AA496" s="33"/>
    </row>
    <row r="497" spans="19:27" ht="14.25" customHeight="1" x14ac:dyDescent="0.35">
      <c r="S497" s="33"/>
      <c r="T497" s="22"/>
      <c r="U497" s="22"/>
      <c r="V497" s="22"/>
      <c r="W497" s="22"/>
      <c r="X497" s="22"/>
      <c r="AA497" s="33"/>
    </row>
    <row r="498" spans="19:27" ht="14.25" customHeight="1" x14ac:dyDescent="0.35">
      <c r="S498" s="33"/>
      <c r="T498" s="22"/>
      <c r="U498" s="22"/>
      <c r="V498" s="22"/>
      <c r="W498" s="22"/>
      <c r="X498" s="22"/>
      <c r="AA498" s="33"/>
    </row>
    <row r="499" spans="19:27" ht="14.25" customHeight="1" x14ac:dyDescent="0.35">
      <c r="S499" s="33"/>
      <c r="T499" s="22"/>
      <c r="U499" s="22"/>
      <c r="V499" s="22"/>
      <c r="W499" s="22"/>
      <c r="X499" s="22"/>
      <c r="AA499" s="33"/>
    </row>
    <row r="500" spans="19:27" ht="14.25" customHeight="1" x14ac:dyDescent="0.35">
      <c r="S500" s="33"/>
      <c r="T500" s="22"/>
      <c r="U500" s="22"/>
      <c r="V500" s="22"/>
      <c r="W500" s="22"/>
      <c r="X500" s="22"/>
      <c r="AA500" s="33"/>
    </row>
    <row r="501" spans="19:27" ht="14.25" customHeight="1" x14ac:dyDescent="0.35">
      <c r="S501" s="33"/>
      <c r="T501" s="22"/>
      <c r="U501" s="22"/>
      <c r="V501" s="22"/>
      <c r="W501" s="22"/>
      <c r="X501" s="22"/>
      <c r="AA501" s="33"/>
    </row>
    <row r="502" spans="19:27" ht="14.25" customHeight="1" x14ac:dyDescent="0.35">
      <c r="S502" s="33"/>
      <c r="T502" s="22"/>
      <c r="U502" s="22"/>
      <c r="V502" s="22"/>
      <c r="W502" s="22"/>
      <c r="X502" s="22"/>
      <c r="AA502" s="33"/>
    </row>
    <row r="503" spans="19:27" ht="14.25" customHeight="1" x14ac:dyDescent="0.35">
      <c r="S503" s="33"/>
      <c r="T503" s="22"/>
      <c r="U503" s="22"/>
      <c r="V503" s="22"/>
      <c r="W503" s="22"/>
      <c r="X503" s="22"/>
      <c r="AA503" s="33"/>
    </row>
    <row r="504" spans="19:27" ht="14.25" customHeight="1" x14ac:dyDescent="0.35">
      <c r="S504" s="33"/>
      <c r="T504" s="22"/>
      <c r="U504" s="22"/>
      <c r="V504" s="22"/>
      <c r="W504" s="22"/>
      <c r="X504" s="22"/>
      <c r="AA504" s="33"/>
    </row>
    <row r="505" spans="19:27" ht="14.25" customHeight="1" x14ac:dyDescent="0.35">
      <c r="S505" s="33"/>
      <c r="T505" s="22"/>
      <c r="U505" s="22"/>
      <c r="V505" s="22"/>
      <c r="W505" s="22"/>
      <c r="X505" s="22"/>
      <c r="AA505" s="33"/>
    </row>
    <row r="506" spans="19:27" ht="14.25" customHeight="1" x14ac:dyDescent="0.35">
      <c r="S506" s="33"/>
      <c r="T506" s="22"/>
      <c r="U506" s="22"/>
      <c r="V506" s="22"/>
      <c r="W506" s="22"/>
      <c r="X506" s="22"/>
      <c r="AA506" s="33"/>
    </row>
    <row r="507" spans="19:27" ht="14.25" customHeight="1" x14ac:dyDescent="0.35">
      <c r="S507" s="33"/>
      <c r="T507" s="22"/>
      <c r="U507" s="22"/>
      <c r="V507" s="22"/>
      <c r="W507" s="22"/>
      <c r="X507" s="22"/>
      <c r="AA507" s="33"/>
    </row>
    <row r="508" spans="19:27" ht="14.25" customHeight="1" x14ac:dyDescent="0.35">
      <c r="S508" s="33"/>
      <c r="T508" s="22"/>
      <c r="U508" s="22"/>
      <c r="V508" s="22"/>
      <c r="W508" s="22"/>
      <c r="X508" s="22"/>
      <c r="AA508" s="33"/>
    </row>
    <row r="509" spans="19:27" ht="14.25" customHeight="1" x14ac:dyDescent="0.35">
      <c r="S509" s="33"/>
      <c r="T509" s="22"/>
      <c r="U509" s="22"/>
      <c r="V509" s="22"/>
      <c r="W509" s="22"/>
      <c r="X509" s="22"/>
      <c r="AA509" s="33"/>
    </row>
    <row r="510" spans="19:27" ht="14.25" customHeight="1" x14ac:dyDescent="0.35">
      <c r="S510" s="33"/>
      <c r="T510" s="22"/>
      <c r="U510" s="22"/>
      <c r="V510" s="22"/>
      <c r="W510" s="22"/>
      <c r="X510" s="22"/>
      <c r="AA510" s="33"/>
    </row>
    <row r="511" spans="19:27" ht="14.25" customHeight="1" x14ac:dyDescent="0.35">
      <c r="S511" s="33"/>
      <c r="T511" s="22"/>
      <c r="U511" s="22"/>
      <c r="V511" s="22"/>
      <c r="W511" s="22"/>
      <c r="X511" s="22"/>
      <c r="AA511" s="33"/>
    </row>
    <row r="512" spans="19:27" ht="14.25" customHeight="1" x14ac:dyDescent="0.35">
      <c r="S512" s="33"/>
      <c r="T512" s="22"/>
      <c r="U512" s="22"/>
      <c r="V512" s="22"/>
      <c r="W512" s="22"/>
      <c r="X512" s="22"/>
      <c r="AA512" s="33"/>
    </row>
    <row r="513" spans="19:27" ht="14.25" customHeight="1" x14ac:dyDescent="0.35">
      <c r="S513" s="33"/>
      <c r="T513" s="22"/>
      <c r="U513" s="22"/>
      <c r="V513" s="22"/>
      <c r="W513" s="22"/>
      <c r="X513" s="22"/>
      <c r="AA513" s="33"/>
    </row>
    <row r="514" spans="19:27" ht="14.25" customHeight="1" x14ac:dyDescent="0.35">
      <c r="S514" s="33"/>
      <c r="T514" s="22"/>
      <c r="U514" s="22"/>
      <c r="V514" s="22"/>
      <c r="W514" s="22"/>
      <c r="X514" s="22"/>
      <c r="AA514" s="33"/>
    </row>
    <row r="515" spans="19:27" ht="14.25" customHeight="1" x14ac:dyDescent="0.35">
      <c r="S515" s="33"/>
      <c r="T515" s="22"/>
      <c r="U515" s="22"/>
      <c r="V515" s="22"/>
      <c r="W515" s="22"/>
      <c r="X515" s="22"/>
      <c r="AA515" s="33"/>
    </row>
    <row r="516" spans="19:27" ht="14.25" customHeight="1" x14ac:dyDescent="0.35">
      <c r="S516" s="33"/>
      <c r="T516" s="22"/>
      <c r="U516" s="22"/>
      <c r="V516" s="22"/>
      <c r="W516" s="22"/>
      <c r="X516" s="22"/>
      <c r="AA516" s="33"/>
    </row>
    <row r="517" spans="19:27" ht="14.25" customHeight="1" x14ac:dyDescent="0.35">
      <c r="S517" s="33"/>
      <c r="T517" s="22"/>
      <c r="U517" s="22"/>
      <c r="V517" s="22"/>
      <c r="W517" s="22"/>
      <c r="X517" s="22"/>
      <c r="AA517" s="33"/>
    </row>
    <row r="518" spans="19:27" ht="14.25" customHeight="1" x14ac:dyDescent="0.35">
      <c r="S518" s="33"/>
      <c r="T518" s="22"/>
      <c r="U518" s="22"/>
      <c r="V518" s="22"/>
      <c r="W518" s="22"/>
      <c r="X518" s="22"/>
      <c r="AA518" s="33"/>
    </row>
    <row r="519" spans="19:27" ht="14.25" customHeight="1" x14ac:dyDescent="0.35">
      <c r="S519" s="33"/>
      <c r="T519" s="22"/>
      <c r="U519" s="22"/>
      <c r="V519" s="22"/>
      <c r="W519" s="22"/>
      <c r="X519" s="22"/>
      <c r="AA519" s="33"/>
    </row>
    <row r="520" spans="19:27" ht="14.25" customHeight="1" x14ac:dyDescent="0.35">
      <c r="S520" s="33"/>
      <c r="T520" s="22"/>
      <c r="U520" s="22"/>
      <c r="V520" s="22"/>
      <c r="W520" s="22"/>
      <c r="X520" s="22"/>
      <c r="AA520" s="33"/>
    </row>
    <row r="521" spans="19:27" ht="14.25" customHeight="1" x14ac:dyDescent="0.35">
      <c r="S521" s="33"/>
      <c r="T521" s="22"/>
      <c r="U521" s="22"/>
      <c r="V521" s="22"/>
      <c r="W521" s="22"/>
      <c r="X521" s="22"/>
      <c r="AA521" s="33"/>
    </row>
    <row r="522" spans="19:27" ht="14.25" customHeight="1" x14ac:dyDescent="0.35">
      <c r="S522" s="33"/>
      <c r="T522" s="22"/>
      <c r="U522" s="22"/>
      <c r="V522" s="22"/>
      <c r="W522" s="22"/>
      <c r="X522" s="22"/>
      <c r="AA522" s="33"/>
    </row>
    <row r="523" spans="19:27" ht="14.25" customHeight="1" x14ac:dyDescent="0.35">
      <c r="S523" s="33"/>
      <c r="T523" s="22"/>
      <c r="U523" s="22"/>
      <c r="V523" s="22"/>
      <c r="W523" s="22"/>
      <c r="X523" s="22"/>
      <c r="AA523" s="33"/>
    </row>
    <row r="524" spans="19:27" ht="14.25" customHeight="1" x14ac:dyDescent="0.35">
      <c r="S524" s="33"/>
      <c r="T524" s="22"/>
      <c r="U524" s="22"/>
      <c r="V524" s="22"/>
      <c r="W524" s="22"/>
      <c r="X524" s="22"/>
      <c r="AA524" s="33"/>
    </row>
    <row r="525" spans="19:27" ht="14.25" customHeight="1" x14ac:dyDescent="0.35">
      <c r="S525" s="33"/>
      <c r="T525" s="22"/>
      <c r="U525" s="22"/>
      <c r="V525" s="22"/>
      <c r="W525" s="22"/>
      <c r="X525" s="22"/>
      <c r="AA525" s="33"/>
    </row>
    <row r="526" spans="19:27" ht="14.25" customHeight="1" x14ac:dyDescent="0.35">
      <c r="S526" s="33"/>
      <c r="T526" s="22"/>
      <c r="U526" s="22"/>
      <c r="V526" s="22"/>
      <c r="W526" s="22"/>
      <c r="X526" s="22"/>
      <c r="AA526" s="33"/>
    </row>
    <row r="527" spans="19:27" ht="14.25" customHeight="1" x14ac:dyDescent="0.35">
      <c r="S527" s="33"/>
      <c r="T527" s="22"/>
      <c r="U527" s="22"/>
      <c r="V527" s="22"/>
      <c r="W527" s="22"/>
      <c r="X527" s="22"/>
      <c r="AA527" s="33"/>
    </row>
    <row r="528" spans="19:27" ht="14.25" customHeight="1" x14ac:dyDescent="0.35">
      <c r="S528" s="33"/>
      <c r="T528" s="22"/>
      <c r="U528" s="22"/>
      <c r="V528" s="22"/>
      <c r="W528" s="22"/>
      <c r="X528" s="22"/>
      <c r="AA528" s="33"/>
    </row>
    <row r="529" spans="19:27" ht="14.25" customHeight="1" x14ac:dyDescent="0.35">
      <c r="S529" s="33"/>
      <c r="T529" s="22"/>
      <c r="U529" s="22"/>
      <c r="V529" s="22"/>
      <c r="W529" s="22"/>
      <c r="X529" s="22"/>
      <c r="AA529" s="33"/>
    </row>
    <row r="530" spans="19:27" ht="14.25" customHeight="1" x14ac:dyDescent="0.35">
      <c r="S530" s="33"/>
      <c r="T530" s="22"/>
      <c r="U530" s="22"/>
      <c r="V530" s="22"/>
      <c r="W530" s="22"/>
      <c r="X530" s="22"/>
      <c r="AA530" s="33"/>
    </row>
    <row r="531" spans="19:27" ht="14.25" customHeight="1" x14ac:dyDescent="0.35">
      <c r="S531" s="33"/>
      <c r="T531" s="22"/>
      <c r="U531" s="22"/>
      <c r="V531" s="22"/>
      <c r="W531" s="22"/>
      <c r="X531" s="22"/>
      <c r="AA531" s="33"/>
    </row>
    <row r="532" spans="19:27" ht="14.25" customHeight="1" x14ac:dyDescent="0.35">
      <c r="S532" s="33"/>
      <c r="T532" s="22"/>
      <c r="U532" s="22"/>
      <c r="V532" s="22"/>
      <c r="W532" s="22"/>
      <c r="X532" s="22"/>
      <c r="AA532" s="33"/>
    </row>
    <row r="533" spans="19:27" ht="14.25" customHeight="1" x14ac:dyDescent="0.35">
      <c r="S533" s="33"/>
      <c r="T533" s="22"/>
      <c r="U533" s="22"/>
      <c r="V533" s="22"/>
      <c r="W533" s="22"/>
      <c r="X533" s="22"/>
      <c r="AA533" s="33"/>
    </row>
    <row r="534" spans="19:27" ht="14.25" customHeight="1" x14ac:dyDescent="0.35">
      <c r="S534" s="33"/>
      <c r="T534" s="22"/>
      <c r="U534" s="22"/>
      <c r="V534" s="22"/>
      <c r="W534" s="22"/>
      <c r="X534" s="22"/>
      <c r="AA534" s="33"/>
    </row>
    <row r="535" spans="19:27" ht="14.25" customHeight="1" x14ac:dyDescent="0.35">
      <c r="S535" s="33"/>
      <c r="T535" s="22"/>
      <c r="U535" s="22"/>
      <c r="V535" s="22"/>
      <c r="W535" s="22"/>
      <c r="X535" s="22"/>
      <c r="AA535" s="33"/>
    </row>
    <row r="536" spans="19:27" ht="14.25" customHeight="1" x14ac:dyDescent="0.35">
      <c r="S536" s="33"/>
      <c r="T536" s="22"/>
      <c r="U536" s="22"/>
      <c r="V536" s="22"/>
      <c r="W536" s="22"/>
      <c r="X536" s="22"/>
      <c r="AA536" s="33"/>
    </row>
    <row r="537" spans="19:27" ht="14.25" customHeight="1" x14ac:dyDescent="0.35">
      <c r="S537" s="33"/>
      <c r="T537" s="22"/>
      <c r="U537" s="22"/>
      <c r="V537" s="22"/>
      <c r="W537" s="22"/>
      <c r="X537" s="22"/>
      <c r="AA537" s="33"/>
    </row>
    <row r="538" spans="19:27" ht="14.25" customHeight="1" x14ac:dyDescent="0.35">
      <c r="S538" s="33"/>
      <c r="T538" s="22"/>
      <c r="U538" s="22"/>
      <c r="V538" s="22"/>
      <c r="W538" s="22"/>
      <c r="X538" s="22"/>
      <c r="AA538" s="33"/>
    </row>
    <row r="539" spans="19:27" ht="14.25" customHeight="1" x14ac:dyDescent="0.35">
      <c r="S539" s="33"/>
      <c r="T539" s="22"/>
      <c r="U539" s="22"/>
      <c r="V539" s="22"/>
      <c r="W539" s="22"/>
      <c r="X539" s="22"/>
      <c r="AA539" s="33"/>
    </row>
    <row r="540" spans="19:27" ht="14.25" customHeight="1" x14ac:dyDescent="0.35">
      <c r="S540" s="33"/>
      <c r="T540" s="22"/>
      <c r="U540" s="22"/>
      <c r="V540" s="22"/>
      <c r="W540" s="22"/>
      <c r="X540" s="22"/>
      <c r="AA540" s="33"/>
    </row>
    <row r="541" spans="19:27" ht="14.25" customHeight="1" x14ac:dyDescent="0.35">
      <c r="S541" s="33"/>
      <c r="T541" s="22"/>
      <c r="U541" s="22"/>
      <c r="V541" s="22"/>
      <c r="W541" s="22"/>
      <c r="X541" s="22"/>
      <c r="AA541" s="33"/>
    </row>
    <row r="542" spans="19:27" ht="14.25" customHeight="1" x14ac:dyDescent="0.35">
      <c r="S542" s="33"/>
      <c r="T542" s="22"/>
      <c r="U542" s="22"/>
      <c r="V542" s="22"/>
      <c r="W542" s="22"/>
      <c r="X542" s="22"/>
      <c r="AA542" s="33"/>
    </row>
    <row r="543" spans="19:27" ht="14.25" customHeight="1" x14ac:dyDescent="0.35">
      <c r="S543" s="33"/>
      <c r="T543" s="22"/>
      <c r="U543" s="22"/>
      <c r="V543" s="22"/>
      <c r="W543" s="22"/>
      <c r="X543" s="22"/>
      <c r="AA543" s="33"/>
    </row>
    <row r="544" spans="19:27" ht="14.25" customHeight="1" x14ac:dyDescent="0.35">
      <c r="S544" s="33"/>
      <c r="T544" s="22"/>
      <c r="U544" s="22"/>
      <c r="V544" s="22"/>
      <c r="W544" s="22"/>
      <c r="X544" s="22"/>
      <c r="AA544" s="33"/>
    </row>
    <row r="545" spans="19:27" ht="14.25" customHeight="1" x14ac:dyDescent="0.35">
      <c r="S545" s="33"/>
      <c r="T545" s="22"/>
      <c r="U545" s="22"/>
      <c r="V545" s="22"/>
      <c r="W545" s="22"/>
      <c r="X545" s="22"/>
      <c r="AA545" s="33"/>
    </row>
    <row r="546" spans="19:27" ht="14.25" customHeight="1" x14ac:dyDescent="0.35">
      <c r="S546" s="33"/>
      <c r="T546" s="22"/>
      <c r="U546" s="22"/>
      <c r="V546" s="22"/>
      <c r="W546" s="22"/>
      <c r="X546" s="22"/>
      <c r="AA546" s="33"/>
    </row>
    <row r="547" spans="19:27" ht="14.25" customHeight="1" x14ac:dyDescent="0.35">
      <c r="S547" s="33"/>
      <c r="T547" s="22"/>
      <c r="U547" s="22"/>
      <c r="V547" s="22"/>
      <c r="W547" s="22"/>
      <c r="X547" s="22"/>
      <c r="AA547" s="33"/>
    </row>
    <row r="548" spans="19:27" ht="14.25" customHeight="1" x14ac:dyDescent="0.35">
      <c r="S548" s="33"/>
      <c r="T548" s="22"/>
      <c r="U548" s="22"/>
      <c r="V548" s="22"/>
      <c r="W548" s="22"/>
      <c r="X548" s="22"/>
      <c r="AA548" s="33"/>
    </row>
    <row r="549" spans="19:27" ht="14.25" customHeight="1" x14ac:dyDescent="0.35">
      <c r="S549" s="33"/>
      <c r="T549" s="22"/>
      <c r="U549" s="22"/>
      <c r="V549" s="22"/>
      <c r="W549" s="22"/>
      <c r="X549" s="22"/>
      <c r="AA549" s="33"/>
    </row>
    <row r="550" spans="19:27" ht="14.25" customHeight="1" x14ac:dyDescent="0.35">
      <c r="S550" s="33"/>
      <c r="T550" s="22"/>
      <c r="U550" s="22"/>
      <c r="V550" s="22"/>
      <c r="W550" s="22"/>
      <c r="X550" s="22"/>
      <c r="AA550" s="33"/>
    </row>
    <row r="551" spans="19:27" ht="14.25" customHeight="1" x14ac:dyDescent="0.35">
      <c r="S551" s="33"/>
      <c r="T551" s="22"/>
      <c r="U551" s="22"/>
      <c r="V551" s="22"/>
      <c r="W551" s="22"/>
      <c r="X551" s="22"/>
      <c r="AA551" s="33"/>
    </row>
    <row r="552" spans="19:27" ht="14.25" customHeight="1" x14ac:dyDescent="0.35">
      <c r="S552" s="33"/>
      <c r="T552" s="22"/>
      <c r="U552" s="22"/>
      <c r="V552" s="22"/>
      <c r="W552" s="22"/>
      <c r="X552" s="22"/>
      <c r="AA552" s="33"/>
    </row>
    <row r="553" spans="19:27" ht="14.25" customHeight="1" x14ac:dyDescent="0.35">
      <c r="S553" s="33"/>
      <c r="T553" s="22"/>
      <c r="U553" s="22"/>
      <c r="V553" s="22"/>
      <c r="W553" s="22"/>
      <c r="X553" s="22"/>
      <c r="AA553" s="33"/>
    </row>
    <row r="554" spans="19:27" ht="14.25" customHeight="1" x14ac:dyDescent="0.35">
      <c r="S554" s="33"/>
      <c r="T554" s="22"/>
      <c r="U554" s="22"/>
      <c r="V554" s="22"/>
      <c r="W554" s="22"/>
      <c r="X554" s="22"/>
      <c r="AA554" s="33"/>
    </row>
    <row r="555" spans="19:27" ht="14.25" customHeight="1" x14ac:dyDescent="0.35">
      <c r="S555" s="33"/>
      <c r="T555" s="22"/>
      <c r="U555" s="22"/>
      <c r="V555" s="22"/>
      <c r="W555" s="22"/>
      <c r="X555" s="22"/>
      <c r="AA555" s="33"/>
    </row>
    <row r="556" spans="19:27" ht="14.25" customHeight="1" x14ac:dyDescent="0.35">
      <c r="S556" s="33"/>
      <c r="T556" s="22"/>
      <c r="U556" s="22"/>
      <c r="V556" s="22"/>
      <c r="W556" s="22"/>
      <c r="X556" s="22"/>
      <c r="AA556" s="33"/>
    </row>
    <row r="557" spans="19:27" ht="14.25" customHeight="1" x14ac:dyDescent="0.35">
      <c r="S557" s="33"/>
      <c r="T557" s="22"/>
      <c r="U557" s="22"/>
      <c r="V557" s="22"/>
      <c r="W557" s="22"/>
      <c r="X557" s="22"/>
      <c r="AA557" s="33"/>
    </row>
    <row r="558" spans="19:27" ht="14.25" customHeight="1" x14ac:dyDescent="0.35">
      <c r="S558" s="33"/>
      <c r="T558" s="22"/>
      <c r="U558" s="22"/>
      <c r="V558" s="22"/>
      <c r="W558" s="22"/>
      <c r="X558" s="22"/>
      <c r="AA558" s="33"/>
    </row>
    <row r="559" spans="19:27" ht="14.25" customHeight="1" x14ac:dyDescent="0.35">
      <c r="S559" s="33"/>
      <c r="T559" s="22"/>
      <c r="U559" s="22"/>
      <c r="V559" s="22"/>
      <c r="W559" s="22"/>
      <c r="X559" s="22"/>
      <c r="AA559" s="33"/>
    </row>
    <row r="560" spans="19:27" ht="14.25" customHeight="1" x14ac:dyDescent="0.35">
      <c r="S560" s="33"/>
      <c r="T560" s="22"/>
      <c r="U560" s="22"/>
      <c r="V560" s="22"/>
      <c r="W560" s="22"/>
      <c r="X560" s="22"/>
      <c r="AA560" s="33"/>
    </row>
    <row r="561" spans="19:27" ht="14.25" customHeight="1" x14ac:dyDescent="0.35">
      <c r="S561" s="33"/>
      <c r="T561" s="22"/>
      <c r="U561" s="22"/>
      <c r="V561" s="22"/>
      <c r="W561" s="22"/>
      <c r="X561" s="22"/>
      <c r="AA561" s="33"/>
    </row>
    <row r="562" spans="19:27" ht="14.25" customHeight="1" x14ac:dyDescent="0.35">
      <c r="S562" s="33"/>
      <c r="T562" s="22"/>
      <c r="U562" s="22"/>
      <c r="V562" s="22"/>
      <c r="W562" s="22"/>
      <c r="X562" s="22"/>
      <c r="AA562" s="33"/>
    </row>
    <row r="563" spans="19:27" ht="14.25" customHeight="1" x14ac:dyDescent="0.35">
      <c r="S563" s="33"/>
      <c r="T563" s="22"/>
      <c r="U563" s="22"/>
      <c r="V563" s="22"/>
      <c r="W563" s="22"/>
      <c r="X563" s="22"/>
      <c r="AA563" s="33"/>
    </row>
    <row r="564" spans="19:27" ht="14.25" customHeight="1" x14ac:dyDescent="0.35">
      <c r="S564" s="33"/>
      <c r="T564" s="22"/>
      <c r="U564" s="22"/>
      <c r="V564" s="22"/>
      <c r="W564" s="22"/>
      <c r="X564" s="22"/>
      <c r="AA564" s="33"/>
    </row>
    <row r="565" spans="19:27" ht="14.25" customHeight="1" x14ac:dyDescent="0.35">
      <c r="S565" s="33"/>
      <c r="T565" s="22"/>
      <c r="U565" s="22"/>
      <c r="V565" s="22"/>
      <c r="W565" s="22"/>
      <c r="X565" s="22"/>
      <c r="AA565" s="33"/>
    </row>
    <row r="566" spans="19:27" ht="14.25" customHeight="1" x14ac:dyDescent="0.35">
      <c r="S566" s="33"/>
      <c r="T566" s="22"/>
      <c r="U566" s="22"/>
      <c r="V566" s="22"/>
      <c r="W566" s="22"/>
      <c r="X566" s="22"/>
      <c r="AA566" s="33"/>
    </row>
    <row r="567" spans="19:27" ht="14.25" customHeight="1" x14ac:dyDescent="0.35">
      <c r="S567" s="33"/>
      <c r="T567" s="22"/>
      <c r="U567" s="22"/>
      <c r="V567" s="22"/>
      <c r="W567" s="22"/>
      <c r="X567" s="22"/>
      <c r="AA567" s="33"/>
    </row>
    <row r="568" spans="19:27" ht="14.25" customHeight="1" x14ac:dyDescent="0.35">
      <c r="S568" s="33"/>
      <c r="T568" s="22"/>
      <c r="U568" s="22"/>
      <c r="V568" s="22"/>
      <c r="W568" s="22"/>
      <c r="X568" s="22"/>
      <c r="AA568" s="33"/>
    </row>
    <row r="569" spans="19:27" ht="14.25" customHeight="1" x14ac:dyDescent="0.35">
      <c r="S569" s="33"/>
      <c r="T569" s="22"/>
      <c r="U569" s="22"/>
      <c r="V569" s="22"/>
      <c r="W569" s="22"/>
      <c r="X569" s="22"/>
      <c r="AA569" s="33"/>
    </row>
    <row r="570" spans="19:27" ht="14.25" customHeight="1" x14ac:dyDescent="0.35">
      <c r="S570" s="33"/>
      <c r="T570" s="22"/>
      <c r="U570" s="22"/>
      <c r="V570" s="22"/>
      <c r="W570" s="22"/>
      <c r="X570" s="22"/>
      <c r="AA570" s="33"/>
    </row>
    <row r="571" spans="19:27" ht="14.25" customHeight="1" x14ac:dyDescent="0.35">
      <c r="S571" s="33"/>
      <c r="T571" s="22"/>
      <c r="U571" s="22"/>
      <c r="V571" s="22"/>
      <c r="W571" s="22"/>
      <c r="X571" s="22"/>
      <c r="AA571" s="33"/>
    </row>
    <row r="572" spans="19:27" ht="14.25" customHeight="1" x14ac:dyDescent="0.35">
      <c r="S572" s="33"/>
      <c r="T572" s="22"/>
      <c r="U572" s="22"/>
      <c r="V572" s="22"/>
      <c r="W572" s="22"/>
      <c r="X572" s="22"/>
      <c r="AA572" s="33"/>
    </row>
    <row r="573" spans="19:27" ht="14.25" customHeight="1" x14ac:dyDescent="0.35">
      <c r="S573" s="33"/>
      <c r="T573" s="22"/>
      <c r="U573" s="22"/>
      <c r="V573" s="22"/>
      <c r="W573" s="22"/>
      <c r="X573" s="22"/>
      <c r="AA573" s="33"/>
    </row>
    <row r="574" spans="19:27" ht="14.25" customHeight="1" x14ac:dyDescent="0.35">
      <c r="S574" s="33"/>
      <c r="T574" s="22"/>
      <c r="U574" s="22"/>
      <c r="V574" s="22"/>
      <c r="W574" s="22"/>
      <c r="X574" s="22"/>
      <c r="AA574" s="33"/>
    </row>
    <row r="575" spans="19:27" ht="14.25" customHeight="1" x14ac:dyDescent="0.35">
      <c r="S575" s="33"/>
      <c r="T575" s="22"/>
      <c r="U575" s="22"/>
      <c r="V575" s="22"/>
      <c r="W575" s="22"/>
      <c r="X575" s="22"/>
      <c r="AA575" s="33"/>
    </row>
    <row r="576" spans="19:27" ht="14.25" customHeight="1" x14ac:dyDescent="0.35">
      <c r="S576" s="33"/>
      <c r="T576" s="22"/>
      <c r="U576" s="22"/>
      <c r="V576" s="22"/>
      <c r="W576" s="22"/>
      <c r="X576" s="22"/>
      <c r="AA576" s="33"/>
    </row>
    <row r="577" spans="19:27" ht="14.25" customHeight="1" x14ac:dyDescent="0.35">
      <c r="S577" s="33"/>
      <c r="T577" s="22"/>
      <c r="U577" s="22"/>
      <c r="V577" s="22"/>
      <c r="W577" s="22"/>
      <c r="X577" s="22"/>
      <c r="AA577" s="33"/>
    </row>
    <row r="578" spans="19:27" ht="14.25" customHeight="1" x14ac:dyDescent="0.35">
      <c r="S578" s="33"/>
      <c r="T578" s="22"/>
      <c r="U578" s="22"/>
      <c r="V578" s="22"/>
      <c r="W578" s="22"/>
      <c r="X578" s="22"/>
      <c r="AA578" s="33"/>
    </row>
    <row r="579" spans="19:27" ht="14.25" customHeight="1" x14ac:dyDescent="0.35">
      <c r="S579" s="33"/>
      <c r="T579" s="22"/>
      <c r="U579" s="22"/>
      <c r="V579" s="22"/>
      <c r="W579" s="22"/>
      <c r="X579" s="22"/>
      <c r="AA579" s="33"/>
    </row>
    <row r="580" spans="19:27" ht="14.25" customHeight="1" x14ac:dyDescent="0.35">
      <c r="S580" s="33"/>
      <c r="T580" s="22"/>
      <c r="U580" s="22"/>
      <c r="V580" s="22"/>
      <c r="W580" s="22"/>
      <c r="X580" s="22"/>
      <c r="AA580" s="33"/>
    </row>
    <row r="581" spans="19:27" ht="14.25" customHeight="1" x14ac:dyDescent="0.35">
      <c r="S581" s="33"/>
      <c r="T581" s="22"/>
      <c r="U581" s="22"/>
      <c r="V581" s="22"/>
      <c r="W581" s="22"/>
      <c r="X581" s="22"/>
      <c r="AA581" s="33"/>
    </row>
    <row r="582" spans="19:27" ht="14.25" customHeight="1" x14ac:dyDescent="0.35">
      <c r="S582" s="33"/>
      <c r="T582" s="22"/>
      <c r="U582" s="22"/>
      <c r="V582" s="22"/>
      <c r="W582" s="22"/>
      <c r="X582" s="22"/>
      <c r="AA582" s="33"/>
    </row>
    <row r="583" spans="19:27" ht="14.25" customHeight="1" x14ac:dyDescent="0.35">
      <c r="S583" s="33"/>
      <c r="T583" s="22"/>
      <c r="U583" s="22"/>
      <c r="V583" s="22"/>
      <c r="W583" s="22"/>
      <c r="X583" s="22"/>
      <c r="AA583" s="33"/>
    </row>
    <row r="584" spans="19:27" ht="14.25" customHeight="1" x14ac:dyDescent="0.35">
      <c r="S584" s="33"/>
      <c r="T584" s="22"/>
      <c r="U584" s="22"/>
      <c r="V584" s="22"/>
      <c r="W584" s="22"/>
      <c r="X584" s="22"/>
      <c r="AA584" s="33"/>
    </row>
    <row r="585" spans="19:27" ht="14.25" customHeight="1" x14ac:dyDescent="0.35">
      <c r="S585" s="33"/>
      <c r="T585" s="22"/>
      <c r="U585" s="22"/>
      <c r="V585" s="22"/>
      <c r="W585" s="22"/>
      <c r="X585" s="22"/>
      <c r="AA585" s="33"/>
    </row>
    <row r="586" spans="19:27" ht="14.25" customHeight="1" x14ac:dyDescent="0.35">
      <c r="S586" s="33"/>
      <c r="T586" s="22"/>
      <c r="U586" s="22"/>
      <c r="V586" s="22"/>
      <c r="W586" s="22"/>
      <c r="X586" s="22"/>
      <c r="AA586" s="33"/>
    </row>
    <row r="587" spans="19:27" ht="14.25" customHeight="1" x14ac:dyDescent="0.35">
      <c r="S587" s="33"/>
      <c r="T587" s="22"/>
      <c r="U587" s="22"/>
      <c r="V587" s="22"/>
      <c r="W587" s="22"/>
      <c r="X587" s="22"/>
      <c r="AA587" s="33"/>
    </row>
    <row r="588" spans="19:27" ht="14.25" customHeight="1" x14ac:dyDescent="0.35">
      <c r="S588" s="33"/>
      <c r="T588" s="22"/>
      <c r="U588" s="22"/>
      <c r="V588" s="22"/>
      <c r="W588" s="22"/>
      <c r="X588" s="22"/>
      <c r="AA588" s="33"/>
    </row>
    <row r="589" spans="19:27" ht="14.25" customHeight="1" x14ac:dyDescent="0.35">
      <c r="S589" s="33"/>
      <c r="T589" s="22"/>
      <c r="U589" s="22"/>
      <c r="V589" s="22"/>
      <c r="W589" s="22"/>
      <c r="X589" s="22"/>
      <c r="AA589" s="33"/>
    </row>
    <row r="590" spans="19:27" ht="14.25" customHeight="1" x14ac:dyDescent="0.35">
      <c r="S590" s="33"/>
      <c r="T590" s="22"/>
      <c r="U590" s="22"/>
      <c r="V590" s="22"/>
      <c r="W590" s="22"/>
      <c r="X590" s="22"/>
      <c r="AA590" s="33"/>
    </row>
    <row r="591" spans="19:27" ht="14.25" customHeight="1" x14ac:dyDescent="0.35">
      <c r="S591" s="33"/>
      <c r="T591" s="22"/>
      <c r="U591" s="22"/>
      <c r="V591" s="22"/>
      <c r="W591" s="22"/>
      <c r="X591" s="22"/>
      <c r="AA591" s="33"/>
    </row>
    <row r="592" spans="19:27" ht="14.25" customHeight="1" x14ac:dyDescent="0.35">
      <c r="S592" s="33"/>
      <c r="T592" s="22"/>
      <c r="U592" s="22"/>
      <c r="V592" s="22"/>
      <c r="W592" s="22"/>
      <c r="X592" s="22"/>
      <c r="AA592" s="33"/>
    </row>
    <row r="593" spans="19:27" ht="14.25" customHeight="1" x14ac:dyDescent="0.35">
      <c r="S593" s="33"/>
      <c r="T593" s="22"/>
      <c r="U593" s="22"/>
      <c r="V593" s="22"/>
      <c r="W593" s="22"/>
      <c r="X593" s="22"/>
      <c r="AA593" s="33"/>
    </row>
    <row r="594" spans="19:27" ht="14.25" customHeight="1" x14ac:dyDescent="0.35">
      <c r="S594" s="33"/>
      <c r="T594" s="22"/>
      <c r="U594" s="22"/>
      <c r="V594" s="22"/>
      <c r="W594" s="22"/>
      <c r="X594" s="22"/>
      <c r="AA594" s="33"/>
    </row>
    <row r="595" spans="19:27" ht="14.25" customHeight="1" x14ac:dyDescent="0.35">
      <c r="S595" s="33"/>
      <c r="T595" s="22"/>
      <c r="U595" s="22"/>
      <c r="V595" s="22"/>
      <c r="W595" s="22"/>
      <c r="X595" s="22"/>
      <c r="AA595" s="33"/>
    </row>
    <row r="596" spans="19:27" ht="14.25" customHeight="1" x14ac:dyDescent="0.35">
      <c r="S596" s="33"/>
      <c r="T596" s="22"/>
      <c r="U596" s="22"/>
      <c r="V596" s="22"/>
      <c r="W596" s="22"/>
      <c r="X596" s="22"/>
      <c r="AA596" s="33"/>
    </row>
    <row r="597" spans="19:27" ht="14.25" customHeight="1" x14ac:dyDescent="0.35">
      <c r="S597" s="33"/>
      <c r="T597" s="22"/>
      <c r="U597" s="22"/>
      <c r="V597" s="22"/>
      <c r="W597" s="22"/>
      <c r="X597" s="22"/>
      <c r="AA597" s="33"/>
    </row>
    <row r="598" spans="19:27" ht="14.25" customHeight="1" x14ac:dyDescent="0.35">
      <c r="S598" s="33"/>
      <c r="T598" s="22"/>
      <c r="U598" s="22"/>
      <c r="V598" s="22"/>
      <c r="W598" s="22"/>
      <c r="X598" s="22"/>
      <c r="AA598" s="33"/>
    </row>
    <row r="599" spans="19:27" ht="14.25" customHeight="1" x14ac:dyDescent="0.35">
      <c r="S599" s="33"/>
      <c r="T599" s="22"/>
      <c r="U599" s="22"/>
      <c r="V599" s="22"/>
      <c r="W599" s="22"/>
      <c r="X599" s="22"/>
      <c r="AA599" s="33"/>
    </row>
    <row r="600" spans="19:27" ht="14.25" customHeight="1" x14ac:dyDescent="0.35">
      <c r="S600" s="33"/>
      <c r="T600" s="22"/>
      <c r="U600" s="22"/>
      <c r="V600" s="22"/>
      <c r="W600" s="22"/>
      <c r="X600" s="22"/>
      <c r="AA600" s="33"/>
    </row>
    <row r="601" spans="19:27" ht="14.25" customHeight="1" x14ac:dyDescent="0.35">
      <c r="S601" s="33"/>
      <c r="T601" s="22"/>
      <c r="U601" s="22"/>
      <c r="V601" s="22"/>
      <c r="W601" s="22"/>
      <c r="X601" s="22"/>
      <c r="AA601" s="33"/>
    </row>
    <row r="602" spans="19:27" ht="14.25" customHeight="1" x14ac:dyDescent="0.35">
      <c r="S602" s="33"/>
      <c r="T602" s="22"/>
      <c r="U602" s="22"/>
      <c r="V602" s="22"/>
      <c r="W602" s="22"/>
      <c r="X602" s="22"/>
      <c r="AA602" s="33"/>
    </row>
    <row r="603" spans="19:27" ht="14.25" customHeight="1" x14ac:dyDescent="0.35">
      <c r="S603" s="33"/>
      <c r="T603" s="22"/>
      <c r="U603" s="22"/>
      <c r="V603" s="22"/>
      <c r="W603" s="22"/>
      <c r="X603" s="22"/>
      <c r="AA603" s="33"/>
    </row>
    <row r="604" spans="19:27" ht="14.25" customHeight="1" x14ac:dyDescent="0.35">
      <c r="S604" s="33"/>
      <c r="T604" s="22"/>
      <c r="U604" s="22"/>
      <c r="V604" s="22"/>
      <c r="W604" s="22"/>
      <c r="X604" s="22"/>
      <c r="AA604" s="33"/>
    </row>
    <row r="605" spans="19:27" ht="14.25" customHeight="1" x14ac:dyDescent="0.35">
      <c r="S605" s="33"/>
      <c r="T605" s="22"/>
      <c r="U605" s="22"/>
      <c r="V605" s="22"/>
      <c r="W605" s="22"/>
      <c r="X605" s="22"/>
      <c r="AA605" s="33"/>
    </row>
    <row r="606" spans="19:27" ht="14.25" customHeight="1" x14ac:dyDescent="0.35">
      <c r="S606" s="33"/>
      <c r="T606" s="22"/>
      <c r="U606" s="22"/>
      <c r="V606" s="22"/>
      <c r="W606" s="22"/>
      <c r="X606" s="22"/>
      <c r="AA606" s="33"/>
    </row>
    <row r="607" spans="19:27" ht="14.25" customHeight="1" x14ac:dyDescent="0.35">
      <c r="S607" s="33"/>
      <c r="T607" s="22"/>
      <c r="U607" s="22"/>
      <c r="V607" s="22"/>
      <c r="W607" s="22"/>
      <c r="X607" s="22"/>
      <c r="AA607" s="33"/>
    </row>
    <row r="608" spans="19:27" ht="14.25" customHeight="1" x14ac:dyDescent="0.35">
      <c r="S608" s="33"/>
      <c r="T608" s="22"/>
      <c r="U608" s="22"/>
      <c r="V608" s="22"/>
      <c r="W608" s="22"/>
      <c r="X608" s="22"/>
      <c r="AA608" s="33"/>
    </row>
    <row r="609" spans="19:27" ht="14.25" customHeight="1" x14ac:dyDescent="0.35">
      <c r="S609" s="33"/>
      <c r="T609" s="22"/>
      <c r="U609" s="22"/>
      <c r="V609" s="22"/>
      <c r="W609" s="22"/>
      <c r="X609" s="22"/>
      <c r="AA609" s="33"/>
    </row>
    <row r="610" spans="19:27" ht="14.25" customHeight="1" x14ac:dyDescent="0.35">
      <c r="S610" s="33"/>
      <c r="T610" s="22"/>
      <c r="U610" s="22"/>
      <c r="V610" s="22"/>
      <c r="W610" s="22"/>
      <c r="X610" s="22"/>
      <c r="AA610" s="33"/>
    </row>
    <row r="611" spans="19:27" ht="14.25" customHeight="1" x14ac:dyDescent="0.35">
      <c r="S611" s="33"/>
      <c r="T611" s="22"/>
      <c r="U611" s="22"/>
      <c r="V611" s="22"/>
      <c r="W611" s="22"/>
      <c r="X611" s="22"/>
      <c r="AA611" s="33"/>
    </row>
    <row r="612" spans="19:27" ht="14.25" customHeight="1" x14ac:dyDescent="0.35">
      <c r="S612" s="33"/>
      <c r="T612" s="22"/>
      <c r="U612" s="22"/>
      <c r="V612" s="22"/>
      <c r="W612" s="22"/>
      <c r="X612" s="22"/>
      <c r="AA612" s="33"/>
    </row>
    <row r="613" spans="19:27" ht="14.25" customHeight="1" x14ac:dyDescent="0.35">
      <c r="S613" s="33"/>
      <c r="T613" s="22"/>
      <c r="U613" s="22"/>
      <c r="V613" s="22"/>
      <c r="W613" s="22"/>
      <c r="X613" s="22"/>
      <c r="AA613" s="33"/>
    </row>
    <row r="614" spans="19:27" ht="14.25" customHeight="1" x14ac:dyDescent="0.35">
      <c r="S614" s="33"/>
      <c r="T614" s="22"/>
      <c r="U614" s="22"/>
      <c r="V614" s="22"/>
      <c r="W614" s="22"/>
      <c r="X614" s="22"/>
      <c r="AA614" s="33"/>
    </row>
    <row r="615" spans="19:27" ht="14.25" customHeight="1" x14ac:dyDescent="0.35">
      <c r="S615" s="33"/>
      <c r="T615" s="22"/>
      <c r="U615" s="22"/>
      <c r="V615" s="22"/>
      <c r="W615" s="22"/>
      <c r="X615" s="22"/>
      <c r="AA615" s="33"/>
    </row>
    <row r="616" spans="19:27" ht="14.25" customHeight="1" x14ac:dyDescent="0.35">
      <c r="S616" s="33"/>
      <c r="T616" s="22"/>
      <c r="U616" s="22"/>
      <c r="V616" s="22"/>
      <c r="W616" s="22"/>
      <c r="X616" s="22"/>
      <c r="AA616" s="33"/>
    </row>
    <row r="617" spans="19:27" ht="14.25" customHeight="1" x14ac:dyDescent="0.35">
      <c r="S617" s="33"/>
      <c r="T617" s="22"/>
      <c r="U617" s="22"/>
      <c r="V617" s="22"/>
      <c r="W617" s="22"/>
      <c r="X617" s="22"/>
      <c r="AA617" s="33"/>
    </row>
    <row r="618" spans="19:27" ht="14.25" customHeight="1" x14ac:dyDescent="0.35">
      <c r="S618" s="33"/>
      <c r="T618" s="22"/>
      <c r="U618" s="22"/>
      <c r="V618" s="22"/>
      <c r="W618" s="22"/>
      <c r="X618" s="22"/>
      <c r="AA618" s="33"/>
    </row>
    <row r="619" spans="19:27" ht="14.25" customHeight="1" x14ac:dyDescent="0.35">
      <c r="S619" s="33"/>
      <c r="T619" s="22"/>
      <c r="U619" s="22"/>
      <c r="V619" s="22"/>
      <c r="W619" s="22"/>
      <c r="X619" s="22"/>
      <c r="AA619" s="33"/>
    </row>
    <row r="620" spans="19:27" ht="14.25" customHeight="1" x14ac:dyDescent="0.35">
      <c r="S620" s="33"/>
      <c r="T620" s="22"/>
      <c r="U620" s="22"/>
      <c r="V620" s="22"/>
      <c r="W620" s="22"/>
      <c r="X620" s="22"/>
      <c r="AA620" s="33"/>
    </row>
    <row r="621" spans="19:27" ht="14.25" customHeight="1" x14ac:dyDescent="0.35">
      <c r="S621" s="33"/>
      <c r="T621" s="22"/>
      <c r="U621" s="22"/>
      <c r="V621" s="22"/>
      <c r="W621" s="22"/>
      <c r="X621" s="22"/>
      <c r="AA621" s="33"/>
    </row>
    <row r="622" spans="19:27" ht="14.25" customHeight="1" x14ac:dyDescent="0.35">
      <c r="S622" s="33"/>
      <c r="T622" s="22"/>
      <c r="U622" s="22"/>
      <c r="V622" s="22"/>
      <c r="W622" s="22"/>
      <c r="X622" s="22"/>
      <c r="AA622" s="33"/>
    </row>
    <row r="623" spans="19:27" ht="14.25" customHeight="1" x14ac:dyDescent="0.35">
      <c r="S623" s="33"/>
      <c r="T623" s="22"/>
      <c r="U623" s="22"/>
      <c r="V623" s="22"/>
      <c r="W623" s="22"/>
      <c r="X623" s="22"/>
      <c r="AA623" s="33"/>
    </row>
    <row r="624" spans="19:27" ht="14.25" customHeight="1" x14ac:dyDescent="0.35">
      <c r="S624" s="33"/>
      <c r="T624" s="22"/>
      <c r="U624" s="22"/>
      <c r="V624" s="22"/>
      <c r="W624" s="22"/>
      <c r="X624" s="22"/>
      <c r="AA624" s="33"/>
    </row>
    <row r="625" spans="19:27" ht="14.25" customHeight="1" x14ac:dyDescent="0.35">
      <c r="S625" s="33"/>
      <c r="T625" s="22"/>
      <c r="U625" s="22"/>
      <c r="V625" s="22"/>
      <c r="W625" s="22"/>
      <c r="X625" s="22"/>
      <c r="AA625" s="33"/>
    </row>
    <row r="626" spans="19:27" ht="14.25" customHeight="1" x14ac:dyDescent="0.35">
      <c r="S626" s="33"/>
      <c r="T626" s="22"/>
      <c r="U626" s="22"/>
      <c r="V626" s="22"/>
      <c r="W626" s="22"/>
      <c r="X626" s="22"/>
      <c r="AA626" s="33"/>
    </row>
    <row r="627" spans="19:27" ht="14.25" customHeight="1" x14ac:dyDescent="0.35">
      <c r="S627" s="33"/>
      <c r="T627" s="22"/>
      <c r="U627" s="22"/>
      <c r="V627" s="22"/>
      <c r="W627" s="22"/>
      <c r="X627" s="22"/>
      <c r="AA627" s="33"/>
    </row>
    <row r="628" spans="19:27" ht="14.25" customHeight="1" x14ac:dyDescent="0.35">
      <c r="S628" s="33"/>
      <c r="T628" s="22"/>
      <c r="U628" s="22"/>
      <c r="V628" s="22"/>
      <c r="W628" s="22"/>
      <c r="X628" s="22"/>
      <c r="AA628" s="33"/>
    </row>
    <row r="629" spans="19:27" ht="14.25" customHeight="1" x14ac:dyDescent="0.35">
      <c r="S629" s="33"/>
      <c r="T629" s="22"/>
      <c r="U629" s="22"/>
      <c r="V629" s="22"/>
      <c r="W629" s="22"/>
      <c r="X629" s="22"/>
      <c r="AA629" s="33"/>
    </row>
    <row r="630" spans="19:27" ht="14.25" customHeight="1" x14ac:dyDescent="0.35">
      <c r="S630" s="33"/>
      <c r="T630" s="22"/>
      <c r="U630" s="22"/>
      <c r="V630" s="22"/>
      <c r="W630" s="22"/>
      <c r="X630" s="22"/>
      <c r="AA630" s="33"/>
    </row>
    <row r="631" spans="19:27" ht="14.25" customHeight="1" x14ac:dyDescent="0.35">
      <c r="S631" s="33"/>
      <c r="T631" s="22"/>
      <c r="U631" s="22"/>
      <c r="V631" s="22"/>
      <c r="W631" s="22"/>
      <c r="X631" s="22"/>
      <c r="AA631" s="33"/>
    </row>
    <row r="632" spans="19:27" ht="14.25" customHeight="1" x14ac:dyDescent="0.35">
      <c r="S632" s="33"/>
      <c r="T632" s="22"/>
      <c r="U632" s="22"/>
      <c r="V632" s="22"/>
      <c r="W632" s="22"/>
      <c r="X632" s="22"/>
      <c r="AA632" s="33"/>
    </row>
    <row r="633" spans="19:27" ht="14.25" customHeight="1" x14ac:dyDescent="0.35">
      <c r="S633" s="33"/>
      <c r="T633" s="22"/>
      <c r="U633" s="22"/>
      <c r="V633" s="22"/>
      <c r="W633" s="22"/>
      <c r="X633" s="22"/>
      <c r="AA633" s="33"/>
    </row>
    <row r="634" spans="19:27" ht="14.25" customHeight="1" x14ac:dyDescent="0.35">
      <c r="S634" s="33"/>
      <c r="T634" s="22"/>
      <c r="U634" s="22"/>
      <c r="V634" s="22"/>
      <c r="W634" s="22"/>
      <c r="X634" s="22"/>
      <c r="AA634" s="33"/>
    </row>
    <row r="635" spans="19:27" ht="14.25" customHeight="1" x14ac:dyDescent="0.35">
      <c r="S635" s="33"/>
      <c r="T635" s="22"/>
      <c r="U635" s="22"/>
      <c r="V635" s="22"/>
      <c r="W635" s="22"/>
      <c r="X635" s="22"/>
      <c r="AA635" s="33"/>
    </row>
    <row r="636" spans="19:27" ht="14.25" customHeight="1" x14ac:dyDescent="0.35">
      <c r="S636" s="33"/>
      <c r="T636" s="22"/>
      <c r="U636" s="22"/>
      <c r="V636" s="22"/>
      <c r="W636" s="22"/>
      <c r="X636" s="22"/>
      <c r="AA636" s="33"/>
    </row>
    <row r="637" spans="19:27" ht="14.25" customHeight="1" x14ac:dyDescent="0.35">
      <c r="S637" s="33"/>
      <c r="T637" s="22"/>
      <c r="U637" s="22"/>
      <c r="V637" s="22"/>
      <c r="W637" s="22"/>
      <c r="X637" s="22"/>
      <c r="AA637" s="33"/>
    </row>
    <row r="638" spans="19:27" ht="14.25" customHeight="1" x14ac:dyDescent="0.35">
      <c r="S638" s="33"/>
      <c r="T638" s="22"/>
      <c r="U638" s="22"/>
      <c r="V638" s="22"/>
      <c r="W638" s="22"/>
      <c r="X638" s="22"/>
      <c r="AA638" s="33"/>
    </row>
    <row r="639" spans="19:27" ht="14.25" customHeight="1" x14ac:dyDescent="0.35">
      <c r="S639" s="33"/>
      <c r="T639" s="22"/>
      <c r="U639" s="22"/>
      <c r="V639" s="22"/>
      <c r="W639" s="22"/>
      <c r="X639" s="22"/>
      <c r="AA639" s="33"/>
    </row>
    <row r="640" spans="19:27" ht="14.25" customHeight="1" x14ac:dyDescent="0.35">
      <c r="S640" s="33"/>
      <c r="T640" s="22"/>
      <c r="U640" s="22"/>
      <c r="V640" s="22"/>
      <c r="W640" s="22"/>
      <c r="X640" s="22"/>
      <c r="AA640" s="33"/>
    </row>
    <row r="641" spans="19:27" ht="14.25" customHeight="1" x14ac:dyDescent="0.35">
      <c r="S641" s="33"/>
      <c r="T641" s="22"/>
      <c r="U641" s="22"/>
      <c r="V641" s="22"/>
      <c r="W641" s="22"/>
      <c r="X641" s="22"/>
      <c r="AA641" s="33"/>
    </row>
    <row r="642" spans="19:27" ht="14.25" customHeight="1" x14ac:dyDescent="0.35">
      <c r="S642" s="33"/>
      <c r="T642" s="22"/>
      <c r="U642" s="22"/>
      <c r="V642" s="22"/>
      <c r="W642" s="22"/>
      <c r="X642" s="22"/>
      <c r="AA642" s="33"/>
    </row>
    <row r="643" spans="19:27" ht="14.25" customHeight="1" x14ac:dyDescent="0.35">
      <c r="S643" s="33"/>
      <c r="T643" s="22"/>
      <c r="U643" s="22"/>
      <c r="V643" s="22"/>
      <c r="W643" s="22"/>
      <c r="X643" s="22"/>
      <c r="AA643" s="33"/>
    </row>
    <row r="644" spans="19:27" ht="14.25" customHeight="1" x14ac:dyDescent="0.35">
      <c r="S644" s="33"/>
      <c r="T644" s="22"/>
      <c r="U644" s="22"/>
      <c r="V644" s="22"/>
      <c r="W644" s="22"/>
      <c r="X644" s="22"/>
      <c r="AA644" s="33"/>
    </row>
    <row r="645" spans="19:27" ht="14.25" customHeight="1" x14ac:dyDescent="0.35">
      <c r="S645" s="33"/>
      <c r="T645" s="22"/>
      <c r="U645" s="22"/>
      <c r="V645" s="22"/>
      <c r="W645" s="22"/>
      <c r="X645" s="22"/>
      <c r="AA645" s="33"/>
    </row>
    <row r="646" spans="19:27" ht="14.25" customHeight="1" x14ac:dyDescent="0.35">
      <c r="S646" s="33"/>
      <c r="T646" s="22"/>
      <c r="U646" s="22"/>
      <c r="V646" s="22"/>
      <c r="W646" s="22"/>
      <c r="X646" s="22"/>
      <c r="AA646" s="33"/>
    </row>
    <row r="647" spans="19:27" ht="14.25" customHeight="1" x14ac:dyDescent="0.35">
      <c r="S647" s="33"/>
      <c r="T647" s="22"/>
      <c r="U647" s="22"/>
      <c r="V647" s="22"/>
      <c r="W647" s="22"/>
      <c r="X647" s="22"/>
      <c r="AA647" s="33"/>
    </row>
    <row r="648" spans="19:27" ht="14.25" customHeight="1" x14ac:dyDescent="0.35">
      <c r="S648" s="33"/>
      <c r="T648" s="22"/>
      <c r="U648" s="22"/>
      <c r="V648" s="22"/>
      <c r="W648" s="22"/>
      <c r="X648" s="22"/>
      <c r="AA648" s="33"/>
    </row>
    <row r="649" spans="19:27" ht="14.25" customHeight="1" x14ac:dyDescent="0.35">
      <c r="S649" s="33"/>
      <c r="T649" s="22"/>
      <c r="U649" s="22"/>
      <c r="V649" s="22"/>
      <c r="W649" s="22"/>
      <c r="X649" s="22"/>
      <c r="AA649" s="33"/>
    </row>
    <row r="650" spans="19:27" ht="14.25" customHeight="1" x14ac:dyDescent="0.35">
      <c r="S650" s="33"/>
      <c r="T650" s="22"/>
      <c r="U650" s="22"/>
      <c r="V650" s="22"/>
      <c r="W650" s="22"/>
      <c r="X650" s="22"/>
      <c r="AA650" s="33"/>
    </row>
    <row r="651" spans="19:27" ht="14.25" customHeight="1" x14ac:dyDescent="0.35">
      <c r="S651" s="33"/>
      <c r="T651" s="22"/>
      <c r="U651" s="22"/>
      <c r="V651" s="22"/>
      <c r="W651" s="22"/>
      <c r="X651" s="22"/>
      <c r="AA651" s="33"/>
    </row>
    <row r="652" spans="19:27" ht="14.25" customHeight="1" x14ac:dyDescent="0.35">
      <c r="S652" s="33"/>
      <c r="T652" s="22"/>
      <c r="U652" s="22"/>
      <c r="V652" s="22"/>
      <c r="W652" s="22"/>
      <c r="X652" s="22"/>
      <c r="AA652" s="33"/>
    </row>
    <row r="653" spans="19:27" ht="14.25" customHeight="1" x14ac:dyDescent="0.35">
      <c r="S653" s="33"/>
      <c r="T653" s="22"/>
      <c r="U653" s="22"/>
      <c r="V653" s="22"/>
      <c r="W653" s="22"/>
      <c r="X653" s="22"/>
      <c r="AA653" s="33"/>
    </row>
    <row r="654" spans="19:27" ht="14.25" customHeight="1" x14ac:dyDescent="0.35">
      <c r="S654" s="33"/>
      <c r="T654" s="22"/>
      <c r="U654" s="22"/>
      <c r="V654" s="22"/>
      <c r="W654" s="22"/>
      <c r="X654" s="22"/>
      <c r="AA654" s="33"/>
    </row>
    <row r="655" spans="19:27" ht="14.25" customHeight="1" x14ac:dyDescent="0.35">
      <c r="S655" s="33"/>
      <c r="T655" s="22"/>
      <c r="U655" s="22"/>
      <c r="V655" s="22"/>
      <c r="W655" s="22"/>
      <c r="X655" s="22"/>
      <c r="AA655" s="33"/>
    </row>
    <row r="656" spans="19:27" ht="14.25" customHeight="1" x14ac:dyDescent="0.35">
      <c r="S656" s="33"/>
      <c r="T656" s="22"/>
      <c r="U656" s="22"/>
      <c r="V656" s="22"/>
      <c r="W656" s="22"/>
      <c r="X656" s="22"/>
      <c r="AA656" s="33"/>
    </row>
    <row r="657" spans="19:27" ht="14.25" customHeight="1" x14ac:dyDescent="0.35">
      <c r="S657" s="33"/>
      <c r="T657" s="22"/>
      <c r="U657" s="22"/>
      <c r="V657" s="22"/>
      <c r="W657" s="22"/>
      <c r="X657" s="22"/>
      <c r="AA657" s="33"/>
    </row>
    <row r="658" spans="19:27" ht="14.25" customHeight="1" x14ac:dyDescent="0.35">
      <c r="S658" s="33"/>
      <c r="T658" s="22"/>
      <c r="U658" s="22"/>
      <c r="V658" s="22"/>
      <c r="W658" s="22"/>
      <c r="X658" s="22"/>
      <c r="AA658" s="33"/>
    </row>
    <row r="659" spans="19:27" ht="14.25" customHeight="1" x14ac:dyDescent="0.35">
      <c r="S659" s="33"/>
      <c r="T659" s="22"/>
      <c r="U659" s="22"/>
      <c r="V659" s="22"/>
      <c r="W659" s="22"/>
      <c r="X659" s="22"/>
      <c r="AA659" s="33"/>
    </row>
    <row r="660" spans="19:27" ht="14.25" customHeight="1" x14ac:dyDescent="0.35">
      <c r="S660" s="33"/>
      <c r="T660" s="22"/>
      <c r="U660" s="22"/>
      <c r="V660" s="22"/>
      <c r="W660" s="22"/>
      <c r="X660" s="22"/>
      <c r="AA660" s="33"/>
    </row>
    <row r="661" spans="19:27" ht="14.25" customHeight="1" x14ac:dyDescent="0.35">
      <c r="S661" s="33"/>
      <c r="T661" s="22"/>
      <c r="U661" s="22"/>
      <c r="V661" s="22"/>
      <c r="W661" s="22"/>
      <c r="X661" s="22"/>
      <c r="AA661" s="33"/>
    </row>
    <row r="662" spans="19:27" ht="14.25" customHeight="1" x14ac:dyDescent="0.35">
      <c r="S662" s="33"/>
      <c r="T662" s="22"/>
      <c r="U662" s="22"/>
      <c r="V662" s="22"/>
      <c r="W662" s="22"/>
      <c r="X662" s="22"/>
      <c r="AA662" s="33"/>
    </row>
    <row r="663" spans="19:27" ht="14.25" customHeight="1" x14ac:dyDescent="0.35">
      <c r="S663" s="33"/>
      <c r="T663" s="22"/>
      <c r="U663" s="22"/>
      <c r="V663" s="22"/>
      <c r="W663" s="22"/>
      <c r="X663" s="22"/>
      <c r="AA663" s="33"/>
    </row>
    <row r="664" spans="19:27" ht="14.25" customHeight="1" x14ac:dyDescent="0.35">
      <c r="S664" s="33"/>
      <c r="T664" s="22"/>
      <c r="U664" s="22"/>
      <c r="V664" s="22"/>
      <c r="W664" s="22"/>
      <c r="X664" s="22"/>
      <c r="AA664" s="33"/>
    </row>
    <row r="665" spans="19:27" ht="14.25" customHeight="1" x14ac:dyDescent="0.35">
      <c r="S665" s="33"/>
      <c r="T665" s="22"/>
      <c r="U665" s="22"/>
      <c r="V665" s="22"/>
      <c r="W665" s="22"/>
      <c r="X665" s="22"/>
      <c r="AA665" s="33"/>
    </row>
    <row r="666" spans="19:27" ht="14.25" customHeight="1" x14ac:dyDescent="0.35">
      <c r="S666" s="33"/>
      <c r="T666" s="22"/>
      <c r="U666" s="22"/>
      <c r="V666" s="22"/>
      <c r="W666" s="22"/>
      <c r="X666" s="22"/>
      <c r="AA666" s="33"/>
    </row>
    <row r="667" spans="19:27" ht="14.25" customHeight="1" x14ac:dyDescent="0.35">
      <c r="S667" s="33"/>
      <c r="T667" s="22"/>
      <c r="U667" s="22"/>
      <c r="V667" s="22"/>
      <c r="W667" s="22"/>
      <c r="X667" s="22"/>
      <c r="AA667" s="33"/>
    </row>
    <row r="668" spans="19:27" ht="14.25" customHeight="1" x14ac:dyDescent="0.35">
      <c r="S668" s="33"/>
      <c r="T668" s="22"/>
      <c r="U668" s="22"/>
      <c r="V668" s="22"/>
      <c r="W668" s="22"/>
      <c r="X668" s="22"/>
      <c r="AA668" s="33"/>
    </row>
    <row r="669" spans="19:27" ht="14.25" customHeight="1" x14ac:dyDescent="0.35">
      <c r="S669" s="33"/>
      <c r="T669" s="22"/>
      <c r="U669" s="22"/>
      <c r="V669" s="22"/>
      <c r="W669" s="22"/>
      <c r="X669" s="22"/>
      <c r="AA669" s="33"/>
    </row>
    <row r="670" spans="19:27" ht="14.25" customHeight="1" x14ac:dyDescent="0.35">
      <c r="S670" s="33"/>
      <c r="T670" s="22"/>
      <c r="U670" s="22"/>
      <c r="V670" s="22"/>
      <c r="W670" s="22"/>
      <c r="X670" s="22"/>
      <c r="AA670" s="33"/>
    </row>
    <row r="671" spans="19:27" ht="14.25" customHeight="1" x14ac:dyDescent="0.35">
      <c r="S671" s="33"/>
      <c r="T671" s="22"/>
      <c r="U671" s="22"/>
      <c r="V671" s="22"/>
      <c r="W671" s="22"/>
      <c r="X671" s="22"/>
      <c r="AA671" s="33"/>
    </row>
    <row r="672" spans="19:27" ht="14.25" customHeight="1" x14ac:dyDescent="0.35">
      <c r="S672" s="33"/>
      <c r="T672" s="22"/>
      <c r="U672" s="22"/>
      <c r="V672" s="22"/>
      <c r="W672" s="22"/>
      <c r="X672" s="22"/>
      <c r="AA672" s="33"/>
    </row>
    <row r="673" spans="19:27" ht="14.25" customHeight="1" x14ac:dyDescent="0.35">
      <c r="S673" s="33"/>
      <c r="T673" s="22"/>
      <c r="U673" s="22"/>
      <c r="V673" s="22"/>
      <c r="W673" s="22"/>
      <c r="X673" s="22"/>
      <c r="AA673" s="33"/>
    </row>
    <row r="674" spans="19:27" ht="14.25" customHeight="1" x14ac:dyDescent="0.35">
      <c r="S674" s="33"/>
      <c r="T674" s="22"/>
      <c r="U674" s="22"/>
      <c r="V674" s="22"/>
      <c r="W674" s="22"/>
      <c r="X674" s="22"/>
      <c r="AA674" s="33"/>
    </row>
    <row r="675" spans="19:27" ht="14.25" customHeight="1" x14ac:dyDescent="0.35">
      <c r="S675" s="33"/>
      <c r="T675" s="22"/>
      <c r="U675" s="22"/>
      <c r="V675" s="22"/>
      <c r="W675" s="22"/>
      <c r="X675" s="22"/>
      <c r="AA675" s="33"/>
    </row>
    <row r="676" spans="19:27" ht="14.25" customHeight="1" x14ac:dyDescent="0.35">
      <c r="S676" s="33"/>
      <c r="T676" s="22"/>
      <c r="U676" s="22"/>
      <c r="V676" s="22"/>
      <c r="W676" s="22"/>
      <c r="X676" s="22"/>
      <c r="AA676" s="33"/>
    </row>
    <row r="677" spans="19:27" ht="14.25" customHeight="1" x14ac:dyDescent="0.35">
      <c r="S677" s="33"/>
      <c r="T677" s="22"/>
      <c r="U677" s="22"/>
      <c r="V677" s="22"/>
      <c r="W677" s="22"/>
      <c r="X677" s="22"/>
      <c r="AA677" s="33"/>
    </row>
    <row r="678" spans="19:27" ht="14.25" customHeight="1" x14ac:dyDescent="0.35">
      <c r="S678" s="33"/>
      <c r="T678" s="22"/>
      <c r="U678" s="22"/>
      <c r="V678" s="22"/>
      <c r="W678" s="22"/>
      <c r="X678" s="22"/>
      <c r="AA678" s="33"/>
    </row>
    <row r="679" spans="19:27" ht="14.25" customHeight="1" x14ac:dyDescent="0.35">
      <c r="S679" s="33"/>
      <c r="T679" s="22"/>
      <c r="U679" s="22"/>
      <c r="V679" s="22"/>
      <c r="W679" s="22"/>
      <c r="X679" s="22"/>
      <c r="AA679" s="33"/>
    </row>
    <row r="680" spans="19:27" ht="14.25" customHeight="1" x14ac:dyDescent="0.35">
      <c r="S680" s="33"/>
      <c r="T680" s="22"/>
      <c r="U680" s="22"/>
      <c r="V680" s="22"/>
      <c r="W680" s="22"/>
      <c r="X680" s="22"/>
      <c r="AA680" s="33"/>
    </row>
    <row r="681" spans="19:27" ht="14.25" customHeight="1" x14ac:dyDescent="0.35">
      <c r="S681" s="33"/>
      <c r="T681" s="22"/>
      <c r="U681" s="22"/>
      <c r="V681" s="22"/>
      <c r="W681" s="22"/>
      <c r="X681" s="22"/>
      <c r="AA681" s="33"/>
    </row>
    <row r="682" spans="19:27" ht="14.25" customHeight="1" x14ac:dyDescent="0.35">
      <c r="S682" s="33"/>
      <c r="T682" s="22"/>
      <c r="U682" s="22"/>
      <c r="V682" s="22"/>
      <c r="W682" s="22"/>
      <c r="X682" s="22"/>
      <c r="AA682" s="33"/>
    </row>
    <row r="683" spans="19:27" ht="14.25" customHeight="1" x14ac:dyDescent="0.35">
      <c r="S683" s="33"/>
      <c r="T683" s="22"/>
      <c r="U683" s="22"/>
      <c r="V683" s="22"/>
      <c r="W683" s="22"/>
      <c r="X683" s="22"/>
      <c r="AA683" s="33"/>
    </row>
    <row r="684" spans="19:27" ht="14.25" customHeight="1" x14ac:dyDescent="0.35">
      <c r="S684" s="33"/>
      <c r="T684" s="22"/>
      <c r="U684" s="22"/>
      <c r="V684" s="22"/>
      <c r="W684" s="22"/>
      <c r="X684" s="22"/>
      <c r="AA684" s="33"/>
    </row>
    <row r="685" spans="19:27" ht="14.25" customHeight="1" x14ac:dyDescent="0.35">
      <c r="S685" s="33"/>
      <c r="T685" s="22"/>
      <c r="U685" s="22"/>
      <c r="V685" s="22"/>
      <c r="W685" s="22"/>
      <c r="X685" s="22"/>
      <c r="AA685" s="33"/>
    </row>
    <row r="686" spans="19:27" ht="14.25" customHeight="1" x14ac:dyDescent="0.35">
      <c r="S686" s="33"/>
      <c r="T686" s="22"/>
      <c r="U686" s="22"/>
      <c r="V686" s="22"/>
      <c r="W686" s="22"/>
      <c r="X686" s="22"/>
      <c r="AA686" s="33"/>
    </row>
    <row r="687" spans="19:27" ht="14.25" customHeight="1" x14ac:dyDescent="0.35">
      <c r="S687" s="33"/>
      <c r="T687" s="22"/>
      <c r="U687" s="22"/>
      <c r="V687" s="22"/>
      <c r="W687" s="22"/>
      <c r="X687" s="22"/>
      <c r="AA687" s="33"/>
    </row>
    <row r="688" spans="19:27" ht="14.25" customHeight="1" x14ac:dyDescent="0.35">
      <c r="S688" s="33"/>
      <c r="T688" s="22"/>
      <c r="U688" s="22"/>
      <c r="V688" s="22"/>
      <c r="W688" s="22"/>
      <c r="X688" s="22"/>
      <c r="AA688" s="33"/>
    </row>
    <row r="689" spans="19:27" ht="14.25" customHeight="1" x14ac:dyDescent="0.35">
      <c r="S689" s="33"/>
      <c r="T689" s="22"/>
      <c r="U689" s="22"/>
      <c r="V689" s="22"/>
      <c r="W689" s="22"/>
      <c r="X689" s="22"/>
      <c r="AA689" s="33"/>
    </row>
    <row r="690" spans="19:27" ht="14.25" customHeight="1" x14ac:dyDescent="0.35">
      <c r="S690" s="33"/>
      <c r="T690" s="22"/>
      <c r="U690" s="22"/>
      <c r="V690" s="22"/>
      <c r="W690" s="22"/>
      <c r="X690" s="22"/>
      <c r="AA690" s="33"/>
    </row>
    <row r="691" spans="19:27" ht="14.25" customHeight="1" x14ac:dyDescent="0.35">
      <c r="S691" s="33"/>
      <c r="T691" s="22"/>
      <c r="U691" s="22"/>
      <c r="V691" s="22"/>
      <c r="W691" s="22"/>
      <c r="X691" s="22"/>
      <c r="AA691" s="33"/>
    </row>
    <row r="692" spans="19:27" ht="14.25" customHeight="1" x14ac:dyDescent="0.35">
      <c r="S692" s="33"/>
      <c r="T692" s="22"/>
      <c r="U692" s="22"/>
      <c r="V692" s="22"/>
      <c r="W692" s="22"/>
      <c r="X692" s="22"/>
      <c r="AA692" s="33"/>
    </row>
    <row r="693" spans="19:27" ht="14.25" customHeight="1" x14ac:dyDescent="0.35">
      <c r="S693" s="33"/>
      <c r="T693" s="22"/>
      <c r="U693" s="22"/>
      <c r="V693" s="22"/>
      <c r="W693" s="22"/>
      <c r="X693" s="22"/>
      <c r="AA693" s="33"/>
    </row>
    <row r="694" spans="19:27" ht="14.25" customHeight="1" x14ac:dyDescent="0.35">
      <c r="S694" s="33"/>
      <c r="T694" s="22"/>
      <c r="U694" s="22"/>
      <c r="V694" s="22"/>
      <c r="W694" s="22"/>
      <c r="X694" s="22"/>
      <c r="AA694" s="33"/>
    </row>
    <row r="695" spans="19:27" ht="14.25" customHeight="1" x14ac:dyDescent="0.35">
      <c r="S695" s="33"/>
      <c r="T695" s="22"/>
      <c r="U695" s="22"/>
      <c r="V695" s="22"/>
      <c r="W695" s="22"/>
      <c r="X695" s="22"/>
      <c r="AA695" s="33"/>
    </row>
    <row r="696" spans="19:27" ht="14.25" customHeight="1" x14ac:dyDescent="0.35">
      <c r="S696" s="33"/>
      <c r="T696" s="22"/>
      <c r="U696" s="22"/>
      <c r="V696" s="22"/>
      <c r="W696" s="22"/>
      <c r="X696" s="22"/>
      <c r="AA696" s="33"/>
    </row>
    <row r="697" spans="19:27" ht="14.25" customHeight="1" x14ac:dyDescent="0.35">
      <c r="S697" s="33"/>
      <c r="T697" s="22"/>
      <c r="U697" s="22"/>
      <c r="V697" s="22"/>
      <c r="W697" s="22"/>
      <c r="X697" s="22"/>
      <c r="AA697" s="33"/>
    </row>
    <row r="698" spans="19:27" ht="14.25" customHeight="1" x14ac:dyDescent="0.35">
      <c r="S698" s="33"/>
      <c r="T698" s="22"/>
      <c r="U698" s="22"/>
      <c r="V698" s="22"/>
      <c r="W698" s="22"/>
      <c r="X698" s="22"/>
      <c r="AA698" s="33"/>
    </row>
    <row r="699" spans="19:27" ht="14.25" customHeight="1" x14ac:dyDescent="0.35">
      <c r="S699" s="33"/>
      <c r="T699" s="22"/>
      <c r="U699" s="22"/>
      <c r="V699" s="22"/>
      <c r="W699" s="22"/>
      <c r="X699" s="22"/>
      <c r="AA699" s="33"/>
    </row>
    <row r="700" spans="19:27" ht="14.25" customHeight="1" x14ac:dyDescent="0.35">
      <c r="S700" s="33"/>
      <c r="T700" s="22"/>
      <c r="U700" s="22"/>
      <c r="V700" s="22"/>
      <c r="W700" s="22"/>
      <c r="X700" s="22"/>
      <c r="AA700" s="33"/>
    </row>
    <row r="701" spans="19:27" ht="14.25" customHeight="1" x14ac:dyDescent="0.35">
      <c r="S701" s="33"/>
      <c r="T701" s="22"/>
      <c r="U701" s="22"/>
      <c r="V701" s="22"/>
      <c r="W701" s="22"/>
      <c r="X701" s="22"/>
      <c r="AA701" s="33"/>
    </row>
    <row r="702" spans="19:27" ht="14.25" customHeight="1" x14ac:dyDescent="0.35">
      <c r="S702" s="33"/>
      <c r="T702" s="22"/>
      <c r="U702" s="22"/>
      <c r="V702" s="22"/>
      <c r="W702" s="22"/>
      <c r="X702" s="22"/>
      <c r="AA702" s="33"/>
    </row>
    <row r="703" spans="19:27" ht="14.25" customHeight="1" x14ac:dyDescent="0.35">
      <c r="S703" s="33"/>
      <c r="T703" s="22"/>
      <c r="U703" s="22"/>
      <c r="V703" s="22"/>
      <c r="W703" s="22"/>
      <c r="X703" s="22"/>
      <c r="AA703" s="33"/>
    </row>
    <row r="704" spans="19:27" ht="14.25" customHeight="1" x14ac:dyDescent="0.35">
      <c r="S704" s="33"/>
      <c r="T704" s="22"/>
      <c r="U704" s="22"/>
      <c r="V704" s="22"/>
      <c r="W704" s="22"/>
      <c r="X704" s="22"/>
      <c r="AA704" s="33"/>
    </row>
    <row r="705" spans="19:27" ht="14.25" customHeight="1" x14ac:dyDescent="0.35">
      <c r="S705" s="33"/>
      <c r="T705" s="22"/>
      <c r="U705" s="22"/>
      <c r="V705" s="22"/>
      <c r="W705" s="22"/>
      <c r="X705" s="22"/>
      <c r="AA705" s="33"/>
    </row>
    <row r="706" spans="19:27" ht="14.25" customHeight="1" x14ac:dyDescent="0.35">
      <c r="S706" s="33"/>
      <c r="T706" s="22"/>
      <c r="U706" s="22"/>
      <c r="V706" s="22"/>
      <c r="W706" s="22"/>
      <c r="X706" s="22"/>
      <c r="AA706" s="33"/>
    </row>
    <row r="707" spans="19:27" ht="14.25" customHeight="1" x14ac:dyDescent="0.35">
      <c r="S707" s="33"/>
      <c r="T707" s="22"/>
      <c r="U707" s="22"/>
      <c r="V707" s="22"/>
      <c r="W707" s="22"/>
      <c r="X707" s="22"/>
      <c r="AA707" s="33"/>
    </row>
    <row r="708" spans="19:27" ht="14.25" customHeight="1" x14ac:dyDescent="0.35">
      <c r="S708" s="33"/>
      <c r="T708" s="22"/>
      <c r="U708" s="22"/>
      <c r="V708" s="22"/>
      <c r="W708" s="22"/>
      <c r="X708" s="22"/>
      <c r="AA708" s="33"/>
    </row>
    <row r="709" spans="19:27" ht="14.25" customHeight="1" x14ac:dyDescent="0.35">
      <c r="S709" s="33"/>
      <c r="T709" s="22"/>
      <c r="U709" s="22"/>
      <c r="V709" s="22"/>
      <c r="W709" s="22"/>
      <c r="X709" s="22"/>
      <c r="AA709" s="33"/>
    </row>
    <row r="710" spans="19:27" ht="14.25" customHeight="1" x14ac:dyDescent="0.35">
      <c r="S710" s="33"/>
      <c r="T710" s="22"/>
      <c r="U710" s="22"/>
      <c r="V710" s="22"/>
      <c r="W710" s="22"/>
      <c r="X710" s="22"/>
      <c r="AA710" s="33"/>
    </row>
    <row r="711" spans="19:27" ht="14.25" customHeight="1" x14ac:dyDescent="0.35">
      <c r="S711" s="33"/>
      <c r="T711" s="22"/>
      <c r="U711" s="22"/>
      <c r="V711" s="22"/>
      <c r="W711" s="22"/>
      <c r="X711" s="22"/>
      <c r="AA711" s="33"/>
    </row>
    <row r="712" spans="19:27" ht="14.25" customHeight="1" x14ac:dyDescent="0.35">
      <c r="S712" s="33"/>
      <c r="T712" s="22"/>
      <c r="U712" s="22"/>
      <c r="V712" s="22"/>
      <c r="W712" s="22"/>
      <c r="X712" s="22"/>
      <c r="AA712" s="33"/>
    </row>
    <row r="713" spans="19:27" ht="14.25" customHeight="1" x14ac:dyDescent="0.35">
      <c r="S713" s="33"/>
      <c r="T713" s="22"/>
      <c r="U713" s="22"/>
      <c r="V713" s="22"/>
      <c r="W713" s="22"/>
      <c r="X713" s="22"/>
      <c r="AA713" s="33"/>
    </row>
    <row r="714" spans="19:27" ht="14.25" customHeight="1" x14ac:dyDescent="0.35">
      <c r="S714" s="33"/>
      <c r="T714" s="22"/>
      <c r="U714" s="22"/>
      <c r="V714" s="22"/>
      <c r="W714" s="22"/>
      <c r="X714" s="22"/>
      <c r="AA714" s="33"/>
    </row>
    <row r="715" spans="19:27" ht="14.25" customHeight="1" x14ac:dyDescent="0.35">
      <c r="S715" s="33"/>
      <c r="T715" s="22"/>
      <c r="U715" s="22"/>
      <c r="V715" s="22"/>
      <c r="W715" s="22"/>
      <c r="X715" s="22"/>
      <c r="AA715" s="33"/>
    </row>
    <row r="716" spans="19:27" ht="14.25" customHeight="1" x14ac:dyDescent="0.35">
      <c r="S716" s="33"/>
      <c r="T716" s="22"/>
      <c r="U716" s="22"/>
      <c r="V716" s="22"/>
      <c r="W716" s="22"/>
      <c r="X716" s="22"/>
      <c r="AA716" s="33"/>
    </row>
    <row r="717" spans="19:27" ht="14.25" customHeight="1" x14ac:dyDescent="0.35">
      <c r="S717" s="33"/>
      <c r="T717" s="22"/>
      <c r="U717" s="22"/>
      <c r="V717" s="22"/>
      <c r="W717" s="22"/>
      <c r="X717" s="22"/>
      <c r="AA717" s="33"/>
    </row>
    <row r="718" spans="19:27" ht="14.25" customHeight="1" x14ac:dyDescent="0.35">
      <c r="S718" s="33"/>
      <c r="T718" s="22"/>
      <c r="U718" s="22"/>
      <c r="V718" s="22"/>
      <c r="W718" s="22"/>
      <c r="X718" s="22"/>
      <c r="AA718" s="33"/>
    </row>
    <row r="719" spans="19:27" ht="14.25" customHeight="1" x14ac:dyDescent="0.35">
      <c r="S719" s="33"/>
      <c r="T719" s="22"/>
      <c r="U719" s="22"/>
      <c r="V719" s="22"/>
      <c r="W719" s="22"/>
      <c r="X719" s="22"/>
      <c r="AA719" s="33"/>
    </row>
    <row r="720" spans="19:27" ht="14.25" customHeight="1" x14ac:dyDescent="0.35">
      <c r="S720" s="33"/>
      <c r="T720" s="22"/>
      <c r="U720" s="22"/>
      <c r="V720" s="22"/>
      <c r="W720" s="22"/>
      <c r="X720" s="22"/>
      <c r="AA720" s="33"/>
    </row>
    <row r="721" spans="19:27" ht="14.25" customHeight="1" x14ac:dyDescent="0.35">
      <c r="S721" s="33"/>
      <c r="T721" s="22"/>
      <c r="U721" s="22"/>
      <c r="V721" s="22"/>
      <c r="W721" s="22"/>
      <c r="X721" s="22"/>
      <c r="AA721" s="33"/>
    </row>
    <row r="722" spans="19:27" ht="14.25" customHeight="1" x14ac:dyDescent="0.35">
      <c r="S722" s="33"/>
      <c r="T722" s="22"/>
      <c r="U722" s="22"/>
      <c r="V722" s="22"/>
      <c r="W722" s="22"/>
      <c r="X722" s="22"/>
      <c r="AA722" s="33"/>
    </row>
    <row r="723" spans="19:27" ht="14.25" customHeight="1" x14ac:dyDescent="0.35">
      <c r="S723" s="33"/>
      <c r="T723" s="22"/>
      <c r="U723" s="22"/>
      <c r="V723" s="22"/>
      <c r="W723" s="22"/>
      <c r="X723" s="22"/>
      <c r="AA723" s="33"/>
    </row>
    <row r="724" spans="19:27" ht="14.25" customHeight="1" x14ac:dyDescent="0.35">
      <c r="S724" s="33"/>
      <c r="T724" s="22"/>
      <c r="U724" s="22"/>
      <c r="V724" s="22"/>
      <c r="W724" s="22"/>
      <c r="X724" s="22"/>
      <c r="AA724" s="33"/>
    </row>
    <row r="725" spans="19:27" ht="14.25" customHeight="1" x14ac:dyDescent="0.35">
      <c r="S725" s="33"/>
      <c r="T725" s="22"/>
      <c r="U725" s="22"/>
      <c r="V725" s="22"/>
      <c r="W725" s="22"/>
      <c r="X725" s="22"/>
      <c r="AA725" s="33"/>
    </row>
    <row r="726" spans="19:27" ht="14.25" customHeight="1" x14ac:dyDescent="0.35">
      <c r="S726" s="33"/>
      <c r="T726" s="22"/>
      <c r="U726" s="22"/>
      <c r="V726" s="22"/>
      <c r="W726" s="22"/>
      <c r="X726" s="22"/>
      <c r="AA726" s="33"/>
    </row>
    <row r="727" spans="19:27" ht="14.25" customHeight="1" x14ac:dyDescent="0.35">
      <c r="S727" s="33"/>
      <c r="T727" s="22"/>
      <c r="U727" s="22"/>
      <c r="V727" s="22"/>
      <c r="W727" s="22"/>
      <c r="X727" s="22"/>
      <c r="AA727" s="33"/>
    </row>
    <row r="728" spans="19:27" ht="14.25" customHeight="1" x14ac:dyDescent="0.35">
      <c r="S728" s="33"/>
      <c r="T728" s="22"/>
      <c r="U728" s="22"/>
      <c r="V728" s="22"/>
      <c r="W728" s="22"/>
      <c r="X728" s="22"/>
      <c r="AA728" s="33"/>
    </row>
    <row r="729" spans="19:27" ht="14.25" customHeight="1" x14ac:dyDescent="0.35">
      <c r="S729" s="33"/>
      <c r="T729" s="22"/>
      <c r="U729" s="22"/>
      <c r="V729" s="22"/>
      <c r="W729" s="22"/>
      <c r="X729" s="22"/>
      <c r="AA729" s="33"/>
    </row>
    <row r="730" spans="19:27" ht="14.25" customHeight="1" x14ac:dyDescent="0.35">
      <c r="S730" s="33"/>
      <c r="T730" s="22"/>
      <c r="U730" s="22"/>
      <c r="V730" s="22"/>
      <c r="W730" s="22"/>
      <c r="X730" s="22"/>
      <c r="AA730" s="33"/>
    </row>
    <row r="731" spans="19:27" ht="14.25" customHeight="1" x14ac:dyDescent="0.35">
      <c r="S731" s="33"/>
      <c r="T731" s="22"/>
      <c r="U731" s="22"/>
      <c r="V731" s="22"/>
      <c r="W731" s="22"/>
      <c r="X731" s="22"/>
      <c r="AA731" s="33"/>
    </row>
    <row r="732" spans="19:27" ht="14.25" customHeight="1" x14ac:dyDescent="0.35">
      <c r="S732" s="33"/>
      <c r="T732" s="22"/>
      <c r="U732" s="22"/>
      <c r="V732" s="22"/>
      <c r="W732" s="22"/>
      <c r="X732" s="22"/>
      <c r="AA732" s="33"/>
    </row>
    <row r="733" spans="19:27" ht="14.25" customHeight="1" x14ac:dyDescent="0.35">
      <c r="S733" s="33"/>
      <c r="T733" s="22"/>
      <c r="U733" s="22"/>
      <c r="V733" s="22"/>
      <c r="W733" s="22"/>
      <c r="X733" s="22"/>
      <c r="AA733" s="33"/>
    </row>
    <row r="734" spans="19:27" ht="14.25" customHeight="1" x14ac:dyDescent="0.35">
      <c r="S734" s="33"/>
      <c r="T734" s="22"/>
      <c r="U734" s="22"/>
      <c r="V734" s="22"/>
      <c r="W734" s="22"/>
      <c r="X734" s="22"/>
      <c r="AA734" s="33"/>
    </row>
    <row r="735" spans="19:27" ht="14.25" customHeight="1" x14ac:dyDescent="0.35">
      <c r="S735" s="33"/>
      <c r="T735" s="22"/>
      <c r="U735" s="22"/>
      <c r="V735" s="22"/>
      <c r="W735" s="22"/>
      <c r="X735" s="22"/>
      <c r="AA735" s="33"/>
    </row>
    <row r="736" spans="19:27" ht="14.25" customHeight="1" x14ac:dyDescent="0.35">
      <c r="S736" s="33"/>
      <c r="T736" s="22"/>
      <c r="U736" s="22"/>
      <c r="V736" s="22"/>
      <c r="W736" s="22"/>
      <c r="X736" s="22"/>
      <c r="AA736" s="33"/>
    </row>
    <row r="737" spans="19:27" ht="14.25" customHeight="1" x14ac:dyDescent="0.35">
      <c r="S737" s="33"/>
      <c r="T737" s="22"/>
      <c r="U737" s="22"/>
      <c r="V737" s="22"/>
      <c r="W737" s="22"/>
      <c r="X737" s="22"/>
      <c r="AA737" s="33"/>
    </row>
    <row r="738" spans="19:27" ht="14.25" customHeight="1" x14ac:dyDescent="0.35">
      <c r="S738" s="33"/>
      <c r="T738" s="22"/>
      <c r="U738" s="22"/>
      <c r="V738" s="22"/>
      <c r="W738" s="22"/>
      <c r="X738" s="22"/>
      <c r="AA738" s="33"/>
    </row>
    <row r="739" spans="19:27" ht="14.25" customHeight="1" x14ac:dyDescent="0.35">
      <c r="S739" s="33"/>
      <c r="T739" s="22"/>
      <c r="U739" s="22"/>
      <c r="V739" s="22"/>
      <c r="W739" s="22"/>
      <c r="X739" s="22"/>
      <c r="AA739" s="33"/>
    </row>
    <row r="740" spans="19:27" ht="14.25" customHeight="1" x14ac:dyDescent="0.35">
      <c r="S740" s="33"/>
      <c r="T740" s="22"/>
      <c r="U740" s="22"/>
      <c r="V740" s="22"/>
      <c r="W740" s="22"/>
      <c r="X740" s="22"/>
      <c r="AA740" s="33"/>
    </row>
    <row r="741" spans="19:27" ht="14.25" customHeight="1" x14ac:dyDescent="0.35">
      <c r="S741" s="33"/>
      <c r="T741" s="22"/>
      <c r="U741" s="22"/>
      <c r="V741" s="22"/>
      <c r="W741" s="22"/>
      <c r="X741" s="22"/>
      <c r="AA741" s="33"/>
    </row>
    <row r="742" spans="19:27" ht="14.25" customHeight="1" x14ac:dyDescent="0.35">
      <c r="S742" s="33"/>
      <c r="T742" s="22"/>
      <c r="U742" s="22"/>
      <c r="V742" s="22"/>
      <c r="W742" s="22"/>
      <c r="X742" s="22"/>
      <c r="AA742" s="33"/>
    </row>
    <row r="743" spans="19:27" ht="14.25" customHeight="1" x14ac:dyDescent="0.35">
      <c r="S743" s="33"/>
      <c r="T743" s="22"/>
      <c r="U743" s="22"/>
      <c r="V743" s="22"/>
      <c r="W743" s="22"/>
      <c r="X743" s="22"/>
      <c r="AA743" s="33"/>
    </row>
    <row r="744" spans="19:27" ht="14.25" customHeight="1" x14ac:dyDescent="0.35">
      <c r="S744" s="33"/>
      <c r="T744" s="22"/>
      <c r="U744" s="22"/>
      <c r="V744" s="22"/>
      <c r="W744" s="22"/>
      <c r="X744" s="22"/>
      <c r="AA744" s="33"/>
    </row>
    <row r="745" spans="19:27" ht="14.25" customHeight="1" x14ac:dyDescent="0.35">
      <c r="S745" s="33"/>
      <c r="T745" s="22"/>
      <c r="U745" s="22"/>
      <c r="V745" s="22"/>
      <c r="W745" s="22"/>
      <c r="X745" s="22"/>
      <c r="AA745" s="33"/>
    </row>
    <row r="746" spans="19:27" ht="14.25" customHeight="1" x14ac:dyDescent="0.35">
      <c r="S746" s="33"/>
      <c r="T746" s="22"/>
      <c r="U746" s="22"/>
      <c r="V746" s="22"/>
      <c r="W746" s="22"/>
      <c r="X746" s="22"/>
      <c r="AA746" s="33"/>
    </row>
    <row r="747" spans="19:27" ht="14.25" customHeight="1" x14ac:dyDescent="0.35">
      <c r="S747" s="33"/>
      <c r="T747" s="22"/>
      <c r="U747" s="22"/>
      <c r="V747" s="22"/>
      <c r="W747" s="22"/>
      <c r="X747" s="22"/>
      <c r="AA747" s="33"/>
    </row>
    <row r="748" spans="19:27" ht="14.25" customHeight="1" x14ac:dyDescent="0.35">
      <c r="S748" s="33"/>
      <c r="T748" s="22"/>
      <c r="U748" s="22"/>
      <c r="V748" s="22"/>
      <c r="W748" s="22"/>
      <c r="X748" s="22"/>
      <c r="AA748" s="33"/>
    </row>
    <row r="749" spans="19:27" ht="14.25" customHeight="1" x14ac:dyDescent="0.35">
      <c r="S749" s="33"/>
      <c r="T749" s="22"/>
      <c r="U749" s="22"/>
      <c r="V749" s="22"/>
      <c r="W749" s="22"/>
      <c r="X749" s="22"/>
      <c r="AA749" s="33"/>
    </row>
    <row r="750" spans="19:27" ht="14.25" customHeight="1" x14ac:dyDescent="0.35">
      <c r="S750" s="33"/>
      <c r="T750" s="22"/>
      <c r="U750" s="22"/>
      <c r="V750" s="22"/>
      <c r="W750" s="22"/>
      <c r="X750" s="22"/>
      <c r="AA750" s="33"/>
    </row>
    <row r="751" spans="19:27" ht="14.25" customHeight="1" x14ac:dyDescent="0.35">
      <c r="S751" s="33"/>
      <c r="T751" s="22"/>
      <c r="U751" s="22"/>
      <c r="V751" s="22"/>
      <c r="W751" s="22"/>
      <c r="X751" s="22"/>
      <c r="AA751" s="33"/>
    </row>
    <row r="752" spans="19:27" ht="14.25" customHeight="1" x14ac:dyDescent="0.35">
      <c r="S752" s="33"/>
      <c r="T752" s="22"/>
      <c r="U752" s="22"/>
      <c r="V752" s="22"/>
      <c r="W752" s="22"/>
      <c r="X752" s="22"/>
      <c r="AA752" s="33"/>
    </row>
    <row r="753" spans="19:27" ht="14.25" customHeight="1" x14ac:dyDescent="0.35">
      <c r="S753" s="33"/>
      <c r="T753" s="22"/>
      <c r="U753" s="22"/>
      <c r="V753" s="22"/>
      <c r="W753" s="22"/>
      <c r="X753" s="22"/>
      <c r="AA753" s="33"/>
    </row>
    <row r="754" spans="19:27" ht="14.25" customHeight="1" x14ac:dyDescent="0.35">
      <c r="S754" s="33"/>
      <c r="T754" s="22"/>
      <c r="U754" s="22"/>
      <c r="V754" s="22"/>
      <c r="W754" s="22"/>
      <c r="X754" s="22"/>
      <c r="AA754" s="33"/>
    </row>
    <row r="755" spans="19:27" ht="14.25" customHeight="1" x14ac:dyDescent="0.35">
      <c r="S755" s="33"/>
      <c r="T755" s="22"/>
      <c r="U755" s="22"/>
      <c r="V755" s="22"/>
      <c r="W755" s="22"/>
      <c r="X755" s="22"/>
      <c r="AA755" s="33"/>
    </row>
    <row r="756" spans="19:27" ht="14.25" customHeight="1" x14ac:dyDescent="0.35">
      <c r="S756" s="33"/>
      <c r="T756" s="22"/>
      <c r="U756" s="22"/>
      <c r="V756" s="22"/>
      <c r="W756" s="22"/>
      <c r="X756" s="22"/>
      <c r="AA756" s="33"/>
    </row>
    <row r="757" spans="19:27" ht="14.25" customHeight="1" x14ac:dyDescent="0.35">
      <c r="S757" s="33"/>
      <c r="T757" s="22"/>
      <c r="U757" s="22"/>
      <c r="V757" s="22"/>
      <c r="W757" s="22"/>
      <c r="X757" s="22"/>
      <c r="AA757" s="33"/>
    </row>
    <row r="758" spans="19:27" ht="14.25" customHeight="1" x14ac:dyDescent="0.35">
      <c r="S758" s="33"/>
      <c r="T758" s="22"/>
      <c r="U758" s="22"/>
      <c r="V758" s="22"/>
      <c r="W758" s="22"/>
      <c r="X758" s="22"/>
      <c r="AA758" s="33"/>
    </row>
    <row r="759" spans="19:27" ht="14.25" customHeight="1" x14ac:dyDescent="0.35">
      <c r="S759" s="33"/>
      <c r="T759" s="22"/>
      <c r="U759" s="22"/>
      <c r="V759" s="22"/>
      <c r="W759" s="22"/>
      <c r="X759" s="22"/>
      <c r="AA759" s="33"/>
    </row>
    <row r="760" spans="19:27" ht="14.25" customHeight="1" x14ac:dyDescent="0.35">
      <c r="S760" s="33"/>
      <c r="T760" s="22"/>
      <c r="U760" s="22"/>
      <c r="V760" s="22"/>
      <c r="W760" s="22"/>
      <c r="X760" s="22"/>
      <c r="AA760" s="33"/>
    </row>
    <row r="761" spans="19:27" ht="14.25" customHeight="1" x14ac:dyDescent="0.35">
      <c r="S761" s="33"/>
      <c r="T761" s="22"/>
      <c r="U761" s="22"/>
      <c r="V761" s="22"/>
      <c r="W761" s="22"/>
      <c r="X761" s="22"/>
      <c r="AA761" s="33"/>
    </row>
    <row r="762" spans="19:27" ht="14.25" customHeight="1" x14ac:dyDescent="0.35">
      <c r="S762" s="33"/>
      <c r="T762" s="22"/>
      <c r="U762" s="22"/>
      <c r="V762" s="22"/>
      <c r="W762" s="22"/>
      <c r="X762" s="22"/>
      <c r="AA762" s="33"/>
    </row>
    <row r="763" spans="19:27" ht="14.25" customHeight="1" x14ac:dyDescent="0.35">
      <c r="S763" s="33"/>
      <c r="T763" s="22"/>
      <c r="U763" s="22"/>
      <c r="V763" s="22"/>
      <c r="W763" s="22"/>
      <c r="X763" s="22"/>
      <c r="AA763" s="33"/>
    </row>
    <row r="764" spans="19:27" ht="14.25" customHeight="1" x14ac:dyDescent="0.35">
      <c r="S764" s="33"/>
      <c r="T764" s="22"/>
      <c r="U764" s="22"/>
      <c r="V764" s="22"/>
      <c r="W764" s="22"/>
      <c r="X764" s="22"/>
      <c r="AA764" s="33"/>
    </row>
    <row r="765" spans="19:27" ht="14.25" customHeight="1" x14ac:dyDescent="0.35">
      <c r="S765" s="33"/>
      <c r="T765" s="22"/>
      <c r="U765" s="22"/>
      <c r="V765" s="22"/>
      <c r="W765" s="22"/>
      <c r="X765" s="22"/>
      <c r="AA765" s="33"/>
    </row>
    <row r="766" spans="19:27" ht="14.25" customHeight="1" x14ac:dyDescent="0.35">
      <c r="S766" s="33"/>
      <c r="T766" s="22"/>
      <c r="U766" s="22"/>
      <c r="V766" s="22"/>
      <c r="W766" s="22"/>
      <c r="X766" s="22"/>
      <c r="AA766" s="33"/>
    </row>
    <row r="767" spans="19:27" ht="14.25" customHeight="1" x14ac:dyDescent="0.35">
      <c r="S767" s="33"/>
      <c r="T767" s="22"/>
      <c r="U767" s="22"/>
      <c r="V767" s="22"/>
      <c r="W767" s="22"/>
      <c r="X767" s="22"/>
      <c r="AA767" s="33"/>
    </row>
    <row r="768" spans="19:27" ht="14.25" customHeight="1" x14ac:dyDescent="0.35">
      <c r="S768" s="33"/>
      <c r="T768" s="22"/>
      <c r="U768" s="22"/>
      <c r="V768" s="22"/>
      <c r="W768" s="22"/>
      <c r="X768" s="22"/>
      <c r="AA768" s="33"/>
    </row>
    <row r="769" spans="19:27" ht="14.25" customHeight="1" x14ac:dyDescent="0.35">
      <c r="S769" s="33"/>
      <c r="T769" s="22"/>
      <c r="U769" s="22"/>
      <c r="V769" s="22"/>
      <c r="W769" s="22"/>
      <c r="X769" s="22"/>
      <c r="AA769" s="33"/>
    </row>
    <row r="770" spans="19:27" ht="14.25" customHeight="1" x14ac:dyDescent="0.35">
      <c r="S770" s="33"/>
      <c r="T770" s="22"/>
      <c r="U770" s="22"/>
      <c r="V770" s="22"/>
      <c r="W770" s="22"/>
      <c r="X770" s="22"/>
      <c r="AA770" s="33"/>
    </row>
    <row r="771" spans="19:27" ht="14.25" customHeight="1" x14ac:dyDescent="0.35">
      <c r="S771" s="33"/>
      <c r="T771" s="22"/>
      <c r="U771" s="22"/>
      <c r="V771" s="22"/>
      <c r="W771" s="22"/>
      <c r="X771" s="22"/>
      <c r="AA771" s="33"/>
    </row>
    <row r="772" spans="19:27" ht="14.25" customHeight="1" x14ac:dyDescent="0.35">
      <c r="S772" s="33"/>
      <c r="T772" s="22"/>
      <c r="U772" s="22"/>
      <c r="V772" s="22"/>
      <c r="W772" s="22"/>
      <c r="X772" s="22"/>
      <c r="AA772" s="33"/>
    </row>
    <row r="773" spans="19:27" ht="14.25" customHeight="1" x14ac:dyDescent="0.35">
      <c r="S773" s="33"/>
      <c r="T773" s="22"/>
      <c r="U773" s="22"/>
      <c r="V773" s="22"/>
      <c r="W773" s="22"/>
      <c r="X773" s="22"/>
      <c r="AA773" s="33"/>
    </row>
    <row r="774" spans="19:27" ht="14.25" customHeight="1" x14ac:dyDescent="0.35">
      <c r="S774" s="33"/>
      <c r="T774" s="22"/>
      <c r="U774" s="22"/>
      <c r="V774" s="22"/>
      <c r="W774" s="22"/>
      <c r="X774" s="22"/>
      <c r="AA774" s="33"/>
    </row>
    <row r="775" spans="19:27" ht="14.25" customHeight="1" x14ac:dyDescent="0.35">
      <c r="S775" s="33"/>
      <c r="T775" s="22"/>
      <c r="U775" s="22"/>
      <c r="V775" s="22"/>
      <c r="W775" s="22"/>
      <c r="X775" s="22"/>
      <c r="AA775" s="33"/>
    </row>
    <row r="776" spans="19:27" ht="14.25" customHeight="1" x14ac:dyDescent="0.35">
      <c r="S776" s="33"/>
      <c r="T776" s="22"/>
      <c r="U776" s="22"/>
      <c r="V776" s="22"/>
      <c r="W776" s="22"/>
      <c r="X776" s="22"/>
      <c r="AA776" s="33"/>
    </row>
    <row r="777" spans="19:27" ht="14.25" customHeight="1" x14ac:dyDescent="0.35">
      <c r="S777" s="33"/>
      <c r="T777" s="22"/>
      <c r="U777" s="22"/>
      <c r="V777" s="22"/>
      <c r="W777" s="22"/>
      <c r="X777" s="22"/>
      <c r="AA777" s="33"/>
    </row>
    <row r="778" spans="19:27" ht="14.25" customHeight="1" x14ac:dyDescent="0.35">
      <c r="S778" s="33"/>
      <c r="T778" s="22"/>
      <c r="U778" s="22"/>
      <c r="V778" s="22"/>
      <c r="W778" s="22"/>
      <c r="X778" s="22"/>
      <c r="AA778" s="33"/>
    </row>
    <row r="779" spans="19:27" ht="14.25" customHeight="1" x14ac:dyDescent="0.35">
      <c r="S779" s="33"/>
      <c r="T779" s="22"/>
      <c r="U779" s="22"/>
      <c r="V779" s="22"/>
      <c r="W779" s="22"/>
      <c r="X779" s="22"/>
      <c r="AA779" s="33"/>
    </row>
    <row r="780" spans="19:27" ht="14.25" customHeight="1" x14ac:dyDescent="0.35">
      <c r="S780" s="33"/>
      <c r="T780" s="22"/>
      <c r="U780" s="22"/>
      <c r="V780" s="22"/>
      <c r="W780" s="22"/>
      <c r="X780" s="22"/>
      <c r="AA780" s="33"/>
    </row>
    <row r="781" spans="19:27" ht="14.25" customHeight="1" x14ac:dyDescent="0.35">
      <c r="S781" s="33"/>
      <c r="T781" s="22"/>
      <c r="U781" s="22"/>
      <c r="V781" s="22"/>
      <c r="W781" s="22"/>
      <c r="X781" s="22"/>
      <c r="AA781" s="33"/>
    </row>
    <row r="782" spans="19:27" ht="14.25" customHeight="1" x14ac:dyDescent="0.35">
      <c r="S782" s="33"/>
      <c r="T782" s="22"/>
      <c r="U782" s="22"/>
      <c r="V782" s="22"/>
      <c r="W782" s="22"/>
      <c r="X782" s="22"/>
      <c r="AA782" s="33"/>
    </row>
    <row r="783" spans="19:27" ht="14.25" customHeight="1" x14ac:dyDescent="0.35">
      <c r="S783" s="33"/>
      <c r="T783" s="22"/>
      <c r="U783" s="22"/>
      <c r="V783" s="22"/>
      <c r="W783" s="22"/>
      <c r="X783" s="22"/>
      <c r="AA783" s="33"/>
    </row>
    <row r="784" spans="19:27" ht="14.25" customHeight="1" x14ac:dyDescent="0.35">
      <c r="S784" s="33"/>
      <c r="T784" s="22"/>
      <c r="U784" s="22"/>
      <c r="V784" s="22"/>
      <c r="W784" s="22"/>
      <c r="X784" s="22"/>
      <c r="AA784" s="33"/>
    </row>
    <row r="785" spans="19:27" ht="14.25" customHeight="1" x14ac:dyDescent="0.35">
      <c r="S785" s="33"/>
      <c r="T785" s="22"/>
      <c r="U785" s="22"/>
      <c r="V785" s="22"/>
      <c r="W785" s="22"/>
      <c r="X785" s="22"/>
      <c r="AA785" s="33"/>
    </row>
    <row r="786" spans="19:27" ht="14.25" customHeight="1" x14ac:dyDescent="0.35">
      <c r="S786" s="33"/>
      <c r="T786" s="22"/>
      <c r="U786" s="22"/>
      <c r="V786" s="22"/>
      <c r="W786" s="22"/>
      <c r="X786" s="22"/>
      <c r="AA786" s="33"/>
    </row>
    <row r="787" spans="19:27" ht="14.25" customHeight="1" x14ac:dyDescent="0.35">
      <c r="S787" s="33"/>
      <c r="T787" s="22"/>
      <c r="U787" s="22"/>
      <c r="V787" s="22"/>
      <c r="W787" s="22"/>
      <c r="X787" s="22"/>
      <c r="AA787" s="33"/>
    </row>
    <row r="788" spans="19:27" ht="14.25" customHeight="1" x14ac:dyDescent="0.35">
      <c r="S788" s="33"/>
      <c r="T788" s="22"/>
      <c r="U788" s="22"/>
      <c r="V788" s="22"/>
      <c r="W788" s="22"/>
      <c r="X788" s="22"/>
      <c r="AA788" s="33"/>
    </row>
    <row r="789" spans="19:27" ht="14.25" customHeight="1" x14ac:dyDescent="0.35">
      <c r="S789" s="33"/>
      <c r="T789" s="22"/>
      <c r="U789" s="22"/>
      <c r="V789" s="22"/>
      <c r="W789" s="22"/>
      <c r="X789" s="22"/>
      <c r="AA789" s="33"/>
    </row>
    <row r="790" spans="19:27" ht="14.25" customHeight="1" x14ac:dyDescent="0.35">
      <c r="S790" s="33"/>
      <c r="T790" s="22"/>
      <c r="U790" s="22"/>
      <c r="V790" s="22"/>
      <c r="W790" s="22"/>
      <c r="X790" s="22"/>
      <c r="AA790" s="33"/>
    </row>
    <row r="791" spans="19:27" ht="14.25" customHeight="1" x14ac:dyDescent="0.35">
      <c r="S791" s="33"/>
      <c r="T791" s="22"/>
      <c r="U791" s="22"/>
      <c r="V791" s="22"/>
      <c r="W791" s="22"/>
      <c r="X791" s="22"/>
      <c r="AA791" s="33"/>
    </row>
    <row r="792" spans="19:27" ht="14.25" customHeight="1" x14ac:dyDescent="0.35">
      <c r="S792" s="33"/>
      <c r="T792" s="22"/>
      <c r="U792" s="22"/>
      <c r="V792" s="22"/>
      <c r="W792" s="22"/>
      <c r="X792" s="22"/>
      <c r="AA792" s="33"/>
    </row>
    <row r="793" spans="19:27" ht="14.25" customHeight="1" x14ac:dyDescent="0.35">
      <c r="S793" s="33"/>
      <c r="T793" s="22"/>
      <c r="U793" s="22"/>
      <c r="V793" s="22"/>
      <c r="W793" s="22"/>
      <c r="X793" s="22"/>
      <c r="AA793" s="33"/>
    </row>
    <row r="794" spans="19:27" ht="14.25" customHeight="1" x14ac:dyDescent="0.35">
      <c r="S794" s="33"/>
      <c r="T794" s="22"/>
      <c r="U794" s="22"/>
      <c r="V794" s="22"/>
      <c r="W794" s="22"/>
      <c r="X794" s="22"/>
      <c r="AA794" s="33"/>
    </row>
    <row r="795" spans="19:27" ht="14.25" customHeight="1" x14ac:dyDescent="0.35">
      <c r="S795" s="33"/>
      <c r="T795" s="22"/>
      <c r="U795" s="22"/>
      <c r="V795" s="22"/>
      <c r="W795" s="22"/>
      <c r="X795" s="22"/>
      <c r="AA795" s="33"/>
    </row>
    <row r="796" spans="19:27" ht="14.25" customHeight="1" x14ac:dyDescent="0.35">
      <c r="S796" s="33"/>
      <c r="T796" s="22"/>
      <c r="U796" s="22"/>
      <c r="V796" s="22"/>
      <c r="W796" s="22"/>
      <c r="X796" s="22"/>
      <c r="AA796" s="33"/>
    </row>
    <row r="797" spans="19:27" ht="14.25" customHeight="1" x14ac:dyDescent="0.35">
      <c r="S797" s="33"/>
      <c r="T797" s="22"/>
      <c r="U797" s="22"/>
      <c r="V797" s="22"/>
      <c r="W797" s="22"/>
      <c r="X797" s="22"/>
      <c r="AA797" s="33"/>
    </row>
    <row r="798" spans="19:27" ht="14.25" customHeight="1" x14ac:dyDescent="0.35">
      <c r="S798" s="33"/>
      <c r="T798" s="22"/>
      <c r="U798" s="22"/>
      <c r="V798" s="22"/>
      <c r="W798" s="22"/>
      <c r="X798" s="22"/>
      <c r="AA798" s="33"/>
    </row>
    <row r="799" spans="19:27" ht="14.25" customHeight="1" x14ac:dyDescent="0.35">
      <c r="S799" s="33"/>
      <c r="T799" s="22"/>
      <c r="U799" s="22"/>
      <c r="V799" s="22"/>
      <c r="W799" s="22"/>
      <c r="X799" s="22"/>
      <c r="AA799" s="33"/>
    </row>
    <row r="800" spans="19:27" ht="14.25" customHeight="1" x14ac:dyDescent="0.35">
      <c r="S800" s="33"/>
      <c r="T800" s="22"/>
      <c r="U800" s="22"/>
      <c r="V800" s="22"/>
      <c r="W800" s="22"/>
      <c r="X800" s="22"/>
      <c r="AA800" s="33"/>
    </row>
    <row r="801" spans="19:27" ht="14.25" customHeight="1" x14ac:dyDescent="0.35">
      <c r="S801" s="33"/>
      <c r="T801" s="22"/>
      <c r="U801" s="22"/>
      <c r="V801" s="22"/>
      <c r="W801" s="22"/>
      <c r="X801" s="22"/>
      <c r="AA801" s="33"/>
    </row>
    <row r="802" spans="19:27" ht="14.25" customHeight="1" x14ac:dyDescent="0.35">
      <c r="S802" s="33"/>
      <c r="T802" s="22"/>
      <c r="U802" s="22"/>
      <c r="V802" s="22"/>
      <c r="W802" s="22"/>
      <c r="X802" s="22"/>
      <c r="AA802" s="33"/>
    </row>
    <row r="803" spans="19:27" ht="14.25" customHeight="1" x14ac:dyDescent="0.35">
      <c r="S803" s="33"/>
      <c r="T803" s="22"/>
      <c r="U803" s="22"/>
      <c r="V803" s="22"/>
      <c r="W803" s="22"/>
      <c r="X803" s="22"/>
      <c r="AA803" s="33"/>
    </row>
    <row r="804" spans="19:27" ht="14.25" customHeight="1" x14ac:dyDescent="0.35">
      <c r="S804" s="33"/>
      <c r="T804" s="22"/>
      <c r="U804" s="22"/>
      <c r="V804" s="22"/>
      <c r="W804" s="22"/>
      <c r="X804" s="22"/>
      <c r="AA804" s="33"/>
    </row>
    <row r="805" spans="19:27" ht="14.25" customHeight="1" x14ac:dyDescent="0.35">
      <c r="S805" s="33"/>
      <c r="T805" s="22"/>
      <c r="U805" s="22"/>
      <c r="V805" s="22"/>
      <c r="W805" s="22"/>
      <c r="X805" s="22"/>
      <c r="AA805" s="33"/>
    </row>
    <row r="806" spans="19:27" ht="14.25" customHeight="1" x14ac:dyDescent="0.35">
      <c r="S806" s="33"/>
      <c r="T806" s="22"/>
      <c r="U806" s="22"/>
      <c r="V806" s="22"/>
      <c r="W806" s="22"/>
      <c r="X806" s="22"/>
      <c r="AA806" s="33"/>
    </row>
    <row r="807" spans="19:27" ht="14.25" customHeight="1" x14ac:dyDescent="0.35">
      <c r="S807" s="33"/>
      <c r="T807" s="22"/>
      <c r="U807" s="22"/>
      <c r="V807" s="22"/>
      <c r="W807" s="22"/>
      <c r="X807" s="22"/>
      <c r="AA807" s="33"/>
    </row>
    <row r="808" spans="19:27" ht="14.25" customHeight="1" x14ac:dyDescent="0.35">
      <c r="S808" s="33"/>
      <c r="T808" s="22"/>
      <c r="U808" s="22"/>
      <c r="V808" s="22"/>
      <c r="W808" s="22"/>
      <c r="X808" s="22"/>
      <c r="AA808" s="33"/>
    </row>
    <row r="809" spans="19:27" ht="14.25" customHeight="1" x14ac:dyDescent="0.35">
      <c r="S809" s="33"/>
      <c r="T809" s="22"/>
      <c r="U809" s="22"/>
      <c r="V809" s="22"/>
      <c r="W809" s="22"/>
      <c r="X809" s="22"/>
      <c r="AA809" s="33"/>
    </row>
    <row r="810" spans="19:27" ht="14.25" customHeight="1" x14ac:dyDescent="0.35">
      <c r="S810" s="33"/>
      <c r="T810" s="22"/>
      <c r="U810" s="22"/>
      <c r="V810" s="22"/>
      <c r="W810" s="22"/>
      <c r="X810" s="22"/>
      <c r="AA810" s="33"/>
    </row>
    <row r="811" spans="19:27" ht="14.25" customHeight="1" x14ac:dyDescent="0.35">
      <c r="S811" s="33"/>
      <c r="T811" s="22"/>
      <c r="U811" s="22"/>
      <c r="V811" s="22"/>
      <c r="W811" s="22"/>
      <c r="X811" s="22"/>
      <c r="AA811" s="33"/>
    </row>
    <row r="812" spans="19:27" ht="14.25" customHeight="1" x14ac:dyDescent="0.35">
      <c r="S812" s="33"/>
      <c r="T812" s="22"/>
      <c r="U812" s="22"/>
      <c r="V812" s="22"/>
      <c r="W812" s="22"/>
      <c r="X812" s="22"/>
      <c r="AA812" s="33"/>
    </row>
    <row r="813" spans="19:27" ht="14.25" customHeight="1" x14ac:dyDescent="0.35">
      <c r="S813" s="33"/>
      <c r="T813" s="22"/>
      <c r="U813" s="22"/>
      <c r="V813" s="22"/>
      <c r="W813" s="22"/>
      <c r="X813" s="22"/>
      <c r="AA813" s="33"/>
    </row>
    <row r="814" spans="19:27" ht="14.25" customHeight="1" x14ac:dyDescent="0.35">
      <c r="S814" s="33"/>
      <c r="T814" s="22"/>
      <c r="U814" s="22"/>
      <c r="V814" s="22"/>
      <c r="W814" s="22"/>
      <c r="X814" s="22"/>
      <c r="AA814" s="33"/>
    </row>
    <row r="815" spans="19:27" ht="14.25" customHeight="1" x14ac:dyDescent="0.35">
      <c r="S815" s="33"/>
      <c r="T815" s="22"/>
      <c r="U815" s="22"/>
      <c r="V815" s="22"/>
      <c r="W815" s="22"/>
      <c r="X815" s="22"/>
      <c r="AA815" s="33"/>
    </row>
    <row r="816" spans="19:27" ht="14.25" customHeight="1" x14ac:dyDescent="0.35">
      <c r="S816" s="33"/>
      <c r="T816" s="22"/>
      <c r="U816" s="22"/>
      <c r="V816" s="22"/>
      <c r="W816" s="22"/>
      <c r="X816" s="22"/>
      <c r="AA816" s="33"/>
    </row>
    <row r="817" spans="19:27" ht="14.25" customHeight="1" x14ac:dyDescent="0.35">
      <c r="S817" s="33"/>
      <c r="T817" s="22"/>
      <c r="U817" s="22"/>
      <c r="V817" s="22"/>
      <c r="W817" s="22"/>
      <c r="X817" s="22"/>
      <c r="AA817" s="33"/>
    </row>
    <row r="818" spans="19:27" ht="14.25" customHeight="1" x14ac:dyDescent="0.35">
      <c r="S818" s="33"/>
      <c r="T818" s="22"/>
      <c r="U818" s="22"/>
      <c r="V818" s="22"/>
      <c r="W818" s="22"/>
      <c r="X818" s="22"/>
      <c r="AA818" s="33"/>
    </row>
    <row r="819" spans="19:27" ht="14.25" customHeight="1" x14ac:dyDescent="0.35">
      <c r="S819" s="33"/>
      <c r="T819" s="22"/>
      <c r="U819" s="22"/>
      <c r="V819" s="22"/>
      <c r="W819" s="22"/>
      <c r="X819" s="22"/>
      <c r="AA819" s="33"/>
    </row>
    <row r="820" spans="19:27" ht="14.25" customHeight="1" x14ac:dyDescent="0.35">
      <c r="S820" s="33"/>
      <c r="T820" s="22"/>
      <c r="U820" s="22"/>
      <c r="V820" s="22"/>
      <c r="W820" s="22"/>
      <c r="X820" s="22"/>
      <c r="AA820" s="33"/>
    </row>
    <row r="821" spans="19:27" ht="14.25" customHeight="1" x14ac:dyDescent="0.35">
      <c r="S821" s="33"/>
      <c r="T821" s="22"/>
      <c r="U821" s="22"/>
      <c r="V821" s="22"/>
      <c r="W821" s="22"/>
      <c r="X821" s="22"/>
      <c r="AA821" s="33"/>
    </row>
    <row r="822" spans="19:27" ht="14.25" customHeight="1" x14ac:dyDescent="0.35">
      <c r="S822" s="33"/>
      <c r="T822" s="22"/>
      <c r="U822" s="22"/>
      <c r="V822" s="22"/>
      <c r="W822" s="22"/>
      <c r="X822" s="22"/>
      <c r="AA822" s="33"/>
    </row>
    <row r="823" spans="19:27" ht="14.25" customHeight="1" x14ac:dyDescent="0.35">
      <c r="S823" s="33"/>
      <c r="T823" s="22"/>
      <c r="U823" s="22"/>
      <c r="V823" s="22"/>
      <c r="W823" s="22"/>
      <c r="X823" s="22"/>
      <c r="AA823" s="33"/>
    </row>
    <row r="824" spans="19:27" ht="14.25" customHeight="1" x14ac:dyDescent="0.35">
      <c r="S824" s="33"/>
      <c r="T824" s="22"/>
      <c r="U824" s="22"/>
      <c r="V824" s="22"/>
      <c r="W824" s="22"/>
      <c r="X824" s="22"/>
      <c r="AA824" s="33"/>
    </row>
    <row r="825" spans="19:27" ht="14.25" customHeight="1" x14ac:dyDescent="0.35">
      <c r="S825" s="33"/>
      <c r="T825" s="22"/>
      <c r="U825" s="22"/>
      <c r="V825" s="22"/>
      <c r="W825" s="22"/>
      <c r="X825" s="22"/>
      <c r="AA825" s="33"/>
    </row>
    <row r="826" spans="19:27" ht="14.25" customHeight="1" x14ac:dyDescent="0.35">
      <c r="S826" s="33"/>
      <c r="T826" s="22"/>
      <c r="U826" s="22"/>
      <c r="V826" s="22"/>
      <c r="W826" s="22"/>
      <c r="X826" s="22"/>
      <c r="AA826" s="33"/>
    </row>
    <row r="827" spans="19:27" ht="14.25" customHeight="1" x14ac:dyDescent="0.35">
      <c r="S827" s="33"/>
      <c r="T827" s="22"/>
      <c r="U827" s="22"/>
      <c r="V827" s="22"/>
      <c r="W827" s="22"/>
      <c r="X827" s="22"/>
      <c r="AA827" s="33"/>
    </row>
    <row r="828" spans="19:27" ht="14.25" customHeight="1" x14ac:dyDescent="0.35">
      <c r="S828" s="33"/>
      <c r="T828" s="22"/>
      <c r="U828" s="22"/>
      <c r="V828" s="22"/>
      <c r="W828" s="22"/>
      <c r="X828" s="22"/>
      <c r="AA828" s="33"/>
    </row>
    <row r="829" spans="19:27" ht="14.25" customHeight="1" x14ac:dyDescent="0.35">
      <c r="S829" s="33"/>
      <c r="T829" s="22"/>
      <c r="U829" s="22"/>
      <c r="V829" s="22"/>
      <c r="W829" s="22"/>
      <c r="X829" s="22"/>
      <c r="AA829" s="33"/>
    </row>
    <row r="830" spans="19:27" ht="14.25" customHeight="1" x14ac:dyDescent="0.35">
      <c r="S830" s="33"/>
      <c r="T830" s="22"/>
      <c r="U830" s="22"/>
      <c r="V830" s="22"/>
      <c r="W830" s="22"/>
      <c r="X830" s="22"/>
      <c r="AA830" s="33"/>
    </row>
    <row r="831" spans="19:27" ht="14.25" customHeight="1" x14ac:dyDescent="0.35">
      <c r="S831" s="33"/>
      <c r="T831" s="22"/>
      <c r="U831" s="22"/>
      <c r="V831" s="22"/>
      <c r="W831" s="22"/>
      <c r="X831" s="22"/>
      <c r="AA831" s="33"/>
    </row>
    <row r="832" spans="19:27" ht="14.25" customHeight="1" x14ac:dyDescent="0.35">
      <c r="S832" s="33"/>
      <c r="T832" s="22"/>
      <c r="U832" s="22"/>
      <c r="V832" s="22"/>
      <c r="W832" s="22"/>
      <c r="X832" s="22"/>
      <c r="AA832" s="33"/>
    </row>
    <row r="833" spans="19:27" ht="14.25" customHeight="1" x14ac:dyDescent="0.35">
      <c r="S833" s="33"/>
      <c r="T833" s="22"/>
      <c r="U833" s="22"/>
      <c r="V833" s="22"/>
      <c r="W833" s="22"/>
      <c r="X833" s="22"/>
      <c r="AA833" s="33"/>
    </row>
    <row r="834" spans="19:27" ht="14.25" customHeight="1" x14ac:dyDescent="0.35">
      <c r="S834" s="33"/>
      <c r="T834" s="22"/>
      <c r="U834" s="22"/>
      <c r="V834" s="22"/>
      <c r="W834" s="22"/>
      <c r="X834" s="22"/>
      <c r="AA834" s="33"/>
    </row>
    <row r="835" spans="19:27" ht="14.25" customHeight="1" x14ac:dyDescent="0.35">
      <c r="S835" s="33"/>
      <c r="T835" s="22"/>
      <c r="U835" s="22"/>
      <c r="V835" s="22"/>
      <c r="W835" s="22"/>
      <c r="X835" s="22"/>
      <c r="AA835" s="33"/>
    </row>
    <row r="836" spans="19:27" ht="14.25" customHeight="1" x14ac:dyDescent="0.35">
      <c r="S836" s="33"/>
      <c r="T836" s="22"/>
      <c r="U836" s="22"/>
      <c r="V836" s="22"/>
      <c r="W836" s="22"/>
      <c r="X836" s="22"/>
      <c r="AA836" s="33"/>
    </row>
    <row r="837" spans="19:27" ht="14.25" customHeight="1" x14ac:dyDescent="0.35">
      <c r="S837" s="33"/>
      <c r="T837" s="22"/>
      <c r="U837" s="22"/>
      <c r="V837" s="22"/>
      <c r="W837" s="22"/>
      <c r="X837" s="22"/>
      <c r="AA837" s="33"/>
    </row>
    <row r="838" spans="19:27" ht="14.25" customHeight="1" x14ac:dyDescent="0.35">
      <c r="S838" s="33"/>
      <c r="T838" s="22"/>
      <c r="U838" s="22"/>
      <c r="V838" s="22"/>
      <c r="W838" s="22"/>
      <c r="X838" s="22"/>
      <c r="AA838" s="33"/>
    </row>
    <row r="839" spans="19:27" ht="14.25" customHeight="1" x14ac:dyDescent="0.35">
      <c r="S839" s="33"/>
      <c r="T839" s="22"/>
      <c r="U839" s="22"/>
      <c r="V839" s="22"/>
      <c r="W839" s="22"/>
      <c r="X839" s="22"/>
      <c r="AA839" s="33"/>
    </row>
    <row r="840" spans="19:27" ht="14.25" customHeight="1" x14ac:dyDescent="0.35">
      <c r="S840" s="33"/>
      <c r="T840" s="22"/>
      <c r="U840" s="22"/>
      <c r="V840" s="22"/>
      <c r="W840" s="22"/>
      <c r="X840" s="22"/>
      <c r="AA840" s="33"/>
    </row>
    <row r="841" spans="19:27" ht="14.25" customHeight="1" x14ac:dyDescent="0.35">
      <c r="S841" s="33"/>
      <c r="T841" s="22"/>
      <c r="U841" s="22"/>
      <c r="V841" s="22"/>
      <c r="W841" s="22"/>
      <c r="X841" s="22"/>
      <c r="AA841" s="33"/>
    </row>
    <row r="842" spans="19:27" ht="14.25" customHeight="1" x14ac:dyDescent="0.35">
      <c r="S842" s="33"/>
      <c r="T842" s="22"/>
      <c r="U842" s="22"/>
      <c r="V842" s="22"/>
      <c r="W842" s="22"/>
      <c r="X842" s="22"/>
      <c r="AA842" s="33"/>
    </row>
    <row r="843" spans="19:27" ht="14.25" customHeight="1" x14ac:dyDescent="0.35">
      <c r="S843" s="33"/>
      <c r="T843" s="22"/>
      <c r="U843" s="22"/>
      <c r="V843" s="22"/>
      <c r="W843" s="22"/>
      <c r="X843" s="22"/>
      <c r="AA843" s="33"/>
    </row>
    <row r="844" spans="19:27" ht="14.25" customHeight="1" x14ac:dyDescent="0.35">
      <c r="S844" s="33"/>
      <c r="T844" s="22"/>
      <c r="U844" s="22"/>
      <c r="V844" s="22"/>
      <c r="W844" s="22"/>
      <c r="X844" s="22"/>
      <c r="AA844" s="33"/>
    </row>
    <row r="845" spans="19:27" ht="14.25" customHeight="1" x14ac:dyDescent="0.35">
      <c r="S845" s="33"/>
      <c r="T845" s="22"/>
      <c r="U845" s="22"/>
      <c r="V845" s="22"/>
      <c r="W845" s="22"/>
      <c r="X845" s="22"/>
      <c r="AA845" s="33"/>
    </row>
    <row r="846" spans="19:27" ht="14.25" customHeight="1" x14ac:dyDescent="0.35">
      <c r="S846" s="33"/>
      <c r="T846" s="22"/>
      <c r="U846" s="22"/>
      <c r="V846" s="22"/>
      <c r="W846" s="22"/>
      <c r="X846" s="22"/>
      <c r="AA846" s="33"/>
    </row>
    <row r="847" spans="19:27" ht="14.25" customHeight="1" x14ac:dyDescent="0.35">
      <c r="S847" s="33"/>
      <c r="T847" s="22"/>
      <c r="U847" s="22"/>
      <c r="V847" s="22"/>
      <c r="W847" s="22"/>
      <c r="X847" s="22"/>
      <c r="AA847" s="33"/>
    </row>
    <row r="848" spans="19:27" ht="14.25" customHeight="1" x14ac:dyDescent="0.35">
      <c r="S848" s="33"/>
      <c r="T848" s="22"/>
      <c r="U848" s="22"/>
      <c r="V848" s="22"/>
      <c r="W848" s="22"/>
      <c r="X848" s="22"/>
      <c r="AA848" s="33"/>
    </row>
    <row r="849" spans="19:27" ht="14.25" customHeight="1" x14ac:dyDescent="0.35">
      <c r="S849" s="33"/>
      <c r="T849" s="22"/>
      <c r="U849" s="22"/>
      <c r="V849" s="22"/>
      <c r="W849" s="22"/>
      <c r="X849" s="22"/>
      <c r="AA849" s="33"/>
    </row>
    <row r="850" spans="19:27" ht="14.25" customHeight="1" x14ac:dyDescent="0.35">
      <c r="S850" s="33"/>
      <c r="T850" s="22"/>
      <c r="U850" s="22"/>
      <c r="V850" s="22"/>
      <c r="W850" s="22"/>
      <c r="X850" s="22"/>
      <c r="AA850" s="33"/>
    </row>
    <row r="851" spans="19:27" ht="14.25" customHeight="1" x14ac:dyDescent="0.35">
      <c r="S851" s="33"/>
      <c r="T851" s="22"/>
      <c r="U851" s="22"/>
      <c r="V851" s="22"/>
      <c r="W851" s="22"/>
      <c r="X851" s="22"/>
      <c r="AA851" s="33"/>
    </row>
    <row r="852" spans="19:27" ht="14.25" customHeight="1" x14ac:dyDescent="0.35">
      <c r="S852" s="33"/>
      <c r="T852" s="22"/>
      <c r="U852" s="22"/>
      <c r="V852" s="22"/>
      <c r="W852" s="22"/>
      <c r="X852" s="22"/>
      <c r="AA852" s="33"/>
    </row>
    <row r="853" spans="19:27" ht="14.25" customHeight="1" x14ac:dyDescent="0.35">
      <c r="S853" s="33"/>
      <c r="T853" s="22"/>
      <c r="U853" s="22"/>
      <c r="V853" s="22"/>
      <c r="W853" s="22"/>
      <c r="X853" s="22"/>
      <c r="AA853" s="33"/>
    </row>
    <row r="854" spans="19:27" ht="14.25" customHeight="1" x14ac:dyDescent="0.35">
      <c r="S854" s="33"/>
      <c r="T854" s="22"/>
      <c r="U854" s="22"/>
      <c r="V854" s="22"/>
      <c r="W854" s="22"/>
      <c r="X854" s="22"/>
      <c r="AA854" s="33"/>
    </row>
    <row r="855" spans="19:27" ht="14.25" customHeight="1" x14ac:dyDescent="0.35">
      <c r="S855" s="33"/>
      <c r="T855" s="22"/>
      <c r="U855" s="22"/>
      <c r="V855" s="22"/>
      <c r="W855" s="22"/>
      <c r="X855" s="22"/>
      <c r="AA855" s="33"/>
    </row>
    <row r="856" spans="19:27" ht="14.25" customHeight="1" x14ac:dyDescent="0.35">
      <c r="S856" s="33"/>
      <c r="T856" s="22"/>
      <c r="U856" s="22"/>
      <c r="V856" s="22"/>
      <c r="W856" s="22"/>
      <c r="X856" s="22"/>
      <c r="AA856" s="33"/>
    </row>
    <row r="857" spans="19:27" ht="14.25" customHeight="1" x14ac:dyDescent="0.35">
      <c r="S857" s="33"/>
      <c r="T857" s="22"/>
      <c r="U857" s="22"/>
      <c r="V857" s="22"/>
      <c r="W857" s="22"/>
      <c r="X857" s="22"/>
      <c r="AA857" s="33"/>
    </row>
    <row r="858" spans="19:27" ht="14.25" customHeight="1" x14ac:dyDescent="0.35">
      <c r="S858" s="33"/>
      <c r="T858" s="22"/>
      <c r="U858" s="22"/>
      <c r="V858" s="22"/>
      <c r="W858" s="22"/>
      <c r="X858" s="22"/>
      <c r="AA858" s="33"/>
    </row>
    <row r="859" spans="19:27" ht="14.25" customHeight="1" x14ac:dyDescent="0.35">
      <c r="S859" s="33"/>
      <c r="T859" s="22"/>
      <c r="U859" s="22"/>
      <c r="V859" s="22"/>
      <c r="W859" s="22"/>
      <c r="X859" s="22"/>
      <c r="AA859" s="33"/>
    </row>
    <row r="860" spans="19:27" ht="14.25" customHeight="1" x14ac:dyDescent="0.35">
      <c r="S860" s="33"/>
      <c r="T860" s="22"/>
      <c r="U860" s="22"/>
      <c r="V860" s="22"/>
      <c r="W860" s="22"/>
      <c r="X860" s="22"/>
      <c r="AA860" s="33"/>
    </row>
    <row r="861" spans="19:27" ht="14.25" customHeight="1" x14ac:dyDescent="0.35">
      <c r="S861" s="33"/>
      <c r="T861" s="22"/>
      <c r="U861" s="22"/>
      <c r="V861" s="22"/>
      <c r="W861" s="22"/>
      <c r="X861" s="22"/>
      <c r="AA861" s="33"/>
    </row>
    <row r="862" spans="19:27" ht="14.25" customHeight="1" x14ac:dyDescent="0.35">
      <c r="S862" s="33"/>
      <c r="T862" s="22"/>
      <c r="U862" s="22"/>
      <c r="V862" s="22"/>
      <c r="W862" s="22"/>
      <c r="X862" s="22"/>
      <c r="AA862" s="33"/>
    </row>
    <row r="863" spans="19:27" ht="14.25" customHeight="1" x14ac:dyDescent="0.35">
      <c r="S863" s="33"/>
      <c r="T863" s="22"/>
      <c r="U863" s="22"/>
      <c r="V863" s="22"/>
      <c r="W863" s="22"/>
      <c r="X863" s="22"/>
      <c r="AA863" s="33"/>
    </row>
    <row r="864" spans="19:27" ht="14.25" customHeight="1" x14ac:dyDescent="0.35">
      <c r="S864" s="33"/>
      <c r="T864" s="22"/>
      <c r="U864" s="22"/>
      <c r="V864" s="22"/>
      <c r="W864" s="22"/>
      <c r="X864" s="22"/>
      <c r="AA864" s="33"/>
    </row>
    <row r="865" spans="19:27" ht="14.25" customHeight="1" x14ac:dyDescent="0.35">
      <c r="S865" s="33"/>
      <c r="T865" s="22"/>
      <c r="U865" s="22"/>
      <c r="V865" s="22"/>
      <c r="W865" s="22"/>
      <c r="X865" s="22"/>
      <c r="AA865" s="33"/>
    </row>
    <row r="866" spans="19:27" ht="14.25" customHeight="1" x14ac:dyDescent="0.35">
      <c r="S866" s="33"/>
      <c r="T866" s="22"/>
      <c r="U866" s="22"/>
      <c r="V866" s="22"/>
      <c r="W866" s="22"/>
      <c r="X866" s="22"/>
      <c r="AA866" s="33"/>
    </row>
    <row r="867" spans="19:27" ht="14.25" customHeight="1" x14ac:dyDescent="0.35">
      <c r="S867" s="33"/>
      <c r="T867" s="22"/>
      <c r="U867" s="22"/>
      <c r="V867" s="22"/>
      <c r="W867" s="22"/>
      <c r="X867" s="22"/>
      <c r="AA867" s="33"/>
    </row>
    <row r="868" spans="19:27" ht="14.25" customHeight="1" x14ac:dyDescent="0.35">
      <c r="S868" s="33"/>
      <c r="T868" s="22"/>
      <c r="U868" s="22"/>
      <c r="V868" s="22"/>
      <c r="W868" s="22"/>
      <c r="X868" s="22"/>
      <c r="AA868" s="33"/>
    </row>
    <row r="869" spans="19:27" ht="14.25" customHeight="1" x14ac:dyDescent="0.35">
      <c r="S869" s="33"/>
      <c r="T869" s="22"/>
      <c r="U869" s="22"/>
      <c r="V869" s="22"/>
      <c r="W869" s="22"/>
      <c r="X869" s="22"/>
      <c r="AA869" s="33"/>
    </row>
    <row r="870" spans="19:27" ht="14.25" customHeight="1" x14ac:dyDescent="0.35">
      <c r="S870" s="33"/>
      <c r="T870" s="22"/>
      <c r="U870" s="22"/>
      <c r="V870" s="22"/>
      <c r="W870" s="22"/>
      <c r="X870" s="22"/>
      <c r="AA870" s="33"/>
    </row>
    <row r="871" spans="19:27" ht="14.25" customHeight="1" x14ac:dyDescent="0.35">
      <c r="S871" s="33"/>
      <c r="T871" s="22"/>
      <c r="U871" s="22"/>
      <c r="V871" s="22"/>
      <c r="W871" s="22"/>
      <c r="X871" s="22"/>
      <c r="AA871" s="33"/>
    </row>
    <row r="872" spans="19:27" ht="14.25" customHeight="1" x14ac:dyDescent="0.35">
      <c r="S872" s="33"/>
      <c r="T872" s="22"/>
      <c r="U872" s="22"/>
      <c r="V872" s="22"/>
      <c r="W872" s="22"/>
      <c r="X872" s="22"/>
      <c r="AA872" s="33"/>
    </row>
    <row r="873" spans="19:27" ht="14.25" customHeight="1" x14ac:dyDescent="0.35">
      <c r="S873" s="33"/>
      <c r="T873" s="22"/>
      <c r="U873" s="22"/>
      <c r="V873" s="22"/>
      <c r="W873" s="22"/>
      <c r="X873" s="22"/>
      <c r="AA873" s="33"/>
    </row>
    <row r="874" spans="19:27" ht="14.25" customHeight="1" x14ac:dyDescent="0.35">
      <c r="S874" s="33"/>
      <c r="T874" s="22"/>
      <c r="U874" s="22"/>
      <c r="V874" s="22"/>
      <c r="W874" s="22"/>
      <c r="X874" s="22"/>
      <c r="AA874" s="33"/>
    </row>
    <row r="875" spans="19:27" ht="14.25" customHeight="1" x14ac:dyDescent="0.35">
      <c r="S875" s="33"/>
      <c r="T875" s="22"/>
      <c r="U875" s="22"/>
      <c r="V875" s="22"/>
      <c r="W875" s="22"/>
      <c r="X875" s="22"/>
      <c r="AA875" s="33"/>
    </row>
    <row r="876" spans="19:27" ht="14.25" customHeight="1" x14ac:dyDescent="0.35">
      <c r="S876" s="33"/>
      <c r="T876" s="22"/>
      <c r="U876" s="22"/>
      <c r="V876" s="22"/>
      <c r="W876" s="22"/>
      <c r="X876" s="22"/>
      <c r="AA876" s="33"/>
    </row>
    <row r="877" spans="19:27" ht="14.25" customHeight="1" x14ac:dyDescent="0.35">
      <c r="S877" s="33"/>
      <c r="T877" s="22"/>
      <c r="U877" s="22"/>
      <c r="V877" s="22"/>
      <c r="W877" s="22"/>
      <c r="X877" s="22"/>
      <c r="AA877" s="33"/>
    </row>
    <row r="878" spans="19:27" ht="14.25" customHeight="1" x14ac:dyDescent="0.35">
      <c r="S878" s="33"/>
      <c r="T878" s="22"/>
      <c r="U878" s="22"/>
      <c r="V878" s="22"/>
      <c r="W878" s="22"/>
      <c r="X878" s="22"/>
      <c r="AA878" s="33"/>
    </row>
    <row r="879" spans="19:27" ht="14.25" customHeight="1" x14ac:dyDescent="0.35">
      <c r="S879" s="33"/>
      <c r="T879" s="22"/>
      <c r="U879" s="22"/>
      <c r="V879" s="22"/>
      <c r="W879" s="22"/>
      <c r="X879" s="22"/>
      <c r="AA879" s="33"/>
    </row>
    <row r="880" spans="19:27" ht="14.25" customHeight="1" x14ac:dyDescent="0.35">
      <c r="S880" s="33"/>
      <c r="T880" s="22"/>
      <c r="U880" s="22"/>
      <c r="V880" s="22"/>
      <c r="W880" s="22"/>
      <c r="X880" s="22"/>
      <c r="AA880" s="33"/>
    </row>
    <row r="881" spans="19:27" ht="14.25" customHeight="1" x14ac:dyDescent="0.35">
      <c r="S881" s="33"/>
      <c r="T881" s="22"/>
      <c r="U881" s="22"/>
      <c r="V881" s="22"/>
      <c r="W881" s="22"/>
      <c r="X881" s="22"/>
      <c r="AA881" s="33"/>
    </row>
    <row r="882" spans="19:27" ht="14.25" customHeight="1" x14ac:dyDescent="0.35">
      <c r="S882" s="33"/>
      <c r="T882" s="22"/>
      <c r="U882" s="22"/>
      <c r="V882" s="22"/>
      <c r="W882" s="22"/>
      <c r="X882" s="22"/>
      <c r="AA882" s="33"/>
    </row>
    <row r="883" spans="19:27" ht="14.25" customHeight="1" x14ac:dyDescent="0.35">
      <c r="S883" s="33"/>
      <c r="T883" s="22"/>
      <c r="U883" s="22"/>
      <c r="V883" s="22"/>
      <c r="W883" s="22"/>
      <c r="X883" s="22"/>
      <c r="AA883" s="33"/>
    </row>
    <row r="884" spans="19:27" ht="14.25" customHeight="1" x14ac:dyDescent="0.35">
      <c r="S884" s="33"/>
      <c r="T884" s="22"/>
      <c r="U884" s="22"/>
      <c r="V884" s="22"/>
      <c r="W884" s="22"/>
      <c r="X884" s="22"/>
      <c r="AA884" s="33"/>
    </row>
    <row r="885" spans="19:27" ht="14.25" customHeight="1" x14ac:dyDescent="0.35">
      <c r="S885" s="33"/>
      <c r="T885" s="22"/>
      <c r="U885" s="22"/>
      <c r="V885" s="22"/>
      <c r="W885" s="22"/>
      <c r="X885" s="22"/>
      <c r="AA885" s="33"/>
    </row>
    <row r="886" spans="19:27" ht="14.25" customHeight="1" x14ac:dyDescent="0.35">
      <c r="S886" s="33"/>
      <c r="T886" s="22"/>
      <c r="U886" s="22"/>
      <c r="V886" s="22"/>
      <c r="W886" s="22"/>
      <c r="X886" s="22"/>
      <c r="AA886" s="33"/>
    </row>
    <row r="887" spans="19:27" ht="14.25" customHeight="1" x14ac:dyDescent="0.35">
      <c r="S887" s="33"/>
      <c r="T887" s="22"/>
      <c r="U887" s="22"/>
      <c r="V887" s="22"/>
      <c r="W887" s="22"/>
      <c r="X887" s="22"/>
      <c r="AA887" s="33"/>
    </row>
    <row r="888" spans="19:27" ht="14.25" customHeight="1" x14ac:dyDescent="0.35">
      <c r="S888" s="33"/>
      <c r="T888" s="22"/>
      <c r="U888" s="22"/>
      <c r="V888" s="22"/>
      <c r="W888" s="22"/>
      <c r="X888" s="22"/>
      <c r="AA888" s="33"/>
    </row>
    <row r="889" spans="19:27" ht="14.25" customHeight="1" x14ac:dyDescent="0.35">
      <c r="S889" s="33"/>
      <c r="T889" s="22"/>
      <c r="U889" s="22"/>
      <c r="V889" s="22"/>
      <c r="W889" s="22"/>
      <c r="X889" s="22"/>
      <c r="AA889" s="33"/>
    </row>
    <row r="890" spans="19:27" ht="14.25" customHeight="1" x14ac:dyDescent="0.35">
      <c r="S890" s="33"/>
      <c r="T890" s="22"/>
      <c r="U890" s="22"/>
      <c r="V890" s="22"/>
      <c r="W890" s="22"/>
      <c r="X890" s="22"/>
      <c r="AA890" s="33"/>
    </row>
    <row r="891" spans="19:27" ht="14.25" customHeight="1" x14ac:dyDescent="0.35">
      <c r="S891" s="33"/>
      <c r="T891" s="22"/>
      <c r="U891" s="22"/>
      <c r="V891" s="22"/>
      <c r="W891" s="22"/>
      <c r="X891" s="22"/>
      <c r="AA891" s="33"/>
    </row>
    <row r="892" spans="19:27" ht="14.25" customHeight="1" x14ac:dyDescent="0.35">
      <c r="S892" s="33"/>
      <c r="T892" s="22"/>
      <c r="U892" s="22"/>
      <c r="V892" s="22"/>
      <c r="W892" s="22"/>
      <c r="X892" s="22"/>
      <c r="AA892" s="33"/>
    </row>
    <row r="893" spans="19:27" ht="14.25" customHeight="1" x14ac:dyDescent="0.35">
      <c r="S893" s="33"/>
      <c r="T893" s="22"/>
      <c r="U893" s="22"/>
      <c r="V893" s="22"/>
      <c r="W893" s="22"/>
      <c r="X893" s="22"/>
      <c r="AA893" s="33"/>
    </row>
    <row r="894" spans="19:27" ht="14.25" customHeight="1" x14ac:dyDescent="0.35">
      <c r="S894" s="33"/>
      <c r="T894" s="22"/>
      <c r="U894" s="22"/>
      <c r="V894" s="22"/>
      <c r="W894" s="22"/>
      <c r="X894" s="22"/>
      <c r="AA894" s="33"/>
    </row>
    <row r="895" spans="19:27" ht="14.25" customHeight="1" x14ac:dyDescent="0.35">
      <c r="S895" s="33"/>
      <c r="T895" s="22"/>
      <c r="U895" s="22"/>
      <c r="V895" s="22"/>
      <c r="W895" s="22"/>
      <c r="X895" s="22"/>
      <c r="AA895" s="33"/>
    </row>
    <row r="896" spans="19:27" ht="14.25" customHeight="1" x14ac:dyDescent="0.35">
      <c r="S896" s="33"/>
      <c r="T896" s="22"/>
      <c r="U896" s="22"/>
      <c r="V896" s="22"/>
      <c r="W896" s="22"/>
      <c r="X896" s="22"/>
      <c r="AA896" s="33"/>
    </row>
    <row r="897" spans="19:27" ht="14.25" customHeight="1" x14ac:dyDescent="0.35">
      <c r="S897" s="33"/>
      <c r="T897" s="22"/>
      <c r="U897" s="22"/>
      <c r="V897" s="22"/>
      <c r="W897" s="22"/>
      <c r="X897" s="22"/>
      <c r="AA897" s="33"/>
    </row>
    <row r="898" spans="19:27" ht="14.25" customHeight="1" x14ac:dyDescent="0.35">
      <c r="S898" s="33"/>
      <c r="T898" s="22"/>
      <c r="U898" s="22"/>
      <c r="V898" s="22"/>
      <c r="W898" s="22"/>
      <c r="X898" s="22"/>
      <c r="AA898" s="33"/>
    </row>
    <row r="899" spans="19:27" ht="14.25" customHeight="1" x14ac:dyDescent="0.35">
      <c r="S899" s="33"/>
      <c r="T899" s="22"/>
      <c r="U899" s="22"/>
      <c r="V899" s="22"/>
      <c r="W899" s="22"/>
      <c r="X899" s="22"/>
      <c r="AA899" s="33"/>
    </row>
    <row r="900" spans="19:27" ht="14.25" customHeight="1" x14ac:dyDescent="0.35">
      <c r="S900" s="33"/>
      <c r="T900" s="22"/>
      <c r="U900" s="22"/>
      <c r="V900" s="22"/>
      <c r="W900" s="22"/>
      <c r="X900" s="22"/>
      <c r="AA900" s="33"/>
    </row>
    <row r="901" spans="19:27" ht="14.25" customHeight="1" x14ac:dyDescent="0.35">
      <c r="S901" s="33"/>
      <c r="T901" s="22"/>
      <c r="U901" s="22"/>
      <c r="V901" s="22"/>
      <c r="W901" s="22"/>
      <c r="X901" s="22"/>
      <c r="AA901" s="33"/>
    </row>
    <row r="902" spans="19:27" ht="14.25" customHeight="1" x14ac:dyDescent="0.35">
      <c r="S902" s="33"/>
      <c r="T902" s="22"/>
      <c r="U902" s="22"/>
      <c r="V902" s="22"/>
      <c r="W902" s="22"/>
      <c r="X902" s="22"/>
      <c r="AA902" s="33"/>
    </row>
    <row r="903" spans="19:27" ht="14.25" customHeight="1" x14ac:dyDescent="0.35">
      <c r="S903" s="33"/>
      <c r="T903" s="22"/>
      <c r="U903" s="22"/>
      <c r="V903" s="22"/>
      <c r="W903" s="22"/>
      <c r="X903" s="22"/>
      <c r="AA903" s="33"/>
    </row>
    <row r="904" spans="19:27" ht="14.25" customHeight="1" x14ac:dyDescent="0.35">
      <c r="S904" s="33"/>
      <c r="T904" s="22"/>
      <c r="U904" s="22"/>
      <c r="V904" s="22"/>
      <c r="W904" s="22"/>
      <c r="X904" s="22"/>
      <c r="AA904" s="33"/>
    </row>
    <row r="905" spans="19:27" ht="14.25" customHeight="1" x14ac:dyDescent="0.35">
      <c r="S905" s="33"/>
      <c r="T905" s="22"/>
      <c r="U905" s="22"/>
      <c r="V905" s="22"/>
      <c r="W905" s="22"/>
      <c r="X905" s="22"/>
      <c r="AA905" s="33"/>
    </row>
    <row r="906" spans="19:27" ht="14.25" customHeight="1" x14ac:dyDescent="0.35">
      <c r="S906" s="33"/>
      <c r="T906" s="22"/>
      <c r="U906" s="22"/>
      <c r="V906" s="22"/>
      <c r="W906" s="22"/>
      <c r="X906" s="22"/>
      <c r="AA906" s="33"/>
    </row>
    <row r="907" spans="19:27" ht="14.25" customHeight="1" x14ac:dyDescent="0.35">
      <c r="S907" s="33"/>
      <c r="T907" s="22"/>
      <c r="U907" s="22"/>
      <c r="V907" s="22"/>
      <c r="W907" s="22"/>
      <c r="X907" s="22"/>
      <c r="AA907" s="33"/>
    </row>
    <row r="908" spans="19:27" ht="14.25" customHeight="1" x14ac:dyDescent="0.35">
      <c r="S908" s="33"/>
      <c r="T908" s="22"/>
      <c r="U908" s="22"/>
      <c r="V908" s="22"/>
      <c r="W908" s="22"/>
      <c r="X908" s="22"/>
      <c r="AA908" s="33"/>
    </row>
    <row r="909" spans="19:27" ht="14.25" customHeight="1" x14ac:dyDescent="0.35">
      <c r="S909" s="33"/>
      <c r="T909" s="22"/>
      <c r="U909" s="22"/>
      <c r="V909" s="22"/>
      <c r="W909" s="22"/>
      <c r="X909" s="22"/>
      <c r="AA909" s="33"/>
    </row>
    <row r="910" spans="19:27" ht="14.25" customHeight="1" x14ac:dyDescent="0.35">
      <c r="S910" s="33"/>
      <c r="T910" s="22"/>
      <c r="U910" s="22"/>
      <c r="V910" s="22"/>
      <c r="W910" s="22"/>
      <c r="X910" s="22"/>
      <c r="AA910" s="33"/>
    </row>
    <row r="911" spans="19:27" ht="14.25" customHeight="1" x14ac:dyDescent="0.35">
      <c r="S911" s="33"/>
      <c r="T911" s="22"/>
      <c r="U911" s="22"/>
      <c r="V911" s="22"/>
      <c r="W911" s="22"/>
      <c r="X911" s="22"/>
      <c r="AA911" s="33"/>
    </row>
    <row r="912" spans="19:27" ht="14.25" customHeight="1" x14ac:dyDescent="0.35">
      <c r="S912" s="33"/>
      <c r="T912" s="22"/>
      <c r="U912" s="22"/>
      <c r="V912" s="22"/>
      <c r="W912" s="22"/>
      <c r="X912" s="22"/>
      <c r="AA912" s="33"/>
    </row>
    <row r="913" spans="19:27" ht="14.25" customHeight="1" x14ac:dyDescent="0.35">
      <c r="S913" s="33"/>
      <c r="T913" s="22"/>
      <c r="U913" s="22"/>
      <c r="V913" s="22"/>
      <c r="W913" s="22"/>
      <c r="X913" s="22"/>
      <c r="AA913" s="33"/>
    </row>
    <row r="914" spans="19:27" ht="14.25" customHeight="1" x14ac:dyDescent="0.35">
      <c r="S914" s="33"/>
      <c r="T914" s="22"/>
      <c r="U914" s="22"/>
      <c r="V914" s="22"/>
      <c r="W914" s="22"/>
      <c r="X914" s="22"/>
      <c r="AA914" s="33"/>
    </row>
    <row r="915" spans="19:27" ht="14.25" customHeight="1" x14ac:dyDescent="0.35">
      <c r="S915" s="33"/>
      <c r="T915" s="22"/>
      <c r="U915" s="22"/>
      <c r="V915" s="22"/>
      <c r="W915" s="22"/>
      <c r="X915" s="22"/>
      <c r="AA915" s="33"/>
    </row>
    <row r="916" spans="19:27" ht="14.25" customHeight="1" x14ac:dyDescent="0.35">
      <c r="S916" s="33"/>
      <c r="T916" s="22"/>
      <c r="U916" s="22"/>
      <c r="V916" s="22"/>
      <c r="W916" s="22"/>
      <c r="X916" s="22"/>
      <c r="AA916" s="33"/>
    </row>
    <row r="917" spans="19:27" ht="14.25" customHeight="1" x14ac:dyDescent="0.35">
      <c r="S917" s="33"/>
      <c r="T917" s="22"/>
      <c r="U917" s="22"/>
      <c r="V917" s="22"/>
      <c r="W917" s="22"/>
      <c r="X917" s="22"/>
      <c r="AA917" s="33"/>
    </row>
    <row r="918" spans="19:27" ht="14.25" customHeight="1" x14ac:dyDescent="0.35">
      <c r="S918" s="33"/>
      <c r="T918" s="22"/>
      <c r="U918" s="22"/>
      <c r="V918" s="22"/>
      <c r="W918" s="22"/>
      <c r="X918" s="22"/>
      <c r="AA918" s="33"/>
    </row>
    <row r="919" spans="19:27" ht="14.25" customHeight="1" x14ac:dyDescent="0.35">
      <c r="S919" s="33"/>
      <c r="T919" s="22"/>
      <c r="U919" s="22"/>
      <c r="V919" s="22"/>
      <c r="W919" s="22"/>
      <c r="X919" s="22"/>
      <c r="AA919" s="33"/>
    </row>
    <row r="920" spans="19:27" ht="14.25" customHeight="1" x14ac:dyDescent="0.35">
      <c r="S920" s="33"/>
      <c r="T920" s="22"/>
      <c r="U920" s="22"/>
      <c r="V920" s="22"/>
      <c r="W920" s="22"/>
      <c r="X920" s="22"/>
      <c r="AA920" s="33"/>
    </row>
    <row r="921" spans="19:27" ht="14.25" customHeight="1" x14ac:dyDescent="0.35">
      <c r="S921" s="33"/>
      <c r="T921" s="22"/>
      <c r="U921" s="22"/>
      <c r="V921" s="22"/>
      <c r="W921" s="22"/>
      <c r="X921" s="22"/>
      <c r="AA921" s="33"/>
    </row>
    <row r="922" spans="19:27" ht="14.25" customHeight="1" x14ac:dyDescent="0.35">
      <c r="S922" s="33"/>
      <c r="T922" s="22"/>
      <c r="U922" s="22"/>
      <c r="V922" s="22"/>
      <c r="W922" s="22"/>
      <c r="X922" s="22"/>
      <c r="AA922" s="33"/>
    </row>
    <row r="923" spans="19:27" ht="14.25" customHeight="1" x14ac:dyDescent="0.35">
      <c r="S923" s="33"/>
      <c r="T923" s="22"/>
      <c r="U923" s="22"/>
      <c r="V923" s="22"/>
      <c r="W923" s="22"/>
      <c r="X923" s="22"/>
      <c r="AA923" s="33"/>
    </row>
    <row r="924" spans="19:27" ht="14.25" customHeight="1" x14ac:dyDescent="0.35">
      <c r="S924" s="33"/>
      <c r="T924" s="22"/>
      <c r="U924" s="22"/>
      <c r="V924" s="22"/>
      <c r="W924" s="22"/>
      <c r="X924" s="22"/>
      <c r="AA924" s="33"/>
    </row>
    <row r="925" spans="19:27" ht="14.25" customHeight="1" x14ac:dyDescent="0.35">
      <c r="S925" s="33"/>
      <c r="T925" s="22"/>
      <c r="U925" s="22"/>
      <c r="V925" s="22"/>
      <c r="W925" s="22"/>
      <c r="X925" s="22"/>
      <c r="AA925" s="33"/>
    </row>
    <row r="926" spans="19:27" ht="14.25" customHeight="1" x14ac:dyDescent="0.35">
      <c r="S926" s="33"/>
      <c r="T926" s="22"/>
      <c r="U926" s="22"/>
      <c r="V926" s="22"/>
      <c r="W926" s="22"/>
      <c r="X926" s="22"/>
      <c r="AA926" s="33"/>
    </row>
    <row r="927" spans="19:27" ht="14.25" customHeight="1" x14ac:dyDescent="0.35">
      <c r="S927" s="33"/>
      <c r="T927" s="22"/>
      <c r="U927" s="22"/>
      <c r="V927" s="22"/>
      <c r="W927" s="22"/>
      <c r="X927" s="22"/>
      <c r="AA927" s="33"/>
    </row>
    <row r="928" spans="19:27" ht="14.25" customHeight="1" x14ac:dyDescent="0.35">
      <c r="S928" s="33"/>
      <c r="T928" s="22"/>
      <c r="U928" s="22"/>
      <c r="V928" s="22"/>
      <c r="W928" s="22"/>
      <c r="X928" s="22"/>
      <c r="AA928" s="33"/>
    </row>
    <row r="929" spans="19:27" ht="14.25" customHeight="1" x14ac:dyDescent="0.35">
      <c r="S929" s="33"/>
      <c r="T929" s="22"/>
      <c r="U929" s="22"/>
      <c r="V929" s="22"/>
      <c r="W929" s="22"/>
      <c r="X929" s="22"/>
      <c r="AA929" s="33"/>
    </row>
    <row r="930" spans="19:27" ht="14.25" customHeight="1" x14ac:dyDescent="0.35">
      <c r="S930" s="33"/>
      <c r="T930" s="22"/>
      <c r="U930" s="22"/>
      <c r="V930" s="22"/>
      <c r="W930" s="22"/>
      <c r="X930" s="22"/>
      <c r="AA930" s="33"/>
    </row>
    <row r="931" spans="19:27" ht="14.25" customHeight="1" x14ac:dyDescent="0.35">
      <c r="S931" s="33"/>
      <c r="T931" s="22"/>
      <c r="U931" s="22"/>
      <c r="V931" s="22"/>
      <c r="W931" s="22"/>
      <c r="X931" s="22"/>
      <c r="AA931" s="33"/>
    </row>
    <row r="932" spans="19:27" ht="14.25" customHeight="1" x14ac:dyDescent="0.35">
      <c r="S932" s="33"/>
      <c r="T932" s="22"/>
      <c r="U932" s="22"/>
      <c r="V932" s="22"/>
      <c r="W932" s="22"/>
      <c r="X932" s="22"/>
      <c r="AA932" s="33"/>
    </row>
    <row r="933" spans="19:27" ht="14.25" customHeight="1" x14ac:dyDescent="0.35">
      <c r="S933" s="33"/>
      <c r="T933" s="22"/>
      <c r="U933" s="22"/>
      <c r="V933" s="22"/>
      <c r="W933" s="22"/>
      <c r="X933" s="22"/>
      <c r="AA933" s="33"/>
    </row>
    <row r="934" spans="19:27" ht="14.25" customHeight="1" x14ac:dyDescent="0.35">
      <c r="S934" s="33"/>
      <c r="T934" s="22"/>
      <c r="U934" s="22"/>
      <c r="V934" s="22"/>
      <c r="W934" s="22"/>
      <c r="X934" s="22"/>
      <c r="AA934" s="33"/>
    </row>
    <row r="935" spans="19:27" ht="14.25" customHeight="1" x14ac:dyDescent="0.35">
      <c r="S935" s="33"/>
      <c r="T935" s="22"/>
      <c r="U935" s="22"/>
      <c r="V935" s="22"/>
      <c r="W935" s="22"/>
      <c r="X935" s="22"/>
      <c r="AA935" s="33"/>
    </row>
    <row r="936" spans="19:27" ht="14.25" customHeight="1" x14ac:dyDescent="0.35">
      <c r="S936" s="33"/>
      <c r="T936" s="22"/>
      <c r="U936" s="22"/>
      <c r="V936" s="22"/>
      <c r="W936" s="22"/>
      <c r="X936" s="22"/>
      <c r="AA936" s="33"/>
    </row>
    <row r="937" spans="19:27" ht="14.25" customHeight="1" x14ac:dyDescent="0.35">
      <c r="S937" s="33"/>
      <c r="T937" s="22"/>
      <c r="U937" s="22"/>
      <c r="V937" s="22"/>
      <c r="W937" s="22"/>
      <c r="X937" s="22"/>
      <c r="AA937" s="33"/>
    </row>
    <row r="938" spans="19:27" ht="14.25" customHeight="1" x14ac:dyDescent="0.35">
      <c r="S938" s="33"/>
      <c r="T938" s="22"/>
      <c r="U938" s="22"/>
      <c r="V938" s="22"/>
      <c r="W938" s="22"/>
      <c r="X938" s="22"/>
      <c r="AA938" s="33"/>
    </row>
    <row r="939" spans="19:27" ht="14.25" customHeight="1" x14ac:dyDescent="0.35">
      <c r="S939" s="33"/>
      <c r="T939" s="22"/>
      <c r="U939" s="22"/>
      <c r="V939" s="22"/>
      <c r="W939" s="22"/>
      <c r="X939" s="22"/>
      <c r="AA939" s="33"/>
    </row>
    <row r="940" spans="19:27" ht="14.25" customHeight="1" x14ac:dyDescent="0.35">
      <c r="S940" s="33"/>
      <c r="T940" s="22"/>
      <c r="U940" s="22"/>
      <c r="V940" s="22"/>
      <c r="W940" s="22"/>
      <c r="X940" s="22"/>
      <c r="AA940" s="33"/>
    </row>
    <row r="941" spans="19:27" ht="14.25" customHeight="1" x14ac:dyDescent="0.35">
      <c r="S941" s="33"/>
      <c r="T941" s="22"/>
      <c r="U941" s="22"/>
      <c r="V941" s="22"/>
      <c r="W941" s="22"/>
      <c r="X941" s="22"/>
      <c r="AA941" s="33"/>
    </row>
    <row r="942" spans="19:27" ht="14.25" customHeight="1" x14ac:dyDescent="0.35">
      <c r="S942" s="33"/>
      <c r="T942" s="22"/>
      <c r="U942" s="22"/>
      <c r="V942" s="22"/>
      <c r="W942" s="22"/>
      <c r="X942" s="22"/>
      <c r="AA942" s="33"/>
    </row>
    <row r="943" spans="19:27" ht="14.25" customHeight="1" x14ac:dyDescent="0.35">
      <c r="S943" s="33"/>
      <c r="T943" s="22"/>
      <c r="U943" s="22"/>
      <c r="V943" s="22"/>
      <c r="W943" s="22"/>
      <c r="X943" s="22"/>
      <c r="AA943" s="33"/>
    </row>
    <row r="944" spans="19:27" ht="14.25" customHeight="1" x14ac:dyDescent="0.35">
      <c r="S944" s="33"/>
      <c r="T944" s="22"/>
      <c r="U944" s="22"/>
      <c r="V944" s="22"/>
      <c r="W944" s="22"/>
      <c r="X944" s="22"/>
      <c r="AA944" s="33"/>
    </row>
    <row r="945" spans="19:27" ht="14.25" customHeight="1" x14ac:dyDescent="0.35">
      <c r="S945" s="33"/>
      <c r="T945" s="22"/>
      <c r="U945" s="22"/>
      <c r="V945" s="22"/>
      <c r="W945" s="22"/>
      <c r="X945" s="22"/>
      <c r="AA945" s="33"/>
    </row>
    <row r="946" spans="19:27" ht="14.25" customHeight="1" x14ac:dyDescent="0.35">
      <c r="S946" s="33"/>
      <c r="T946" s="22"/>
      <c r="U946" s="22"/>
      <c r="V946" s="22"/>
      <c r="W946" s="22"/>
      <c r="X946" s="22"/>
      <c r="AA946" s="33"/>
    </row>
    <row r="947" spans="19:27" ht="14.25" customHeight="1" x14ac:dyDescent="0.35">
      <c r="S947" s="33"/>
      <c r="T947" s="22"/>
      <c r="U947" s="22"/>
      <c r="V947" s="22"/>
      <c r="W947" s="22"/>
      <c r="X947" s="22"/>
      <c r="AA947" s="33"/>
    </row>
    <row r="948" spans="19:27" ht="14.25" customHeight="1" x14ac:dyDescent="0.35">
      <c r="S948" s="33"/>
      <c r="T948" s="22"/>
      <c r="U948" s="22"/>
      <c r="V948" s="22"/>
      <c r="W948" s="22"/>
      <c r="X948" s="22"/>
      <c r="AA948" s="33"/>
    </row>
    <row r="949" spans="19:27" ht="14.25" customHeight="1" x14ac:dyDescent="0.35">
      <c r="S949" s="33"/>
      <c r="T949" s="22"/>
      <c r="U949" s="22"/>
      <c r="V949" s="22"/>
      <c r="W949" s="22"/>
      <c r="X949" s="22"/>
      <c r="AA949" s="33"/>
    </row>
    <row r="950" spans="19:27" ht="14.25" customHeight="1" x14ac:dyDescent="0.35">
      <c r="S950" s="33"/>
      <c r="T950" s="22"/>
      <c r="U950" s="22"/>
      <c r="V950" s="22"/>
      <c r="W950" s="22"/>
      <c r="X950" s="22"/>
      <c r="AA950" s="33"/>
    </row>
    <row r="951" spans="19:27" ht="14.25" customHeight="1" x14ac:dyDescent="0.35">
      <c r="S951" s="33"/>
      <c r="T951" s="22"/>
      <c r="U951" s="22"/>
      <c r="V951" s="22"/>
      <c r="W951" s="22"/>
      <c r="X951" s="22"/>
      <c r="AA951" s="33"/>
    </row>
    <row r="952" spans="19:27" ht="14.25" customHeight="1" x14ac:dyDescent="0.35">
      <c r="S952" s="33"/>
      <c r="T952" s="22"/>
      <c r="U952" s="22"/>
      <c r="V952" s="22"/>
      <c r="W952" s="22"/>
      <c r="X952" s="22"/>
      <c r="AA952" s="33"/>
    </row>
    <row r="953" spans="19:27" ht="14.25" customHeight="1" x14ac:dyDescent="0.35">
      <c r="S953" s="33"/>
      <c r="T953" s="22"/>
      <c r="U953" s="22"/>
      <c r="V953" s="22"/>
      <c r="W953" s="22"/>
      <c r="X953" s="22"/>
      <c r="AA953" s="33"/>
    </row>
    <row r="954" spans="19:27" ht="14.25" customHeight="1" x14ac:dyDescent="0.35">
      <c r="S954" s="33"/>
      <c r="T954" s="22"/>
      <c r="U954" s="22"/>
      <c r="V954" s="22"/>
      <c r="W954" s="22"/>
      <c r="X954" s="22"/>
      <c r="AA954" s="33"/>
    </row>
    <row r="955" spans="19:27" ht="14.25" customHeight="1" x14ac:dyDescent="0.35">
      <c r="S955" s="33"/>
      <c r="T955" s="22"/>
      <c r="U955" s="22"/>
      <c r="V955" s="22"/>
      <c r="W955" s="22"/>
      <c r="X955" s="22"/>
      <c r="AA955" s="33"/>
    </row>
    <row r="956" spans="19:27" ht="14.25" customHeight="1" x14ac:dyDescent="0.35">
      <c r="S956" s="33"/>
      <c r="T956" s="22"/>
      <c r="U956" s="22"/>
      <c r="V956" s="22"/>
      <c r="W956" s="22"/>
      <c r="X956" s="22"/>
      <c r="AA956" s="33"/>
    </row>
    <row r="957" spans="19:27" ht="14.25" customHeight="1" x14ac:dyDescent="0.35">
      <c r="S957" s="33"/>
      <c r="T957" s="22"/>
      <c r="U957" s="22"/>
      <c r="V957" s="22"/>
      <c r="W957" s="22"/>
      <c r="X957" s="22"/>
      <c r="AA957" s="33"/>
    </row>
    <row r="958" spans="19:27" ht="14.25" customHeight="1" x14ac:dyDescent="0.35">
      <c r="S958" s="33"/>
      <c r="T958" s="22"/>
      <c r="U958" s="22"/>
      <c r="V958" s="22"/>
      <c r="W958" s="22"/>
      <c r="X958" s="22"/>
      <c r="AA958" s="33"/>
    </row>
    <row r="959" spans="19:27" ht="14.25" customHeight="1" x14ac:dyDescent="0.35">
      <c r="S959" s="33"/>
      <c r="T959" s="22"/>
      <c r="U959" s="22"/>
      <c r="V959" s="22"/>
      <c r="W959" s="22"/>
      <c r="X959" s="22"/>
      <c r="AA959" s="33"/>
    </row>
    <row r="960" spans="19:27" ht="14.25" customHeight="1" x14ac:dyDescent="0.35">
      <c r="S960" s="33"/>
      <c r="T960" s="22"/>
      <c r="U960" s="22"/>
      <c r="V960" s="22"/>
      <c r="W960" s="22"/>
      <c r="X960" s="22"/>
      <c r="AA960" s="33"/>
    </row>
    <row r="961" spans="19:27" ht="14.25" customHeight="1" x14ac:dyDescent="0.35">
      <c r="S961" s="33"/>
      <c r="T961" s="22"/>
      <c r="U961" s="22"/>
      <c r="V961" s="22"/>
      <c r="W961" s="22"/>
      <c r="X961" s="22"/>
      <c r="AA961" s="33"/>
    </row>
    <row r="962" spans="19:27" ht="14.25" customHeight="1" x14ac:dyDescent="0.35">
      <c r="S962" s="33"/>
      <c r="T962" s="22"/>
      <c r="U962" s="22"/>
      <c r="V962" s="22"/>
      <c r="W962" s="22"/>
      <c r="X962" s="22"/>
      <c r="AA962" s="33"/>
    </row>
    <row r="963" spans="19:27" ht="14.25" customHeight="1" x14ac:dyDescent="0.35">
      <c r="S963" s="33"/>
      <c r="T963" s="22"/>
      <c r="U963" s="22"/>
      <c r="V963" s="22"/>
      <c r="W963" s="22"/>
      <c r="X963" s="22"/>
      <c r="AA963" s="33"/>
    </row>
    <row r="964" spans="19:27" ht="14.25" customHeight="1" x14ac:dyDescent="0.35">
      <c r="S964" s="33"/>
      <c r="T964" s="22"/>
      <c r="U964" s="22"/>
      <c r="V964" s="22"/>
      <c r="W964" s="22"/>
      <c r="X964" s="22"/>
      <c r="AA964" s="33"/>
    </row>
    <row r="965" spans="19:27" ht="14.25" customHeight="1" x14ac:dyDescent="0.35">
      <c r="S965" s="33"/>
      <c r="T965" s="22"/>
      <c r="U965" s="22"/>
      <c r="V965" s="22"/>
      <c r="W965" s="22"/>
      <c r="X965" s="22"/>
      <c r="AA965" s="33"/>
    </row>
    <row r="966" spans="19:27" ht="14.25" customHeight="1" x14ac:dyDescent="0.35">
      <c r="S966" s="33"/>
      <c r="T966" s="22"/>
      <c r="U966" s="22"/>
      <c r="V966" s="22"/>
      <c r="W966" s="22"/>
      <c r="X966" s="22"/>
      <c r="AA966" s="33"/>
    </row>
    <row r="967" spans="19:27" ht="14.25" customHeight="1" x14ac:dyDescent="0.35">
      <c r="S967" s="33"/>
      <c r="T967" s="22"/>
      <c r="U967" s="22"/>
      <c r="V967" s="22"/>
      <c r="W967" s="22"/>
      <c r="X967" s="22"/>
      <c r="AA967" s="33"/>
    </row>
    <row r="968" spans="19:27" ht="14.25" customHeight="1" x14ac:dyDescent="0.35">
      <c r="S968" s="33"/>
      <c r="T968" s="22"/>
      <c r="U968" s="22"/>
      <c r="V968" s="22"/>
      <c r="W968" s="22"/>
      <c r="X968" s="22"/>
      <c r="AA968" s="33"/>
    </row>
    <row r="969" spans="19:27" ht="14.25" customHeight="1" x14ac:dyDescent="0.35">
      <c r="S969" s="33"/>
      <c r="T969" s="22"/>
      <c r="U969" s="22"/>
      <c r="V969" s="22"/>
      <c r="W969" s="22"/>
      <c r="X969" s="22"/>
      <c r="AA969" s="33"/>
    </row>
    <row r="970" spans="19:27" ht="14.25" customHeight="1" x14ac:dyDescent="0.35">
      <c r="S970" s="33"/>
      <c r="T970" s="22"/>
      <c r="U970" s="22"/>
      <c r="V970" s="22"/>
      <c r="W970" s="22"/>
      <c r="X970" s="22"/>
      <c r="AA970" s="33"/>
    </row>
    <row r="971" spans="19:27" ht="14.25" customHeight="1" x14ac:dyDescent="0.35">
      <c r="S971" s="33"/>
      <c r="T971" s="22"/>
      <c r="U971" s="22"/>
      <c r="V971" s="22"/>
      <c r="W971" s="22"/>
      <c r="X971" s="22"/>
      <c r="AA971" s="33"/>
    </row>
    <row r="972" spans="19:27" ht="14.25" customHeight="1" x14ac:dyDescent="0.35">
      <c r="S972" s="33"/>
      <c r="T972" s="22"/>
      <c r="U972" s="22"/>
      <c r="V972" s="22"/>
      <c r="W972" s="22"/>
      <c r="X972" s="22"/>
      <c r="AA972" s="33"/>
    </row>
    <row r="973" spans="19:27" ht="14.25" customHeight="1" x14ac:dyDescent="0.35">
      <c r="S973" s="33"/>
      <c r="T973" s="22"/>
      <c r="U973" s="22"/>
      <c r="V973" s="22"/>
      <c r="W973" s="22"/>
      <c r="X973" s="22"/>
      <c r="AA973" s="33"/>
    </row>
    <row r="974" spans="19:27" ht="14.25" customHeight="1" x14ac:dyDescent="0.35">
      <c r="S974" s="33"/>
      <c r="T974" s="22"/>
      <c r="U974" s="22"/>
      <c r="V974" s="22"/>
      <c r="W974" s="22"/>
      <c r="X974" s="22"/>
      <c r="AA974" s="33"/>
    </row>
    <row r="975" spans="19:27" ht="14.25" customHeight="1" x14ac:dyDescent="0.35">
      <c r="S975" s="33"/>
      <c r="T975" s="22"/>
      <c r="U975" s="22"/>
      <c r="V975" s="22"/>
      <c r="W975" s="22"/>
      <c r="X975" s="22"/>
      <c r="AA975" s="33"/>
    </row>
    <row r="976" spans="19:27" ht="14.25" customHeight="1" x14ac:dyDescent="0.35">
      <c r="S976" s="33"/>
      <c r="T976" s="22"/>
      <c r="U976" s="22"/>
      <c r="V976" s="22"/>
      <c r="W976" s="22"/>
      <c r="X976" s="22"/>
      <c r="AA976" s="33"/>
    </row>
    <row r="977" spans="19:27" ht="14.25" customHeight="1" x14ac:dyDescent="0.35">
      <c r="S977" s="33"/>
      <c r="T977" s="22"/>
      <c r="U977" s="22"/>
      <c r="V977" s="22"/>
      <c r="W977" s="22"/>
      <c r="X977" s="22"/>
      <c r="AA977" s="33"/>
    </row>
    <row r="978" spans="19:27" ht="14.25" customHeight="1" x14ac:dyDescent="0.35">
      <c r="S978" s="33"/>
      <c r="T978" s="22"/>
      <c r="U978" s="22"/>
      <c r="V978" s="22"/>
      <c r="W978" s="22"/>
      <c r="X978" s="22"/>
      <c r="AA978" s="33"/>
    </row>
    <row r="979" spans="19:27" ht="14.25" customHeight="1" x14ac:dyDescent="0.35">
      <c r="S979" s="33"/>
      <c r="T979" s="22"/>
      <c r="U979" s="22"/>
      <c r="V979" s="22"/>
      <c r="W979" s="22"/>
      <c r="X979" s="22"/>
      <c r="AA979" s="33"/>
    </row>
    <row r="980" spans="19:27" ht="14.25" customHeight="1" x14ac:dyDescent="0.35">
      <c r="S980" s="33"/>
      <c r="T980" s="22"/>
      <c r="U980" s="22"/>
      <c r="V980" s="22"/>
      <c r="W980" s="22"/>
      <c r="X980" s="22"/>
      <c r="AA980" s="33"/>
    </row>
    <row r="981" spans="19:27" ht="14.25" customHeight="1" x14ac:dyDescent="0.35">
      <c r="S981" s="33"/>
      <c r="T981" s="22"/>
      <c r="U981" s="22"/>
      <c r="V981" s="22"/>
      <c r="W981" s="22"/>
      <c r="X981" s="22"/>
      <c r="AA981" s="33"/>
    </row>
    <row r="982" spans="19:27" ht="14.25" customHeight="1" x14ac:dyDescent="0.35">
      <c r="S982" s="33"/>
      <c r="T982" s="22"/>
      <c r="U982" s="22"/>
      <c r="V982" s="22"/>
      <c r="W982" s="22"/>
      <c r="X982" s="22"/>
      <c r="AA982" s="33"/>
    </row>
    <row r="983" spans="19:27" ht="14.25" customHeight="1" x14ac:dyDescent="0.35">
      <c r="S983" s="33"/>
      <c r="T983" s="22"/>
      <c r="U983" s="22"/>
      <c r="V983" s="22"/>
      <c r="W983" s="22"/>
      <c r="X983" s="22"/>
      <c r="AA983" s="33"/>
    </row>
    <row r="984" spans="19:27" ht="14.25" customHeight="1" x14ac:dyDescent="0.35">
      <c r="S984" s="33"/>
      <c r="T984" s="22"/>
      <c r="U984" s="22"/>
      <c r="V984" s="22"/>
      <c r="W984" s="22"/>
      <c r="X984" s="22"/>
      <c r="AA984" s="33"/>
    </row>
    <row r="985" spans="19:27" ht="14.25" customHeight="1" x14ac:dyDescent="0.35">
      <c r="S985" s="33"/>
      <c r="T985" s="22"/>
      <c r="U985" s="22"/>
      <c r="V985" s="22"/>
      <c r="W985" s="22"/>
      <c r="X985" s="22"/>
      <c r="AA985" s="33"/>
    </row>
    <row r="986" spans="19:27" ht="14.25" customHeight="1" x14ac:dyDescent="0.35">
      <c r="S986" s="33"/>
      <c r="T986" s="22"/>
      <c r="U986" s="22"/>
      <c r="V986" s="22"/>
      <c r="W986" s="22"/>
      <c r="X986" s="22"/>
      <c r="AA986" s="33"/>
    </row>
    <row r="987" spans="19:27" ht="14.25" customHeight="1" x14ac:dyDescent="0.35">
      <c r="S987" s="33"/>
      <c r="T987" s="22"/>
      <c r="U987" s="22"/>
      <c r="V987" s="22"/>
      <c r="W987" s="22"/>
      <c r="X987" s="22"/>
      <c r="AA987" s="33"/>
    </row>
    <row r="988" spans="19:27" ht="14.25" customHeight="1" x14ac:dyDescent="0.35">
      <c r="S988" s="33"/>
      <c r="T988" s="22"/>
      <c r="U988" s="22"/>
      <c r="V988" s="22"/>
      <c r="W988" s="22"/>
      <c r="X988" s="22"/>
      <c r="AA988" s="33"/>
    </row>
    <row r="989" spans="19:27" ht="14.25" customHeight="1" x14ac:dyDescent="0.35">
      <c r="S989" s="33"/>
      <c r="T989" s="22"/>
      <c r="U989" s="22"/>
      <c r="V989" s="22"/>
      <c r="W989" s="22"/>
      <c r="X989" s="22"/>
      <c r="AA989" s="33"/>
    </row>
    <row r="990" spans="19:27" ht="14.25" customHeight="1" x14ac:dyDescent="0.35">
      <c r="S990" s="33"/>
      <c r="T990" s="22"/>
      <c r="U990" s="22"/>
      <c r="V990" s="22"/>
      <c r="W990" s="22"/>
      <c r="X990" s="22"/>
      <c r="AA990" s="33"/>
    </row>
    <row r="991" spans="19:27" ht="14.25" customHeight="1" x14ac:dyDescent="0.35">
      <c r="S991" s="33"/>
      <c r="T991" s="22"/>
      <c r="U991" s="22"/>
      <c r="V991" s="22"/>
      <c r="W991" s="22"/>
      <c r="X991" s="22"/>
      <c r="AA991" s="33"/>
    </row>
    <row r="992" spans="19:27" ht="14.25" customHeight="1" x14ac:dyDescent="0.35">
      <c r="S992" s="33"/>
      <c r="T992" s="22"/>
      <c r="U992" s="22"/>
      <c r="V992" s="22"/>
      <c r="W992" s="22"/>
      <c r="X992" s="22"/>
      <c r="AA992" s="33"/>
    </row>
    <row r="993" spans="19:27" ht="14.25" customHeight="1" x14ac:dyDescent="0.35">
      <c r="S993" s="33"/>
      <c r="T993" s="22"/>
      <c r="U993" s="22"/>
      <c r="V993" s="22"/>
      <c r="W993" s="22"/>
      <c r="X993" s="22"/>
      <c r="AA993" s="33"/>
    </row>
    <row r="994" spans="19:27" ht="14.25" customHeight="1" x14ac:dyDescent="0.35">
      <c r="S994" s="33"/>
      <c r="T994" s="22"/>
      <c r="U994" s="22"/>
      <c r="V994" s="22"/>
      <c r="W994" s="22"/>
      <c r="X994" s="22"/>
      <c r="AA994" s="33"/>
    </row>
    <row r="995" spans="19:27" ht="14.25" customHeight="1" x14ac:dyDescent="0.35">
      <c r="S995" s="33"/>
      <c r="T995" s="22"/>
      <c r="U995" s="22"/>
      <c r="V995" s="22"/>
      <c r="W995" s="22"/>
      <c r="X995" s="22"/>
      <c r="AA995" s="33"/>
    </row>
    <row r="996" spans="19:27" ht="14.25" customHeight="1" x14ac:dyDescent="0.35">
      <c r="S996" s="33"/>
      <c r="T996" s="22"/>
      <c r="U996" s="22"/>
      <c r="V996" s="22"/>
      <c r="W996" s="22"/>
      <c r="X996" s="22"/>
      <c r="AA996" s="33"/>
    </row>
    <row r="997" spans="19:27" ht="14.25" customHeight="1" x14ac:dyDescent="0.35">
      <c r="S997" s="33"/>
      <c r="T997" s="22"/>
      <c r="U997" s="22"/>
      <c r="V997" s="22"/>
      <c r="W997" s="22"/>
      <c r="X997" s="22"/>
      <c r="AA997" s="33"/>
    </row>
    <row r="998" spans="19:27" ht="14.25" customHeight="1" x14ac:dyDescent="0.35">
      <c r="S998" s="33"/>
      <c r="T998" s="22"/>
      <c r="U998" s="22"/>
      <c r="V998" s="22"/>
      <c r="W998" s="22"/>
      <c r="X998" s="22"/>
      <c r="AA998" s="33"/>
    </row>
    <row r="999" spans="19:27" ht="14.25" customHeight="1" x14ac:dyDescent="0.35">
      <c r="S999" s="33"/>
      <c r="T999" s="22"/>
      <c r="U999" s="22"/>
      <c r="V999" s="22"/>
      <c r="W999" s="22"/>
      <c r="X999" s="22"/>
      <c r="AA999" s="33"/>
    </row>
    <row r="1000" spans="19:27" ht="14.25" customHeight="1" x14ac:dyDescent="0.35">
      <c r="S1000" s="33"/>
      <c r="T1000" s="22"/>
      <c r="U1000" s="22"/>
      <c r="V1000" s="22"/>
      <c r="W1000" s="22"/>
      <c r="X1000" s="22"/>
      <c r="AA1000" s="33"/>
    </row>
  </sheetData>
  <pageMargins left="0.7" right="0.7" top="0.75" bottom="0.75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1" width="12.54296875" customWidth="1"/>
    <col min="2" max="2" width="14.08984375" customWidth="1"/>
    <col min="3" max="3" width="8.54296875" customWidth="1"/>
    <col min="4" max="5" width="10.54296875" customWidth="1"/>
    <col min="6" max="6" width="8.54296875" customWidth="1"/>
    <col min="7" max="7" width="10" customWidth="1"/>
    <col min="8" max="8" width="12.08984375" customWidth="1"/>
    <col min="9" max="9" width="10.08984375" customWidth="1"/>
    <col min="10" max="10" width="8.54296875" customWidth="1"/>
    <col min="11" max="12" width="8.7265625" customWidth="1"/>
    <col min="13" max="13" width="14.08984375" customWidth="1"/>
    <col min="14" max="14" width="13.54296875" customWidth="1"/>
    <col min="15" max="15" width="11.54296875" customWidth="1"/>
    <col min="16" max="16" width="10.453125" customWidth="1"/>
    <col min="17" max="18" width="8.7265625" customWidth="1"/>
    <col min="19" max="19" width="9.54296875" customWidth="1"/>
    <col min="20" max="20" width="12.08984375" customWidth="1"/>
    <col min="21" max="23" width="8.7265625" customWidth="1"/>
    <col min="24" max="24" width="11.54296875" customWidth="1"/>
    <col min="25" max="26" width="8.7265625" customWidth="1"/>
  </cols>
  <sheetData>
    <row r="1" spans="1:24" ht="14.25" customHeight="1" x14ac:dyDescent="0.35">
      <c r="B1" s="89" t="s">
        <v>1112</v>
      </c>
      <c r="C1" s="91" t="s">
        <v>1113</v>
      </c>
      <c r="D1" s="92"/>
      <c r="E1" s="92"/>
      <c r="F1" s="92"/>
      <c r="G1" s="92"/>
      <c r="H1" s="93"/>
      <c r="I1" s="94"/>
      <c r="J1" s="92"/>
      <c r="K1" s="95"/>
      <c r="M1" s="96" t="s">
        <v>1112</v>
      </c>
      <c r="N1" s="85"/>
      <c r="O1" s="86"/>
      <c r="P1" s="86"/>
      <c r="Q1" s="86"/>
      <c r="R1" s="86"/>
      <c r="S1" s="87"/>
      <c r="T1" s="85"/>
      <c r="U1" s="86"/>
      <c r="V1" s="86"/>
      <c r="W1" s="86"/>
      <c r="X1" s="87"/>
    </row>
    <row r="2" spans="1:24" ht="14.25" customHeight="1" x14ac:dyDescent="0.35">
      <c r="A2" s="38" t="s">
        <v>1114</v>
      </c>
      <c r="B2" s="90"/>
      <c r="C2" s="39" t="s">
        <v>1115</v>
      </c>
      <c r="D2" s="40" t="s">
        <v>1116</v>
      </c>
      <c r="E2" s="40" t="s">
        <v>1117</v>
      </c>
      <c r="F2" s="40" t="s">
        <v>1118</v>
      </c>
      <c r="G2" s="40" t="s">
        <v>1119</v>
      </c>
      <c r="H2" s="40" t="s">
        <v>1120</v>
      </c>
      <c r="I2" s="40" t="s">
        <v>1119</v>
      </c>
      <c r="J2" s="40" t="s">
        <v>1120</v>
      </c>
      <c r="K2" s="41" t="s">
        <v>1121</v>
      </c>
      <c r="M2" s="97"/>
      <c r="N2" s="42" t="s">
        <v>1122</v>
      </c>
      <c r="O2" s="40"/>
      <c r="P2" s="40"/>
      <c r="Q2" s="40"/>
      <c r="R2" s="40"/>
      <c r="S2" s="40" t="s">
        <v>1120</v>
      </c>
      <c r="T2" s="40"/>
      <c r="U2" s="40"/>
      <c r="V2" s="40"/>
      <c r="W2" s="40" t="s">
        <v>1120</v>
      </c>
      <c r="X2" s="40" t="s">
        <v>1121</v>
      </c>
    </row>
    <row r="3" spans="1:24" ht="14.25" customHeight="1" x14ac:dyDescent="0.35">
      <c r="B3" s="43" t="s">
        <v>1123</v>
      </c>
      <c r="C3" s="44"/>
      <c r="D3" s="44"/>
      <c r="E3" s="44"/>
      <c r="F3" s="44"/>
      <c r="G3" s="44"/>
      <c r="H3" s="45"/>
      <c r="I3" s="44"/>
      <c r="J3" s="45"/>
      <c r="K3" s="46"/>
      <c r="M3" s="19" t="s">
        <v>1123</v>
      </c>
      <c r="N3" s="44"/>
      <c r="O3" s="44"/>
      <c r="P3" s="44"/>
      <c r="Q3" s="44"/>
      <c r="R3" s="44"/>
      <c r="S3" s="45"/>
      <c r="T3" s="44"/>
      <c r="U3" s="44"/>
      <c r="V3" s="44"/>
      <c r="W3" s="45"/>
      <c r="X3" s="45"/>
    </row>
    <row r="4" spans="1:24" ht="14.25" customHeight="1" x14ac:dyDescent="0.35">
      <c r="B4" s="43" t="s">
        <v>1124</v>
      </c>
      <c r="C4" s="47"/>
      <c r="D4" s="47"/>
      <c r="E4" s="47"/>
      <c r="F4" s="47"/>
      <c r="G4" s="47"/>
      <c r="H4" s="45"/>
      <c r="I4" s="47"/>
      <c r="J4" s="45"/>
      <c r="K4" s="46"/>
      <c r="M4" s="19" t="s">
        <v>1124</v>
      </c>
      <c r="N4" s="47"/>
      <c r="O4" s="47"/>
      <c r="P4" s="47"/>
      <c r="Q4" s="47"/>
      <c r="R4" s="47"/>
      <c r="S4" s="45"/>
      <c r="T4" s="47"/>
      <c r="U4" s="47"/>
      <c r="V4" s="47"/>
      <c r="W4" s="45"/>
      <c r="X4" s="45"/>
    </row>
    <row r="5" spans="1:24" ht="14.25" customHeight="1" x14ac:dyDescent="0.35">
      <c r="B5" s="43" t="s">
        <v>1125</v>
      </c>
      <c r="C5" s="47"/>
      <c r="D5" s="47"/>
      <c r="E5" s="47"/>
      <c r="F5" s="47"/>
      <c r="G5" s="47"/>
      <c r="H5" s="45"/>
      <c r="I5" s="47"/>
      <c r="J5" s="45"/>
      <c r="K5" s="46"/>
      <c r="M5" s="19" t="s">
        <v>1125</v>
      </c>
      <c r="N5" s="47"/>
      <c r="O5" s="47"/>
      <c r="P5" s="47"/>
      <c r="Q5" s="47"/>
      <c r="R5" s="47"/>
      <c r="S5" s="45"/>
      <c r="T5" s="47"/>
      <c r="U5" s="47"/>
      <c r="V5" s="47"/>
      <c r="W5" s="45"/>
      <c r="X5" s="45"/>
    </row>
    <row r="6" spans="1:24" ht="14.25" customHeight="1" x14ac:dyDescent="0.35">
      <c r="B6" s="48" t="s">
        <v>1126</v>
      </c>
      <c r="C6" s="49"/>
      <c r="D6" s="49"/>
      <c r="E6" s="49"/>
      <c r="F6" s="49"/>
      <c r="G6" s="49"/>
      <c r="H6" s="50"/>
      <c r="I6" s="49"/>
      <c r="J6" s="50"/>
      <c r="K6" s="51"/>
      <c r="M6" s="52" t="s">
        <v>1126</v>
      </c>
      <c r="N6" s="49"/>
      <c r="O6" s="49"/>
      <c r="P6" s="49"/>
      <c r="Q6" s="49"/>
      <c r="R6" s="49"/>
      <c r="S6" s="50"/>
      <c r="T6" s="49"/>
      <c r="U6" s="49"/>
      <c r="V6" s="49"/>
      <c r="W6" s="50"/>
      <c r="X6" s="50"/>
    </row>
    <row r="7" spans="1:24" ht="14.25" customHeight="1" x14ac:dyDescent="0.35">
      <c r="B7" s="53" t="s">
        <v>1127</v>
      </c>
      <c r="C7" s="54"/>
      <c r="D7" s="54"/>
      <c r="E7" s="54"/>
      <c r="F7" s="54"/>
      <c r="G7" s="54"/>
      <c r="H7" s="55"/>
      <c r="I7" s="54"/>
      <c r="J7" s="55"/>
      <c r="K7" s="56"/>
      <c r="M7" s="53" t="s">
        <v>1127</v>
      </c>
      <c r="N7" s="54"/>
      <c r="O7" s="54"/>
      <c r="P7" s="54"/>
      <c r="Q7" s="54"/>
      <c r="R7" s="54"/>
      <c r="S7" s="55"/>
      <c r="T7" s="54"/>
      <c r="U7" s="54"/>
      <c r="V7" s="54"/>
      <c r="W7" s="55"/>
      <c r="X7" s="56"/>
    </row>
    <row r="8" spans="1:24" ht="14.25" customHeight="1" x14ac:dyDescent="0.35">
      <c r="B8" s="43" t="s">
        <v>1128</v>
      </c>
      <c r="C8" s="57"/>
      <c r="D8" s="57"/>
      <c r="E8" s="57"/>
      <c r="F8" s="57"/>
      <c r="G8" s="57"/>
      <c r="H8" s="45"/>
      <c r="I8" s="57"/>
      <c r="J8" s="45"/>
      <c r="K8" s="46"/>
      <c r="M8" s="43" t="s">
        <v>1128</v>
      </c>
      <c r="N8" s="57"/>
      <c r="O8" s="57"/>
      <c r="P8" s="57"/>
      <c r="Q8" s="57"/>
      <c r="R8" s="57"/>
      <c r="S8" s="45"/>
      <c r="T8" s="57"/>
      <c r="U8" s="57"/>
      <c r="V8" s="57"/>
      <c r="W8" s="45"/>
      <c r="X8" s="46"/>
    </row>
    <row r="9" spans="1:24" ht="14.25" customHeight="1" x14ac:dyDescent="0.35">
      <c r="B9" s="43" t="s">
        <v>1129</v>
      </c>
      <c r="C9" s="57"/>
      <c r="D9" s="57"/>
      <c r="E9" s="57"/>
      <c r="F9" s="57"/>
      <c r="G9" s="57"/>
      <c r="H9" s="45"/>
      <c r="I9" s="57"/>
      <c r="J9" s="45"/>
      <c r="K9" s="46"/>
      <c r="M9" s="43" t="s">
        <v>1129</v>
      </c>
      <c r="N9" s="57"/>
      <c r="O9" s="57"/>
      <c r="P9" s="57"/>
      <c r="Q9" s="57"/>
      <c r="R9" s="57"/>
      <c r="S9" s="45"/>
      <c r="T9" s="57"/>
      <c r="U9" s="57"/>
      <c r="V9" s="57"/>
      <c r="W9" s="45"/>
      <c r="X9" s="46"/>
    </row>
    <row r="10" spans="1:24" ht="14.25" customHeight="1" x14ac:dyDescent="0.35">
      <c r="B10" s="43" t="s">
        <v>1130</v>
      </c>
      <c r="C10" s="57"/>
      <c r="D10" s="57"/>
      <c r="E10" s="57"/>
      <c r="F10" s="57"/>
      <c r="G10" s="57"/>
      <c r="H10" s="45"/>
      <c r="I10" s="57"/>
      <c r="J10" s="45"/>
      <c r="K10" s="46"/>
      <c r="M10" s="43" t="s">
        <v>1130</v>
      </c>
      <c r="N10" s="57"/>
      <c r="O10" s="57"/>
      <c r="P10" s="57"/>
      <c r="Q10" s="57"/>
      <c r="R10" s="57"/>
      <c r="S10" s="45"/>
      <c r="T10" s="57"/>
      <c r="U10" s="57"/>
      <c r="V10" s="57"/>
      <c r="W10" s="45"/>
      <c r="X10" s="46"/>
    </row>
    <row r="11" spans="1:24" ht="14.25" customHeight="1" x14ac:dyDescent="0.35">
      <c r="B11" s="43" t="s">
        <v>1131</v>
      </c>
      <c r="C11" s="57"/>
      <c r="D11" s="57"/>
      <c r="E11" s="57"/>
      <c r="F11" s="57"/>
      <c r="G11" s="57"/>
      <c r="H11" s="45"/>
      <c r="I11" s="57"/>
      <c r="J11" s="45"/>
      <c r="K11" s="46"/>
      <c r="M11" s="43" t="s">
        <v>1131</v>
      </c>
      <c r="N11" s="57"/>
      <c r="O11" s="57"/>
      <c r="P11" s="57"/>
      <c r="Q11" s="57"/>
      <c r="R11" s="57"/>
      <c r="S11" s="45"/>
      <c r="T11" s="57"/>
      <c r="U11" s="57"/>
      <c r="V11" s="57"/>
      <c r="W11" s="45"/>
      <c r="X11" s="46"/>
    </row>
    <row r="12" spans="1:24" ht="14.25" customHeight="1" x14ac:dyDescent="0.35">
      <c r="B12" s="43" t="s">
        <v>1132</v>
      </c>
      <c r="C12" s="57"/>
      <c r="D12" s="57"/>
      <c r="E12" s="57"/>
      <c r="F12" s="57"/>
      <c r="G12" s="57"/>
      <c r="H12" s="45"/>
      <c r="I12" s="57"/>
      <c r="J12" s="45"/>
      <c r="K12" s="46"/>
      <c r="M12" s="43" t="s">
        <v>1132</v>
      </c>
      <c r="N12" s="57"/>
      <c r="O12" s="57"/>
      <c r="P12" s="57"/>
      <c r="Q12" s="57"/>
      <c r="R12" s="57"/>
      <c r="S12" s="45"/>
      <c r="T12" s="57"/>
      <c r="U12" s="57"/>
      <c r="V12" s="57"/>
      <c r="W12" s="45"/>
      <c r="X12" s="46"/>
    </row>
    <row r="13" spans="1:24" ht="14.25" customHeight="1" x14ac:dyDescent="0.35">
      <c r="B13" s="43" t="s">
        <v>1133</v>
      </c>
      <c r="C13" s="57"/>
      <c r="D13" s="57"/>
      <c r="E13" s="57"/>
      <c r="F13" s="57"/>
      <c r="G13" s="57"/>
      <c r="H13" s="45"/>
      <c r="I13" s="57"/>
      <c r="J13" s="45"/>
      <c r="K13" s="46"/>
      <c r="M13" s="43" t="s">
        <v>1133</v>
      </c>
      <c r="N13" s="57"/>
      <c r="O13" s="57"/>
      <c r="P13" s="57"/>
      <c r="Q13" s="57"/>
      <c r="R13" s="57"/>
      <c r="S13" s="45"/>
      <c r="T13" s="57"/>
      <c r="U13" s="57"/>
      <c r="V13" s="57"/>
      <c r="W13" s="45"/>
      <c r="X13" s="46"/>
    </row>
    <row r="14" spans="1:24" ht="14.25" customHeight="1" x14ac:dyDescent="0.35">
      <c r="B14" s="43" t="s">
        <v>1134</v>
      </c>
      <c r="C14" s="57"/>
      <c r="D14" s="57"/>
      <c r="E14" s="57"/>
      <c r="F14" s="57"/>
      <c r="G14" s="57"/>
      <c r="H14" s="45"/>
      <c r="I14" s="57"/>
      <c r="J14" s="45"/>
      <c r="K14" s="46"/>
      <c r="M14" s="43" t="s">
        <v>1134</v>
      </c>
      <c r="N14" s="57"/>
      <c r="O14" s="57"/>
      <c r="P14" s="57"/>
      <c r="Q14" s="57"/>
      <c r="R14" s="57"/>
      <c r="S14" s="45"/>
      <c r="T14" s="57"/>
      <c r="U14" s="57"/>
      <c r="V14" s="57"/>
      <c r="W14" s="45"/>
      <c r="X14" s="46"/>
    </row>
    <row r="15" spans="1:24" ht="14.25" customHeight="1" x14ac:dyDescent="0.35">
      <c r="B15" s="43" t="s">
        <v>1135</v>
      </c>
      <c r="C15" s="57"/>
      <c r="D15" s="57"/>
      <c r="E15" s="57"/>
      <c r="F15" s="57"/>
      <c r="G15" s="57"/>
      <c r="H15" s="45"/>
      <c r="I15" s="57"/>
      <c r="J15" s="45"/>
      <c r="K15" s="46"/>
      <c r="M15" s="43" t="s">
        <v>1135</v>
      </c>
      <c r="N15" s="57"/>
      <c r="O15" s="57"/>
      <c r="P15" s="57"/>
      <c r="Q15" s="57"/>
      <c r="R15" s="57"/>
      <c r="S15" s="45"/>
      <c r="T15" s="57"/>
      <c r="U15" s="57"/>
      <c r="V15" s="57"/>
      <c r="W15" s="45"/>
      <c r="X15" s="46"/>
    </row>
    <row r="16" spans="1:24" ht="14.25" customHeight="1" x14ac:dyDescent="0.35">
      <c r="B16" s="43" t="s">
        <v>1136</v>
      </c>
      <c r="C16" s="57"/>
      <c r="D16" s="57"/>
      <c r="E16" s="57"/>
      <c r="F16" s="57"/>
      <c r="G16" s="57"/>
      <c r="H16" s="45"/>
      <c r="I16" s="57"/>
      <c r="J16" s="45"/>
      <c r="K16" s="46"/>
      <c r="M16" s="43" t="s">
        <v>1136</v>
      </c>
      <c r="N16" s="57"/>
      <c r="O16" s="57"/>
      <c r="P16" s="57"/>
      <c r="Q16" s="57"/>
      <c r="R16" s="57"/>
      <c r="S16" s="45"/>
      <c r="T16" s="57"/>
      <c r="U16" s="57"/>
      <c r="V16" s="57"/>
      <c r="W16" s="45"/>
      <c r="X16" s="46"/>
    </row>
    <row r="17" spans="1:26" ht="14.25" customHeight="1" x14ac:dyDescent="0.35">
      <c r="B17" s="43" t="s">
        <v>1137</v>
      </c>
      <c r="C17" s="57"/>
      <c r="D17" s="57"/>
      <c r="E17" s="57"/>
      <c r="F17" s="57"/>
      <c r="G17" s="57"/>
      <c r="H17" s="45"/>
      <c r="I17" s="57"/>
      <c r="J17" s="45"/>
      <c r="K17" s="46"/>
      <c r="M17" s="43" t="s">
        <v>1137</v>
      </c>
      <c r="N17" s="57"/>
      <c r="O17" s="57"/>
      <c r="P17" s="57"/>
      <c r="Q17" s="57"/>
      <c r="R17" s="57"/>
      <c r="S17" s="45"/>
      <c r="T17" s="57"/>
      <c r="U17" s="57"/>
      <c r="V17" s="57"/>
      <c r="W17" s="45"/>
      <c r="X17" s="46"/>
    </row>
    <row r="18" spans="1:26" ht="14.25" customHeight="1" x14ac:dyDescent="0.35">
      <c r="B18" s="58" t="s">
        <v>1138</v>
      </c>
      <c r="C18" s="59"/>
      <c r="D18" s="59"/>
      <c r="E18" s="59"/>
      <c r="F18" s="59"/>
      <c r="G18" s="59"/>
      <c r="H18" s="60"/>
      <c r="I18" s="59"/>
      <c r="J18" s="60"/>
      <c r="K18" s="61"/>
      <c r="M18" s="58" t="s">
        <v>1138</v>
      </c>
      <c r="N18" s="59"/>
      <c r="O18" s="59"/>
      <c r="P18" s="59"/>
      <c r="Q18" s="59"/>
      <c r="R18" s="59"/>
      <c r="S18" s="60"/>
      <c r="T18" s="59"/>
      <c r="U18" s="59"/>
      <c r="V18" s="59"/>
      <c r="W18" s="60"/>
      <c r="X18" s="61"/>
    </row>
    <row r="19" spans="1:26" ht="14.25" customHeight="1" x14ac:dyDescent="0.35">
      <c r="C19" s="29" t="s">
        <v>1139</v>
      </c>
      <c r="D19" s="29"/>
      <c r="E19" s="29"/>
      <c r="F19" s="29"/>
      <c r="G19" s="29"/>
    </row>
    <row r="20" spans="1:26" ht="30.75" customHeight="1" x14ac:dyDescent="0.3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40"/>
      <c r="N20" s="88" t="s">
        <v>1140</v>
      </c>
      <c r="O20" s="86"/>
      <c r="P20" s="86"/>
      <c r="Q20" s="86"/>
      <c r="R20" s="87"/>
      <c r="S20" s="40" t="s">
        <v>1120</v>
      </c>
      <c r="T20" s="40"/>
      <c r="U20" s="40"/>
      <c r="V20" s="40"/>
      <c r="W20" s="40" t="s">
        <v>1120</v>
      </c>
      <c r="X20" s="40" t="s">
        <v>1121</v>
      </c>
      <c r="Y20" s="62"/>
      <c r="Z20" s="62"/>
    </row>
    <row r="21" spans="1:26" ht="14.25" customHeight="1" x14ac:dyDescent="0.35">
      <c r="C21" s="29"/>
      <c r="D21" s="29"/>
      <c r="E21" s="29"/>
      <c r="F21" s="29"/>
      <c r="G21" s="29"/>
      <c r="L21" s="63" t="s">
        <v>1141</v>
      </c>
      <c r="M21" s="19" t="s">
        <v>1123</v>
      </c>
      <c r="N21" s="44" t="s">
        <v>1142</v>
      </c>
      <c r="O21" s="44" t="s">
        <v>1143</v>
      </c>
      <c r="P21" s="44" t="s">
        <v>1144</v>
      </c>
      <c r="Q21" s="44" t="s">
        <v>1145</v>
      </c>
      <c r="R21" s="44" t="s">
        <v>1146</v>
      </c>
      <c r="S21" s="45"/>
      <c r="T21" s="44"/>
      <c r="U21" s="44"/>
      <c r="V21" s="44"/>
      <c r="W21" s="45"/>
      <c r="X21" s="45"/>
    </row>
    <row r="22" spans="1:26" ht="14.25" customHeight="1" x14ac:dyDescent="0.35">
      <c r="C22" s="29"/>
      <c r="D22" s="29"/>
      <c r="E22" s="29"/>
      <c r="F22" s="29"/>
      <c r="G22" s="29"/>
      <c r="L22" s="19"/>
      <c r="M22" s="19" t="s">
        <v>1124</v>
      </c>
      <c r="N22" s="47"/>
      <c r="O22" s="47"/>
      <c r="P22" s="47"/>
      <c r="Q22" s="47"/>
      <c r="R22" s="47"/>
      <c r="S22" s="45"/>
      <c r="T22" s="47"/>
      <c r="U22" s="47"/>
      <c r="V22" s="47"/>
      <c r="W22" s="45"/>
      <c r="X22" s="45"/>
    </row>
    <row r="23" spans="1:26" ht="14.25" customHeight="1" x14ac:dyDescent="0.35">
      <c r="C23" s="29"/>
      <c r="D23" s="29"/>
      <c r="E23" s="29"/>
      <c r="F23" s="29"/>
      <c r="G23" s="29"/>
      <c r="L23" s="19"/>
      <c r="M23" s="19" t="s">
        <v>1125</v>
      </c>
      <c r="N23" s="47"/>
      <c r="O23" s="47"/>
      <c r="P23" s="47"/>
      <c r="Q23" s="47"/>
      <c r="R23" s="47"/>
      <c r="S23" s="45"/>
      <c r="T23" s="47"/>
      <c r="U23" s="47"/>
      <c r="V23" s="47"/>
      <c r="W23" s="45"/>
      <c r="X23" s="45"/>
    </row>
    <row r="24" spans="1:26" ht="14.25" customHeight="1" x14ac:dyDescent="0.35">
      <c r="C24" s="29"/>
      <c r="D24" s="29"/>
      <c r="E24" s="29"/>
      <c r="F24" s="29"/>
      <c r="G24" s="29"/>
      <c r="L24" s="19"/>
      <c r="M24" s="52" t="s">
        <v>1126</v>
      </c>
      <c r="N24" s="49"/>
      <c r="O24" s="49"/>
      <c r="P24" s="49"/>
      <c r="Q24" s="49"/>
      <c r="R24" s="49"/>
      <c r="S24" s="50"/>
      <c r="T24" s="49"/>
      <c r="U24" s="49"/>
      <c r="V24" s="49"/>
      <c r="W24" s="50"/>
      <c r="X24" s="50"/>
    </row>
    <row r="25" spans="1:26" ht="14.25" customHeight="1" x14ac:dyDescent="0.35">
      <c r="C25" s="29"/>
      <c r="D25" s="29"/>
      <c r="E25" s="29"/>
      <c r="F25" s="29"/>
      <c r="G25" s="29"/>
      <c r="L25" s="19"/>
      <c r="M25" s="19"/>
      <c r="N25" s="57"/>
      <c r="O25" s="19"/>
      <c r="P25" s="19"/>
      <c r="Q25" s="19"/>
      <c r="R25" s="19"/>
      <c r="S25" s="19"/>
    </row>
    <row r="26" spans="1:26" ht="14.25" customHeight="1" x14ac:dyDescent="0.35">
      <c r="C26" s="29"/>
      <c r="D26" s="29"/>
      <c r="E26" s="29"/>
      <c r="F26" s="29"/>
      <c r="G26" s="29"/>
      <c r="L26" s="19"/>
      <c r="M26" s="19"/>
      <c r="N26" s="57"/>
      <c r="O26" s="19"/>
      <c r="P26" s="19"/>
      <c r="Q26" s="19"/>
      <c r="R26" s="19"/>
      <c r="S26" s="19"/>
    </row>
    <row r="27" spans="1:26" ht="14.25" customHeight="1" x14ac:dyDescent="0.35">
      <c r="C27" s="29"/>
      <c r="D27" s="29"/>
      <c r="E27" s="29"/>
      <c r="F27" s="29"/>
      <c r="G27" s="29"/>
      <c r="L27" s="19"/>
      <c r="M27" s="19"/>
      <c r="N27" s="57"/>
      <c r="O27" s="19"/>
      <c r="P27" s="19"/>
      <c r="Q27" s="19"/>
      <c r="R27" s="19"/>
      <c r="S27" s="19"/>
    </row>
    <row r="28" spans="1:26" ht="14.25" customHeight="1" x14ac:dyDescent="0.35">
      <c r="C28" s="29"/>
      <c r="D28" s="29"/>
      <c r="E28" s="29"/>
      <c r="F28" s="29"/>
      <c r="G28" s="29"/>
      <c r="L28" s="19"/>
      <c r="M28" s="19"/>
      <c r="N28" s="57"/>
      <c r="O28" s="19"/>
      <c r="P28" s="19"/>
      <c r="Q28" s="19"/>
      <c r="R28" s="19"/>
      <c r="S28" s="19"/>
    </row>
    <row r="29" spans="1:26" ht="14.25" customHeight="1" x14ac:dyDescent="0.35">
      <c r="C29" s="29"/>
      <c r="D29" s="29"/>
      <c r="E29" s="29"/>
      <c r="F29" s="29"/>
      <c r="G29" s="29"/>
      <c r="L29" s="19"/>
      <c r="M29" s="19"/>
      <c r="N29" s="57"/>
      <c r="O29" s="19"/>
      <c r="P29" s="19"/>
      <c r="Q29" s="19"/>
      <c r="R29" s="19"/>
      <c r="S29" s="19"/>
    </row>
    <row r="30" spans="1:26" ht="14.25" customHeight="1" x14ac:dyDescent="0.35">
      <c r="C30" s="29"/>
      <c r="D30" s="29"/>
      <c r="E30" s="29"/>
      <c r="F30" s="29"/>
      <c r="G30" s="29"/>
      <c r="L30" s="19"/>
      <c r="M30" s="19"/>
      <c r="N30" s="57"/>
      <c r="O30" s="19"/>
      <c r="P30" s="19"/>
      <c r="Q30" s="19"/>
      <c r="R30" s="19"/>
      <c r="S30" s="19"/>
    </row>
    <row r="31" spans="1:26" ht="14.25" customHeight="1" x14ac:dyDescent="0.35">
      <c r="C31" s="29"/>
      <c r="D31" s="29"/>
      <c r="E31" s="29"/>
      <c r="F31" s="29"/>
      <c r="G31" s="29"/>
      <c r="L31" s="19"/>
      <c r="M31" s="19"/>
      <c r="N31" s="57"/>
      <c r="O31" s="19"/>
      <c r="P31" s="19"/>
      <c r="Q31" s="19"/>
      <c r="R31" s="19"/>
      <c r="S31" s="19"/>
    </row>
    <row r="32" spans="1:26" ht="14.25" customHeight="1" x14ac:dyDescent="0.35">
      <c r="C32" s="29"/>
      <c r="D32" s="29"/>
      <c r="E32" s="29"/>
      <c r="F32" s="29"/>
      <c r="G32" s="29"/>
      <c r="L32" s="19"/>
      <c r="M32" s="19"/>
      <c r="N32" s="57"/>
      <c r="O32" s="19"/>
      <c r="P32" s="19"/>
      <c r="Q32" s="19"/>
      <c r="R32" s="19"/>
      <c r="S32" s="19"/>
    </row>
    <row r="33" spans="1:26" ht="14.25" customHeight="1" x14ac:dyDescent="0.35">
      <c r="C33" s="29"/>
      <c r="D33" s="29"/>
      <c r="E33" s="29"/>
      <c r="F33" s="29"/>
      <c r="G33" s="29"/>
      <c r="L33" s="19"/>
      <c r="M33" s="19"/>
      <c r="N33" s="57"/>
      <c r="O33" s="19"/>
      <c r="P33" s="19"/>
      <c r="Q33" s="19"/>
      <c r="R33" s="19"/>
      <c r="S33" s="19"/>
    </row>
    <row r="34" spans="1:26" ht="14.25" customHeight="1" x14ac:dyDescent="0.35">
      <c r="C34" s="29"/>
      <c r="D34" s="29"/>
      <c r="E34" s="29"/>
      <c r="F34" s="29"/>
      <c r="G34" s="29"/>
      <c r="L34" s="19"/>
      <c r="M34" s="19"/>
      <c r="N34" s="57"/>
      <c r="O34" s="19"/>
      <c r="P34" s="19"/>
      <c r="Q34" s="19"/>
      <c r="R34" s="19"/>
      <c r="S34" s="19"/>
    </row>
    <row r="35" spans="1:26" ht="14.25" customHeight="1" x14ac:dyDescent="0.35">
      <c r="C35" s="29"/>
      <c r="D35" s="29"/>
      <c r="E35" s="29"/>
      <c r="F35" s="29"/>
      <c r="G35" s="29"/>
      <c r="L35" s="19"/>
      <c r="M35" s="19"/>
      <c r="N35" s="57"/>
      <c r="O35" s="19"/>
      <c r="P35" s="19"/>
      <c r="Q35" s="19"/>
      <c r="R35" s="19"/>
      <c r="S35" s="19"/>
    </row>
    <row r="36" spans="1:26" ht="14.25" customHeight="1" x14ac:dyDescent="0.35">
      <c r="C36" s="29"/>
      <c r="D36" s="29"/>
      <c r="E36" s="29"/>
      <c r="F36" s="29"/>
      <c r="G36" s="29"/>
      <c r="L36" s="19"/>
      <c r="M36" s="19"/>
      <c r="N36" s="57"/>
      <c r="O36" s="19"/>
      <c r="P36" s="19"/>
      <c r="Q36" s="19"/>
      <c r="R36" s="19"/>
      <c r="S36" s="19"/>
    </row>
    <row r="37" spans="1:26" ht="14.25" customHeight="1" x14ac:dyDescent="0.35">
      <c r="C37" s="29"/>
      <c r="D37" s="29"/>
      <c r="E37" s="29"/>
      <c r="F37" s="29"/>
      <c r="G37" s="29"/>
      <c r="L37" s="19"/>
      <c r="M37" s="19"/>
      <c r="N37" s="57"/>
      <c r="O37" s="19"/>
      <c r="P37" s="19"/>
      <c r="Q37" s="19"/>
      <c r="R37" s="19"/>
      <c r="S37" s="19"/>
    </row>
    <row r="38" spans="1:26" ht="14.25" customHeight="1" x14ac:dyDescent="0.35">
      <c r="C38" s="29"/>
      <c r="D38" s="29"/>
      <c r="E38" s="29"/>
      <c r="F38" s="29"/>
      <c r="G38" s="29"/>
      <c r="L38" s="19"/>
      <c r="M38" s="19"/>
      <c r="N38" s="57"/>
      <c r="O38" s="19"/>
      <c r="P38" s="19"/>
      <c r="Q38" s="19"/>
      <c r="R38" s="19"/>
      <c r="S38" s="19"/>
    </row>
    <row r="39" spans="1:26" ht="14.25" customHeight="1" x14ac:dyDescent="0.35">
      <c r="C39" s="29"/>
      <c r="D39" s="29"/>
      <c r="E39" s="29"/>
      <c r="F39" s="29"/>
      <c r="G39" s="29"/>
      <c r="N39" s="29"/>
      <c r="O39" s="18" t="s">
        <v>1120</v>
      </c>
    </row>
    <row r="40" spans="1:26" ht="35.25" customHeight="1" x14ac:dyDescent="0.3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M40" s="29"/>
      <c r="N40" s="29"/>
      <c r="O40" s="29"/>
      <c r="P40" s="29"/>
      <c r="Q40" s="29"/>
      <c r="T40" s="62"/>
      <c r="U40" s="62"/>
      <c r="V40" s="62"/>
      <c r="W40" s="62"/>
      <c r="X40" s="62"/>
      <c r="Y40" s="62"/>
      <c r="Z40" s="62"/>
    </row>
    <row r="41" spans="1:26" ht="14.25" customHeight="1" x14ac:dyDescent="0.35">
      <c r="C41" s="29"/>
      <c r="D41" s="29"/>
      <c r="E41" s="29"/>
      <c r="F41" s="29"/>
      <c r="G41" s="29"/>
      <c r="L41" s="63" t="s">
        <v>1141</v>
      </c>
      <c r="M41" s="63" t="s">
        <v>1147</v>
      </c>
      <c r="N41" s="40" t="s">
        <v>1148</v>
      </c>
      <c r="O41" s="63" t="s">
        <v>1149</v>
      </c>
      <c r="P41" s="63" t="s">
        <v>1150</v>
      </c>
      <c r="Q41" s="63" t="s">
        <v>1151</v>
      </c>
      <c r="R41" s="63" t="s">
        <v>21</v>
      </c>
      <c r="S41" s="64" t="s">
        <v>1152</v>
      </c>
    </row>
    <row r="42" spans="1:26" ht="14.25" customHeight="1" x14ac:dyDescent="0.35">
      <c r="C42" s="29"/>
      <c r="D42" s="29"/>
      <c r="E42" s="29"/>
      <c r="F42" s="29"/>
      <c r="G42" s="29"/>
      <c r="L42" s="19"/>
      <c r="M42" s="19"/>
      <c r="N42" s="57"/>
      <c r="O42" s="19"/>
      <c r="P42" s="19"/>
      <c r="Q42" s="19"/>
      <c r="R42" s="19"/>
      <c r="S42" s="19"/>
    </row>
    <row r="43" spans="1:26" ht="14.25" customHeight="1" x14ac:dyDescent="0.35">
      <c r="C43" s="29"/>
      <c r="D43" s="29"/>
      <c r="E43" s="29"/>
      <c r="F43" s="29"/>
      <c r="G43" s="29"/>
      <c r="L43" s="19"/>
      <c r="M43" s="19"/>
      <c r="N43" s="57"/>
      <c r="O43" s="19"/>
      <c r="P43" s="19"/>
      <c r="Q43" s="19"/>
      <c r="R43" s="19"/>
      <c r="S43" s="19"/>
    </row>
    <row r="44" spans="1:26" ht="14.25" customHeight="1" x14ac:dyDescent="0.35">
      <c r="C44" s="29"/>
      <c r="D44" s="29"/>
      <c r="E44" s="29"/>
      <c r="F44" s="29"/>
      <c r="G44" s="29"/>
      <c r="L44" s="19"/>
      <c r="M44" s="19"/>
      <c r="N44" s="57"/>
      <c r="O44" s="19"/>
      <c r="P44" s="19"/>
      <c r="Q44" s="19"/>
      <c r="R44" s="19"/>
      <c r="S44" s="19"/>
    </row>
    <row r="45" spans="1:26" ht="14.25" customHeight="1" x14ac:dyDescent="0.35">
      <c r="C45" s="29"/>
      <c r="D45" s="29"/>
      <c r="E45" s="29"/>
      <c r="F45" s="29"/>
      <c r="G45" s="29"/>
      <c r="L45" s="19"/>
      <c r="M45" s="19"/>
      <c r="N45" s="57"/>
      <c r="O45" s="19"/>
      <c r="P45" s="19"/>
      <c r="Q45" s="19"/>
      <c r="R45" s="19"/>
      <c r="S45" s="19"/>
    </row>
    <row r="46" spans="1:26" ht="14.25" customHeight="1" x14ac:dyDescent="0.35">
      <c r="C46" s="29"/>
      <c r="D46" s="29"/>
      <c r="E46" s="29"/>
      <c r="F46" s="29"/>
      <c r="G46" s="29"/>
      <c r="L46" s="19"/>
      <c r="M46" s="19"/>
      <c r="N46" s="57"/>
      <c r="O46" s="19"/>
      <c r="P46" s="19"/>
      <c r="Q46" s="19"/>
      <c r="R46" s="19"/>
      <c r="S46" s="19"/>
    </row>
    <row r="47" spans="1:26" ht="14.25" customHeight="1" x14ac:dyDescent="0.35">
      <c r="C47" s="29"/>
      <c r="D47" s="29"/>
      <c r="E47" s="29"/>
      <c r="F47" s="29"/>
      <c r="G47" s="29"/>
      <c r="L47" s="19"/>
      <c r="M47" s="19"/>
      <c r="N47" s="57"/>
      <c r="O47" s="19"/>
      <c r="P47" s="19"/>
      <c r="Q47" s="19"/>
      <c r="R47" s="19"/>
      <c r="S47" s="19"/>
    </row>
    <row r="48" spans="1:26" ht="14.25" customHeight="1" x14ac:dyDescent="0.35">
      <c r="C48" s="29"/>
      <c r="D48" s="29"/>
      <c r="E48" s="29"/>
      <c r="F48" s="29"/>
      <c r="G48" s="29"/>
      <c r="L48" s="19"/>
      <c r="M48" s="19"/>
      <c r="N48" s="57"/>
      <c r="O48" s="19"/>
      <c r="P48" s="19"/>
      <c r="Q48" s="19"/>
      <c r="R48" s="19"/>
      <c r="S48" s="19"/>
    </row>
    <row r="49" spans="3:19" ht="14.25" customHeight="1" x14ac:dyDescent="0.35">
      <c r="C49" s="29"/>
      <c r="D49" s="29"/>
      <c r="E49" s="29"/>
      <c r="F49" s="29"/>
      <c r="G49" s="29"/>
      <c r="L49" s="19"/>
      <c r="M49" s="19"/>
      <c r="N49" s="57"/>
      <c r="O49" s="19"/>
      <c r="P49" s="19"/>
      <c r="Q49" s="19"/>
      <c r="R49" s="19"/>
      <c r="S49" s="19"/>
    </row>
    <row r="50" spans="3:19" ht="14.25" customHeight="1" x14ac:dyDescent="0.35">
      <c r="C50" s="29"/>
      <c r="D50" s="29"/>
      <c r="E50" s="29"/>
      <c r="F50" s="29"/>
      <c r="G50" s="29"/>
      <c r="L50" s="19"/>
      <c r="M50" s="19"/>
      <c r="N50" s="57"/>
      <c r="O50" s="19"/>
      <c r="P50" s="19"/>
      <c r="Q50" s="19"/>
      <c r="R50" s="19"/>
      <c r="S50" s="19"/>
    </row>
    <row r="51" spans="3:19" ht="14.25" customHeight="1" x14ac:dyDescent="0.35">
      <c r="C51" s="29"/>
      <c r="D51" s="29"/>
      <c r="E51" s="29"/>
      <c r="F51" s="29"/>
      <c r="G51" s="29"/>
      <c r="L51" s="19"/>
      <c r="M51" s="19"/>
      <c r="N51" s="57"/>
      <c r="O51" s="19"/>
      <c r="P51" s="19"/>
      <c r="Q51" s="19"/>
      <c r="R51" s="19"/>
      <c r="S51" s="19"/>
    </row>
    <row r="52" spans="3:19" ht="14.25" customHeight="1" x14ac:dyDescent="0.35">
      <c r="C52" s="29"/>
      <c r="D52" s="29"/>
      <c r="E52" s="29"/>
      <c r="F52" s="29"/>
      <c r="G52" s="29"/>
      <c r="L52" s="19"/>
      <c r="M52" s="19"/>
      <c r="N52" s="57"/>
      <c r="O52" s="19"/>
      <c r="P52" s="19"/>
      <c r="Q52" s="19"/>
      <c r="R52" s="19"/>
      <c r="S52" s="19"/>
    </row>
    <row r="53" spans="3:19" ht="14.25" customHeight="1" x14ac:dyDescent="0.35">
      <c r="C53" s="29"/>
      <c r="D53" s="29"/>
      <c r="E53" s="29"/>
      <c r="F53" s="29"/>
      <c r="G53" s="29"/>
      <c r="L53" s="19"/>
      <c r="M53" s="19"/>
      <c r="N53" s="57"/>
      <c r="O53" s="19"/>
      <c r="P53" s="19"/>
      <c r="Q53" s="19"/>
      <c r="R53" s="19"/>
      <c r="S53" s="19"/>
    </row>
    <row r="54" spans="3:19" ht="14.25" customHeight="1" x14ac:dyDescent="0.35">
      <c r="C54" s="29"/>
      <c r="D54" s="29"/>
      <c r="E54" s="29"/>
      <c r="F54" s="29"/>
      <c r="G54" s="29"/>
      <c r="L54" s="19"/>
      <c r="M54" s="19"/>
      <c r="N54" s="57"/>
      <c r="O54" s="19"/>
      <c r="P54" s="19"/>
      <c r="Q54" s="19"/>
      <c r="R54" s="19"/>
      <c r="S54" s="19"/>
    </row>
    <row r="55" spans="3:19" ht="14.25" customHeight="1" x14ac:dyDescent="0.35">
      <c r="C55" s="29"/>
      <c r="D55" s="29"/>
      <c r="E55" s="29"/>
      <c r="F55" s="29"/>
      <c r="G55" s="29"/>
      <c r="L55" s="19"/>
      <c r="M55" s="19"/>
      <c r="N55" s="57"/>
      <c r="O55" s="19"/>
      <c r="P55" s="19"/>
      <c r="Q55" s="19"/>
      <c r="R55" s="19"/>
      <c r="S55" s="19"/>
    </row>
    <row r="56" spans="3:19" ht="14.25" customHeight="1" x14ac:dyDescent="0.35">
      <c r="C56" s="29"/>
      <c r="D56" s="29"/>
      <c r="E56" s="29"/>
      <c r="F56" s="29"/>
      <c r="G56" s="29"/>
      <c r="L56" s="19"/>
      <c r="M56" s="19"/>
      <c r="N56" s="57"/>
      <c r="O56" s="19"/>
      <c r="P56" s="19"/>
      <c r="Q56" s="19"/>
      <c r="R56" s="19"/>
      <c r="S56" s="19"/>
    </row>
    <row r="57" spans="3:19" ht="14.25" customHeight="1" x14ac:dyDescent="0.35">
      <c r="C57" s="29"/>
      <c r="D57" s="29"/>
      <c r="E57" s="29"/>
      <c r="F57" s="29"/>
      <c r="G57" s="29"/>
      <c r="L57" s="19"/>
      <c r="M57" s="19"/>
      <c r="N57" s="57"/>
      <c r="O57" s="19"/>
      <c r="P57" s="19"/>
      <c r="Q57" s="19"/>
      <c r="R57" s="19"/>
      <c r="S57" s="19"/>
    </row>
    <row r="58" spans="3:19" ht="14.25" customHeight="1" x14ac:dyDescent="0.35">
      <c r="C58" s="29"/>
      <c r="D58" s="29"/>
      <c r="E58" s="29"/>
      <c r="F58" s="29"/>
      <c r="G58" s="29"/>
      <c r="L58" s="19"/>
      <c r="M58" s="19"/>
      <c r="N58" s="57"/>
      <c r="O58" s="19"/>
      <c r="P58" s="19"/>
      <c r="Q58" s="19"/>
      <c r="R58" s="19"/>
      <c r="S58" s="19"/>
    </row>
    <row r="59" spans="3:19" ht="14.25" customHeight="1" x14ac:dyDescent="0.35">
      <c r="C59" s="29"/>
      <c r="D59" s="29"/>
      <c r="E59" s="29"/>
      <c r="F59" s="29"/>
      <c r="G59" s="29"/>
      <c r="N59" s="29"/>
      <c r="O59" s="18" t="s">
        <v>1120</v>
      </c>
    </row>
    <row r="60" spans="3:19" ht="14.25" customHeight="1" x14ac:dyDescent="0.35">
      <c r="C60" s="29"/>
      <c r="D60" s="29"/>
      <c r="E60" s="29"/>
      <c r="F60" s="29"/>
      <c r="G60" s="29"/>
    </row>
    <row r="61" spans="3:19" ht="14.25" customHeight="1" x14ac:dyDescent="0.35">
      <c r="C61" s="29"/>
      <c r="D61" s="29"/>
      <c r="E61" s="29"/>
      <c r="F61" s="29"/>
      <c r="G61" s="29"/>
    </row>
    <row r="62" spans="3:19" ht="14.25" customHeight="1" x14ac:dyDescent="0.35">
      <c r="C62" s="29"/>
      <c r="D62" s="29"/>
      <c r="E62" s="29"/>
      <c r="F62" s="29"/>
      <c r="G62" s="29"/>
    </row>
    <row r="63" spans="3:19" ht="14.25" customHeight="1" x14ac:dyDescent="0.35">
      <c r="C63" s="29"/>
      <c r="D63" s="29"/>
      <c r="E63" s="29"/>
      <c r="F63" s="29"/>
      <c r="G63" s="29"/>
    </row>
    <row r="64" spans="3:19" ht="14.25" customHeight="1" x14ac:dyDescent="0.35">
      <c r="C64" s="29"/>
      <c r="D64" s="29"/>
      <c r="E64" s="29"/>
      <c r="F64" s="29"/>
      <c r="G64" s="29"/>
    </row>
    <row r="65" spans="3:7" ht="14.25" customHeight="1" x14ac:dyDescent="0.35">
      <c r="C65" s="29"/>
      <c r="D65" s="29"/>
      <c r="E65" s="29"/>
      <c r="F65" s="29"/>
      <c r="G65" s="29"/>
    </row>
    <row r="66" spans="3:7" ht="14.25" customHeight="1" x14ac:dyDescent="0.35">
      <c r="C66" s="29"/>
      <c r="D66" s="29"/>
      <c r="E66" s="29"/>
      <c r="F66" s="29"/>
      <c r="G66" s="29"/>
    </row>
    <row r="67" spans="3:7" ht="14.25" customHeight="1" x14ac:dyDescent="0.35">
      <c r="C67" s="29"/>
      <c r="D67" s="29"/>
      <c r="E67" s="29"/>
      <c r="F67" s="29"/>
      <c r="G67" s="29"/>
    </row>
    <row r="68" spans="3:7" ht="14.25" customHeight="1" x14ac:dyDescent="0.35">
      <c r="C68" s="29"/>
      <c r="D68" s="29"/>
      <c r="E68" s="29"/>
      <c r="F68" s="29"/>
      <c r="G68" s="29"/>
    </row>
    <row r="69" spans="3:7" ht="14.25" customHeight="1" x14ac:dyDescent="0.35">
      <c r="C69" s="29"/>
      <c r="D69" s="29"/>
      <c r="E69" s="29"/>
      <c r="F69" s="29"/>
      <c r="G69" s="29"/>
    </row>
    <row r="70" spans="3:7" ht="14.25" customHeight="1" x14ac:dyDescent="0.35">
      <c r="C70" s="29"/>
      <c r="D70" s="29"/>
      <c r="E70" s="29"/>
      <c r="F70" s="29"/>
      <c r="G70" s="29"/>
    </row>
    <row r="71" spans="3:7" ht="14.25" customHeight="1" x14ac:dyDescent="0.35">
      <c r="C71" s="29"/>
      <c r="D71" s="29"/>
      <c r="E71" s="29"/>
      <c r="F71" s="29"/>
      <c r="G71" s="29"/>
    </row>
    <row r="72" spans="3:7" ht="14.25" customHeight="1" x14ac:dyDescent="0.35">
      <c r="C72" s="29"/>
      <c r="D72" s="29"/>
      <c r="E72" s="29"/>
      <c r="F72" s="29"/>
      <c r="G72" s="29"/>
    </row>
    <row r="73" spans="3:7" ht="14.25" customHeight="1" x14ac:dyDescent="0.35">
      <c r="C73" s="29"/>
      <c r="D73" s="29"/>
      <c r="E73" s="29"/>
      <c r="F73" s="29"/>
      <c r="G73" s="29"/>
    </row>
    <row r="74" spans="3:7" ht="14.25" customHeight="1" x14ac:dyDescent="0.35">
      <c r="C74" s="29"/>
      <c r="D74" s="29"/>
      <c r="E74" s="29"/>
      <c r="F74" s="29"/>
      <c r="G74" s="29"/>
    </row>
    <row r="75" spans="3:7" ht="14.25" customHeight="1" x14ac:dyDescent="0.35">
      <c r="C75" s="29"/>
      <c r="D75" s="29"/>
      <c r="E75" s="29"/>
      <c r="F75" s="29"/>
      <c r="G75" s="29"/>
    </row>
    <row r="76" spans="3:7" ht="14.25" customHeight="1" x14ac:dyDescent="0.35">
      <c r="C76" s="29"/>
      <c r="D76" s="29"/>
      <c r="E76" s="29"/>
      <c r="F76" s="29"/>
      <c r="G76" s="29"/>
    </row>
    <row r="77" spans="3:7" ht="14.25" customHeight="1" x14ac:dyDescent="0.35">
      <c r="C77" s="29"/>
      <c r="D77" s="29"/>
      <c r="E77" s="29"/>
      <c r="F77" s="29"/>
      <c r="G77" s="29"/>
    </row>
    <row r="78" spans="3:7" ht="14.25" customHeight="1" x14ac:dyDescent="0.35">
      <c r="C78" s="29"/>
      <c r="D78" s="29"/>
      <c r="E78" s="29"/>
      <c r="F78" s="29"/>
      <c r="G78" s="29"/>
    </row>
    <row r="79" spans="3:7" ht="14.25" customHeight="1" x14ac:dyDescent="0.35">
      <c r="C79" s="29"/>
      <c r="D79" s="29"/>
      <c r="E79" s="29"/>
      <c r="F79" s="29"/>
      <c r="G79" s="29"/>
    </row>
    <row r="80" spans="3:7" ht="14.25" customHeight="1" x14ac:dyDescent="0.35">
      <c r="C80" s="29"/>
      <c r="D80" s="29"/>
      <c r="E80" s="29"/>
      <c r="F80" s="29"/>
      <c r="G80" s="29"/>
    </row>
    <row r="81" spans="3:7" ht="14.25" customHeight="1" x14ac:dyDescent="0.35">
      <c r="C81" s="29"/>
      <c r="D81" s="29"/>
      <c r="E81" s="29"/>
      <c r="F81" s="29"/>
      <c r="G81" s="29"/>
    </row>
    <row r="82" spans="3:7" ht="14.25" customHeight="1" x14ac:dyDescent="0.35">
      <c r="C82" s="29"/>
      <c r="D82" s="29"/>
      <c r="E82" s="29"/>
      <c r="F82" s="29"/>
      <c r="G82" s="29"/>
    </row>
    <row r="83" spans="3:7" ht="14.25" customHeight="1" x14ac:dyDescent="0.35">
      <c r="C83" s="29"/>
      <c r="D83" s="29"/>
      <c r="E83" s="29"/>
      <c r="F83" s="29"/>
      <c r="G83" s="29"/>
    </row>
    <row r="84" spans="3:7" ht="14.25" customHeight="1" x14ac:dyDescent="0.35">
      <c r="C84" s="29"/>
      <c r="D84" s="29"/>
      <c r="E84" s="29"/>
      <c r="F84" s="29"/>
      <c r="G84" s="29"/>
    </row>
    <row r="85" spans="3:7" ht="14.25" customHeight="1" x14ac:dyDescent="0.35">
      <c r="C85" s="29"/>
      <c r="D85" s="29"/>
      <c r="E85" s="29"/>
      <c r="F85" s="29"/>
      <c r="G85" s="29"/>
    </row>
    <row r="86" spans="3:7" ht="14.25" customHeight="1" x14ac:dyDescent="0.35">
      <c r="C86" s="29"/>
      <c r="D86" s="29"/>
      <c r="E86" s="29"/>
      <c r="F86" s="29"/>
      <c r="G86" s="29"/>
    </row>
    <row r="87" spans="3:7" ht="14.25" customHeight="1" x14ac:dyDescent="0.35">
      <c r="C87" s="29"/>
      <c r="D87" s="29"/>
      <c r="E87" s="29"/>
      <c r="F87" s="29"/>
      <c r="G87" s="29"/>
    </row>
    <row r="88" spans="3:7" ht="14.25" customHeight="1" x14ac:dyDescent="0.35">
      <c r="C88" s="29"/>
      <c r="D88" s="29"/>
      <c r="E88" s="29"/>
      <c r="F88" s="29"/>
      <c r="G88" s="29"/>
    </row>
    <row r="89" spans="3:7" ht="14.25" customHeight="1" x14ac:dyDescent="0.35">
      <c r="C89" s="29"/>
      <c r="D89" s="29"/>
      <c r="E89" s="29"/>
      <c r="F89" s="29"/>
      <c r="G89" s="29"/>
    </row>
    <row r="90" spans="3:7" ht="14.25" customHeight="1" x14ac:dyDescent="0.35">
      <c r="C90" s="29"/>
      <c r="D90" s="29"/>
      <c r="E90" s="29"/>
      <c r="F90" s="29"/>
      <c r="G90" s="29"/>
    </row>
    <row r="91" spans="3:7" ht="14.25" customHeight="1" x14ac:dyDescent="0.35">
      <c r="C91" s="29"/>
      <c r="D91" s="29"/>
      <c r="E91" s="29"/>
      <c r="F91" s="29"/>
      <c r="G91" s="29"/>
    </row>
    <row r="92" spans="3:7" ht="14.25" customHeight="1" x14ac:dyDescent="0.35">
      <c r="C92" s="29"/>
      <c r="D92" s="29"/>
      <c r="E92" s="29"/>
      <c r="F92" s="29"/>
      <c r="G92" s="29"/>
    </row>
    <row r="93" spans="3:7" ht="14.25" customHeight="1" x14ac:dyDescent="0.35">
      <c r="C93" s="29"/>
      <c r="D93" s="29"/>
      <c r="E93" s="29"/>
      <c r="F93" s="29"/>
      <c r="G93" s="29"/>
    </row>
    <row r="94" spans="3:7" ht="14.25" customHeight="1" x14ac:dyDescent="0.35">
      <c r="C94" s="29"/>
      <c r="D94" s="29"/>
      <c r="E94" s="29"/>
      <c r="F94" s="29"/>
      <c r="G94" s="29"/>
    </row>
    <row r="95" spans="3:7" ht="14.25" customHeight="1" x14ac:dyDescent="0.35">
      <c r="C95" s="29"/>
      <c r="D95" s="29"/>
      <c r="E95" s="29"/>
      <c r="F95" s="29"/>
      <c r="G95" s="29"/>
    </row>
    <row r="96" spans="3:7" ht="14.25" customHeight="1" x14ac:dyDescent="0.35">
      <c r="C96" s="29"/>
      <c r="D96" s="29"/>
      <c r="E96" s="29"/>
      <c r="F96" s="29"/>
      <c r="G96" s="29"/>
    </row>
    <row r="97" spans="3:7" ht="14.25" customHeight="1" x14ac:dyDescent="0.35">
      <c r="C97" s="29"/>
      <c r="D97" s="29"/>
      <c r="E97" s="29"/>
      <c r="F97" s="29"/>
      <c r="G97" s="29"/>
    </row>
    <row r="98" spans="3:7" ht="14.25" customHeight="1" x14ac:dyDescent="0.35">
      <c r="C98" s="29"/>
      <c r="D98" s="29"/>
      <c r="E98" s="29"/>
      <c r="F98" s="29"/>
      <c r="G98" s="29"/>
    </row>
    <row r="99" spans="3:7" ht="14.25" customHeight="1" x14ac:dyDescent="0.35">
      <c r="C99" s="29"/>
      <c r="D99" s="29"/>
      <c r="E99" s="29"/>
      <c r="F99" s="29"/>
      <c r="G99" s="29"/>
    </row>
    <row r="100" spans="3:7" ht="14.25" customHeight="1" x14ac:dyDescent="0.35">
      <c r="C100" s="29"/>
      <c r="D100" s="29"/>
      <c r="E100" s="29"/>
      <c r="F100" s="29"/>
      <c r="G100" s="29"/>
    </row>
    <row r="101" spans="3:7" ht="14.25" customHeight="1" x14ac:dyDescent="0.35">
      <c r="C101" s="29"/>
      <c r="D101" s="29"/>
      <c r="E101" s="29"/>
      <c r="F101" s="29"/>
      <c r="G101" s="29"/>
    </row>
    <row r="102" spans="3:7" ht="14.25" customHeight="1" x14ac:dyDescent="0.35">
      <c r="C102" s="29"/>
      <c r="D102" s="29"/>
      <c r="E102" s="29"/>
      <c r="F102" s="29"/>
      <c r="G102" s="29"/>
    </row>
    <row r="103" spans="3:7" ht="14.25" customHeight="1" x14ac:dyDescent="0.35">
      <c r="C103" s="29"/>
      <c r="D103" s="29"/>
      <c r="E103" s="29"/>
      <c r="F103" s="29"/>
      <c r="G103" s="29"/>
    </row>
    <row r="104" spans="3:7" ht="14.25" customHeight="1" x14ac:dyDescent="0.35">
      <c r="C104" s="29"/>
      <c r="D104" s="29"/>
      <c r="E104" s="29"/>
      <c r="F104" s="29"/>
      <c r="G104" s="29"/>
    </row>
    <row r="105" spans="3:7" ht="14.25" customHeight="1" x14ac:dyDescent="0.35">
      <c r="C105" s="29"/>
      <c r="D105" s="29"/>
      <c r="E105" s="29"/>
      <c r="F105" s="29"/>
      <c r="G105" s="29"/>
    </row>
    <row r="106" spans="3:7" ht="14.25" customHeight="1" x14ac:dyDescent="0.35">
      <c r="C106" s="29"/>
      <c r="D106" s="29"/>
      <c r="E106" s="29"/>
      <c r="F106" s="29"/>
      <c r="G106" s="29"/>
    </row>
    <row r="107" spans="3:7" ht="14.25" customHeight="1" x14ac:dyDescent="0.35">
      <c r="C107" s="29"/>
      <c r="D107" s="29"/>
      <c r="E107" s="29"/>
      <c r="F107" s="29"/>
      <c r="G107" s="29"/>
    </row>
    <row r="108" spans="3:7" ht="14.25" customHeight="1" x14ac:dyDescent="0.35">
      <c r="C108" s="29"/>
      <c r="D108" s="29"/>
      <c r="E108" s="29"/>
      <c r="F108" s="29"/>
      <c r="G108" s="29"/>
    </row>
    <row r="109" spans="3:7" ht="14.25" customHeight="1" x14ac:dyDescent="0.35">
      <c r="C109" s="29"/>
      <c r="D109" s="29"/>
      <c r="E109" s="29"/>
      <c r="F109" s="29"/>
      <c r="G109" s="29"/>
    </row>
    <row r="110" spans="3:7" ht="14.25" customHeight="1" x14ac:dyDescent="0.35">
      <c r="C110" s="29"/>
      <c r="D110" s="29"/>
      <c r="E110" s="29"/>
      <c r="F110" s="29"/>
      <c r="G110" s="29"/>
    </row>
    <row r="111" spans="3:7" ht="14.25" customHeight="1" x14ac:dyDescent="0.35">
      <c r="C111" s="29"/>
      <c r="D111" s="29"/>
      <c r="E111" s="29"/>
      <c r="F111" s="29"/>
      <c r="G111" s="29"/>
    </row>
    <row r="112" spans="3:7" ht="14.25" customHeight="1" x14ac:dyDescent="0.35">
      <c r="C112" s="29"/>
      <c r="D112" s="29"/>
      <c r="E112" s="29"/>
      <c r="F112" s="29"/>
      <c r="G112" s="29"/>
    </row>
    <row r="113" spans="3:7" ht="14.25" customHeight="1" x14ac:dyDescent="0.35">
      <c r="C113" s="29"/>
      <c r="D113" s="29"/>
      <c r="E113" s="29"/>
      <c r="F113" s="29"/>
      <c r="G113" s="29"/>
    </row>
    <row r="114" spans="3:7" ht="14.25" customHeight="1" x14ac:dyDescent="0.35">
      <c r="C114" s="29"/>
      <c r="D114" s="29"/>
      <c r="E114" s="29"/>
      <c r="F114" s="29"/>
      <c r="G114" s="29"/>
    </row>
    <row r="115" spans="3:7" ht="14.25" customHeight="1" x14ac:dyDescent="0.35">
      <c r="C115" s="29"/>
      <c r="D115" s="29"/>
      <c r="E115" s="29"/>
      <c r="F115" s="29"/>
      <c r="G115" s="29"/>
    </row>
    <row r="116" spans="3:7" ht="14.25" customHeight="1" x14ac:dyDescent="0.35">
      <c r="C116" s="29"/>
      <c r="D116" s="29"/>
      <c r="E116" s="29"/>
      <c r="F116" s="29"/>
      <c r="G116" s="29"/>
    </row>
    <row r="117" spans="3:7" ht="14.25" customHeight="1" x14ac:dyDescent="0.35">
      <c r="C117" s="29"/>
      <c r="D117" s="29"/>
      <c r="E117" s="29"/>
      <c r="F117" s="29"/>
      <c r="G117" s="29"/>
    </row>
    <row r="118" spans="3:7" ht="14.25" customHeight="1" x14ac:dyDescent="0.35">
      <c r="C118" s="29"/>
      <c r="D118" s="29"/>
      <c r="E118" s="29"/>
      <c r="F118" s="29"/>
      <c r="G118" s="29"/>
    </row>
    <row r="119" spans="3:7" ht="14.25" customHeight="1" x14ac:dyDescent="0.35">
      <c r="C119" s="29"/>
      <c r="D119" s="29"/>
      <c r="E119" s="29"/>
      <c r="F119" s="29"/>
      <c r="G119" s="29"/>
    </row>
    <row r="120" spans="3:7" ht="14.25" customHeight="1" x14ac:dyDescent="0.35">
      <c r="C120" s="29"/>
      <c r="D120" s="29"/>
      <c r="E120" s="29"/>
      <c r="F120" s="29"/>
      <c r="G120" s="29"/>
    </row>
    <row r="121" spans="3:7" ht="14.25" customHeight="1" x14ac:dyDescent="0.35">
      <c r="C121" s="29"/>
      <c r="D121" s="29"/>
      <c r="E121" s="29"/>
      <c r="F121" s="29"/>
      <c r="G121" s="29"/>
    </row>
    <row r="122" spans="3:7" ht="14.25" customHeight="1" x14ac:dyDescent="0.35">
      <c r="C122" s="29"/>
      <c r="D122" s="29"/>
      <c r="E122" s="29"/>
      <c r="F122" s="29"/>
      <c r="G122" s="29"/>
    </row>
    <row r="123" spans="3:7" ht="14.25" customHeight="1" x14ac:dyDescent="0.35">
      <c r="C123" s="29"/>
      <c r="D123" s="29"/>
      <c r="E123" s="29"/>
      <c r="F123" s="29"/>
      <c r="G123" s="29"/>
    </row>
    <row r="124" spans="3:7" ht="14.25" customHeight="1" x14ac:dyDescent="0.35">
      <c r="C124" s="29"/>
      <c r="D124" s="29"/>
      <c r="E124" s="29"/>
      <c r="F124" s="29"/>
      <c r="G124" s="29"/>
    </row>
    <row r="125" spans="3:7" ht="14.25" customHeight="1" x14ac:dyDescent="0.35">
      <c r="C125" s="29"/>
      <c r="D125" s="29"/>
      <c r="E125" s="29"/>
      <c r="F125" s="29"/>
      <c r="G125" s="29"/>
    </row>
    <row r="126" spans="3:7" ht="14.25" customHeight="1" x14ac:dyDescent="0.35">
      <c r="C126" s="29"/>
      <c r="D126" s="29"/>
      <c r="E126" s="29"/>
      <c r="F126" s="29"/>
      <c r="G126" s="29"/>
    </row>
    <row r="127" spans="3:7" ht="14.25" customHeight="1" x14ac:dyDescent="0.35">
      <c r="C127" s="29"/>
      <c r="D127" s="29"/>
      <c r="E127" s="29"/>
      <c r="F127" s="29"/>
      <c r="G127" s="29"/>
    </row>
    <row r="128" spans="3:7" ht="14.25" customHeight="1" x14ac:dyDescent="0.35">
      <c r="C128" s="29"/>
      <c r="D128" s="29"/>
      <c r="E128" s="29"/>
      <c r="F128" s="29"/>
      <c r="G128" s="29"/>
    </row>
    <row r="129" spans="3:7" ht="14.25" customHeight="1" x14ac:dyDescent="0.35">
      <c r="C129" s="29"/>
      <c r="D129" s="29"/>
      <c r="E129" s="29"/>
      <c r="F129" s="29"/>
      <c r="G129" s="29"/>
    </row>
    <row r="130" spans="3:7" ht="14.25" customHeight="1" x14ac:dyDescent="0.35">
      <c r="C130" s="29"/>
      <c r="D130" s="29"/>
      <c r="E130" s="29"/>
      <c r="F130" s="29"/>
      <c r="G130" s="29"/>
    </row>
    <row r="131" spans="3:7" ht="14.25" customHeight="1" x14ac:dyDescent="0.35">
      <c r="C131" s="29"/>
      <c r="D131" s="29"/>
      <c r="E131" s="29"/>
      <c r="F131" s="29"/>
      <c r="G131" s="29"/>
    </row>
    <row r="132" spans="3:7" ht="14.25" customHeight="1" x14ac:dyDescent="0.35">
      <c r="C132" s="29"/>
      <c r="D132" s="29"/>
      <c r="E132" s="29"/>
      <c r="F132" s="29"/>
      <c r="G132" s="29"/>
    </row>
    <row r="133" spans="3:7" ht="14.25" customHeight="1" x14ac:dyDescent="0.35">
      <c r="C133" s="29"/>
      <c r="D133" s="29"/>
      <c r="E133" s="29"/>
      <c r="F133" s="29"/>
      <c r="G133" s="29"/>
    </row>
    <row r="134" spans="3:7" ht="14.25" customHeight="1" x14ac:dyDescent="0.35">
      <c r="C134" s="29"/>
      <c r="D134" s="29"/>
      <c r="E134" s="29"/>
      <c r="F134" s="29"/>
      <c r="G134" s="29"/>
    </row>
    <row r="135" spans="3:7" ht="14.25" customHeight="1" x14ac:dyDescent="0.35">
      <c r="C135" s="29"/>
      <c r="D135" s="29"/>
      <c r="E135" s="29"/>
      <c r="F135" s="29"/>
      <c r="G135" s="29"/>
    </row>
    <row r="136" spans="3:7" ht="14.25" customHeight="1" x14ac:dyDescent="0.35">
      <c r="C136" s="29"/>
      <c r="D136" s="29"/>
      <c r="E136" s="29"/>
      <c r="F136" s="29"/>
      <c r="G136" s="29"/>
    </row>
    <row r="137" spans="3:7" ht="14.25" customHeight="1" x14ac:dyDescent="0.35">
      <c r="C137" s="29"/>
      <c r="D137" s="29"/>
      <c r="E137" s="29"/>
      <c r="F137" s="29"/>
      <c r="G137" s="29"/>
    </row>
    <row r="138" spans="3:7" ht="14.25" customHeight="1" x14ac:dyDescent="0.35">
      <c r="C138" s="29"/>
      <c r="D138" s="29"/>
      <c r="E138" s="29"/>
      <c r="F138" s="29"/>
      <c r="G138" s="29"/>
    </row>
    <row r="139" spans="3:7" ht="14.25" customHeight="1" x14ac:dyDescent="0.35">
      <c r="C139" s="29"/>
      <c r="D139" s="29"/>
      <c r="E139" s="29"/>
      <c r="F139" s="29"/>
      <c r="G139" s="29"/>
    </row>
    <row r="140" spans="3:7" ht="14.25" customHeight="1" x14ac:dyDescent="0.35">
      <c r="C140" s="29"/>
      <c r="D140" s="29"/>
      <c r="E140" s="29"/>
      <c r="F140" s="29"/>
      <c r="G140" s="29"/>
    </row>
    <row r="141" spans="3:7" ht="14.25" customHeight="1" x14ac:dyDescent="0.35">
      <c r="C141" s="29"/>
      <c r="D141" s="29"/>
      <c r="E141" s="29"/>
      <c r="F141" s="29"/>
      <c r="G141" s="29"/>
    </row>
    <row r="142" spans="3:7" ht="14.25" customHeight="1" x14ac:dyDescent="0.35">
      <c r="C142" s="29"/>
      <c r="D142" s="29"/>
      <c r="E142" s="29"/>
      <c r="F142" s="29"/>
      <c r="G142" s="29"/>
    </row>
    <row r="143" spans="3:7" ht="14.25" customHeight="1" x14ac:dyDescent="0.35">
      <c r="C143" s="29"/>
      <c r="D143" s="29"/>
      <c r="E143" s="29"/>
      <c r="F143" s="29"/>
      <c r="G143" s="29"/>
    </row>
    <row r="144" spans="3:7" ht="14.25" customHeight="1" x14ac:dyDescent="0.35">
      <c r="C144" s="29"/>
      <c r="D144" s="29"/>
      <c r="E144" s="29"/>
      <c r="F144" s="29"/>
      <c r="G144" s="29"/>
    </row>
    <row r="145" spans="3:7" ht="14.25" customHeight="1" x14ac:dyDescent="0.35">
      <c r="C145" s="29"/>
      <c r="D145" s="29"/>
      <c r="E145" s="29"/>
      <c r="F145" s="29"/>
      <c r="G145" s="29"/>
    </row>
    <row r="146" spans="3:7" ht="14.25" customHeight="1" x14ac:dyDescent="0.35">
      <c r="C146" s="29"/>
      <c r="D146" s="29"/>
      <c r="E146" s="29"/>
      <c r="F146" s="29"/>
      <c r="G146" s="29"/>
    </row>
    <row r="147" spans="3:7" ht="14.25" customHeight="1" x14ac:dyDescent="0.35">
      <c r="C147" s="29"/>
      <c r="D147" s="29"/>
      <c r="E147" s="29"/>
      <c r="F147" s="29"/>
      <c r="G147" s="29"/>
    </row>
    <row r="148" spans="3:7" ht="14.25" customHeight="1" x14ac:dyDescent="0.35">
      <c r="C148" s="29"/>
      <c r="D148" s="29"/>
      <c r="E148" s="29"/>
      <c r="F148" s="29"/>
      <c r="G148" s="29"/>
    </row>
    <row r="149" spans="3:7" ht="14.25" customHeight="1" x14ac:dyDescent="0.35">
      <c r="C149" s="29"/>
      <c r="D149" s="29"/>
      <c r="E149" s="29"/>
      <c r="F149" s="29"/>
      <c r="G149" s="29"/>
    </row>
    <row r="150" spans="3:7" ht="14.25" customHeight="1" x14ac:dyDescent="0.35">
      <c r="C150" s="29"/>
      <c r="D150" s="29"/>
      <c r="E150" s="29"/>
      <c r="F150" s="29"/>
      <c r="G150" s="29"/>
    </row>
    <row r="151" spans="3:7" ht="14.25" customHeight="1" x14ac:dyDescent="0.35">
      <c r="C151" s="29"/>
      <c r="D151" s="29"/>
      <c r="E151" s="29"/>
      <c r="F151" s="29"/>
      <c r="G151" s="29"/>
    </row>
    <row r="152" spans="3:7" ht="14.25" customHeight="1" x14ac:dyDescent="0.35">
      <c r="C152" s="29"/>
      <c r="D152" s="29"/>
      <c r="E152" s="29"/>
      <c r="F152" s="29"/>
      <c r="G152" s="29"/>
    </row>
    <row r="153" spans="3:7" ht="14.25" customHeight="1" x14ac:dyDescent="0.35">
      <c r="C153" s="29"/>
      <c r="D153" s="29"/>
      <c r="E153" s="29"/>
      <c r="F153" s="29"/>
      <c r="G153" s="29"/>
    </row>
    <row r="154" spans="3:7" ht="14.25" customHeight="1" x14ac:dyDescent="0.35">
      <c r="C154" s="29"/>
      <c r="D154" s="29"/>
      <c r="E154" s="29"/>
      <c r="F154" s="29"/>
      <c r="G154" s="29"/>
    </row>
    <row r="155" spans="3:7" ht="14.25" customHeight="1" x14ac:dyDescent="0.35">
      <c r="C155" s="29"/>
      <c r="D155" s="29"/>
      <c r="E155" s="29"/>
      <c r="F155" s="29"/>
      <c r="G155" s="29"/>
    </row>
    <row r="156" spans="3:7" ht="14.25" customHeight="1" x14ac:dyDescent="0.35">
      <c r="C156" s="29"/>
      <c r="D156" s="29"/>
      <c r="E156" s="29"/>
      <c r="F156" s="29"/>
      <c r="G156" s="29"/>
    </row>
    <row r="157" spans="3:7" ht="14.25" customHeight="1" x14ac:dyDescent="0.35">
      <c r="C157" s="29"/>
      <c r="D157" s="29"/>
      <c r="E157" s="29"/>
      <c r="F157" s="29"/>
      <c r="G157" s="29"/>
    </row>
    <row r="158" spans="3:7" ht="14.25" customHeight="1" x14ac:dyDescent="0.35">
      <c r="C158" s="29"/>
      <c r="D158" s="29"/>
      <c r="E158" s="29"/>
      <c r="F158" s="29"/>
      <c r="G158" s="29"/>
    </row>
    <row r="159" spans="3:7" ht="14.25" customHeight="1" x14ac:dyDescent="0.35">
      <c r="C159" s="29"/>
      <c r="D159" s="29"/>
      <c r="E159" s="29"/>
      <c r="F159" s="29"/>
      <c r="G159" s="29"/>
    </row>
    <row r="160" spans="3:7" ht="14.25" customHeight="1" x14ac:dyDescent="0.35">
      <c r="C160" s="29"/>
      <c r="D160" s="29"/>
      <c r="E160" s="29"/>
      <c r="F160" s="29"/>
      <c r="G160" s="29"/>
    </row>
    <row r="161" spans="3:7" ht="14.25" customHeight="1" x14ac:dyDescent="0.35">
      <c r="C161" s="29"/>
      <c r="D161" s="29"/>
      <c r="E161" s="29"/>
      <c r="F161" s="29"/>
      <c r="G161" s="29"/>
    </row>
    <row r="162" spans="3:7" ht="14.25" customHeight="1" x14ac:dyDescent="0.35">
      <c r="C162" s="29"/>
      <c r="D162" s="29"/>
      <c r="E162" s="29"/>
      <c r="F162" s="29"/>
      <c r="G162" s="29"/>
    </row>
    <row r="163" spans="3:7" ht="14.25" customHeight="1" x14ac:dyDescent="0.35">
      <c r="C163" s="29"/>
      <c r="D163" s="29"/>
      <c r="E163" s="29"/>
      <c r="F163" s="29"/>
      <c r="G163" s="29"/>
    </row>
    <row r="164" spans="3:7" ht="14.25" customHeight="1" x14ac:dyDescent="0.35">
      <c r="C164" s="29"/>
      <c r="D164" s="29"/>
      <c r="E164" s="29"/>
      <c r="F164" s="29"/>
      <c r="G164" s="29"/>
    </row>
    <row r="165" spans="3:7" ht="14.25" customHeight="1" x14ac:dyDescent="0.35">
      <c r="C165" s="29"/>
      <c r="D165" s="29"/>
      <c r="E165" s="29"/>
      <c r="F165" s="29"/>
      <c r="G165" s="29"/>
    </row>
    <row r="166" spans="3:7" ht="14.25" customHeight="1" x14ac:dyDescent="0.35">
      <c r="C166" s="29"/>
      <c r="D166" s="29"/>
      <c r="E166" s="29"/>
      <c r="F166" s="29"/>
      <c r="G166" s="29"/>
    </row>
    <row r="167" spans="3:7" ht="14.25" customHeight="1" x14ac:dyDescent="0.35">
      <c r="C167" s="29"/>
      <c r="D167" s="29"/>
      <c r="E167" s="29"/>
      <c r="F167" s="29"/>
      <c r="G167" s="29"/>
    </row>
    <row r="168" spans="3:7" ht="14.25" customHeight="1" x14ac:dyDescent="0.35">
      <c r="C168" s="29"/>
      <c r="D168" s="29"/>
      <c r="E168" s="29"/>
      <c r="F168" s="29"/>
      <c r="G168" s="29"/>
    </row>
    <row r="169" spans="3:7" ht="14.25" customHeight="1" x14ac:dyDescent="0.35">
      <c r="C169" s="29"/>
      <c r="D169" s="29"/>
      <c r="E169" s="29"/>
      <c r="F169" s="29"/>
      <c r="G169" s="29"/>
    </row>
    <row r="170" spans="3:7" ht="14.25" customHeight="1" x14ac:dyDescent="0.35">
      <c r="C170" s="29"/>
      <c r="D170" s="29"/>
      <c r="E170" s="29"/>
      <c r="F170" s="29"/>
      <c r="G170" s="29"/>
    </row>
    <row r="171" spans="3:7" ht="14.25" customHeight="1" x14ac:dyDescent="0.35">
      <c r="C171" s="29"/>
      <c r="D171" s="29"/>
      <c r="E171" s="29"/>
      <c r="F171" s="29"/>
      <c r="G171" s="29"/>
    </row>
    <row r="172" spans="3:7" ht="14.25" customHeight="1" x14ac:dyDescent="0.35">
      <c r="C172" s="29"/>
      <c r="D172" s="29"/>
      <c r="E172" s="29"/>
      <c r="F172" s="29"/>
      <c r="G172" s="29"/>
    </row>
    <row r="173" spans="3:7" ht="14.25" customHeight="1" x14ac:dyDescent="0.35">
      <c r="C173" s="29"/>
      <c r="D173" s="29"/>
      <c r="E173" s="29"/>
      <c r="F173" s="29"/>
      <c r="G173" s="29"/>
    </row>
    <row r="174" spans="3:7" ht="14.25" customHeight="1" x14ac:dyDescent="0.35">
      <c r="C174" s="29"/>
      <c r="D174" s="29"/>
      <c r="E174" s="29"/>
      <c r="F174" s="29"/>
      <c r="G174" s="29"/>
    </row>
    <row r="175" spans="3:7" ht="14.25" customHeight="1" x14ac:dyDescent="0.35">
      <c r="C175" s="29"/>
      <c r="D175" s="29"/>
      <c r="E175" s="29"/>
      <c r="F175" s="29"/>
      <c r="G175" s="29"/>
    </row>
    <row r="176" spans="3:7" ht="14.25" customHeight="1" x14ac:dyDescent="0.35">
      <c r="C176" s="29"/>
      <c r="D176" s="29"/>
      <c r="E176" s="29"/>
      <c r="F176" s="29"/>
      <c r="G176" s="29"/>
    </row>
    <row r="177" spans="3:7" ht="14.25" customHeight="1" x14ac:dyDescent="0.35">
      <c r="C177" s="29"/>
      <c r="D177" s="29"/>
      <c r="E177" s="29"/>
      <c r="F177" s="29"/>
      <c r="G177" s="29"/>
    </row>
    <row r="178" spans="3:7" ht="14.25" customHeight="1" x14ac:dyDescent="0.35">
      <c r="C178" s="29"/>
      <c r="D178" s="29"/>
      <c r="E178" s="29"/>
      <c r="F178" s="29"/>
      <c r="G178" s="29"/>
    </row>
    <row r="179" spans="3:7" ht="14.25" customHeight="1" x14ac:dyDescent="0.35">
      <c r="C179" s="29"/>
      <c r="D179" s="29"/>
      <c r="E179" s="29"/>
      <c r="F179" s="29"/>
      <c r="G179" s="29"/>
    </row>
    <row r="180" spans="3:7" ht="14.25" customHeight="1" x14ac:dyDescent="0.35">
      <c r="C180" s="29"/>
      <c r="D180" s="29"/>
      <c r="E180" s="29"/>
      <c r="F180" s="29"/>
      <c r="G180" s="29"/>
    </row>
    <row r="181" spans="3:7" ht="14.25" customHeight="1" x14ac:dyDescent="0.35">
      <c r="C181" s="29"/>
      <c r="D181" s="29"/>
      <c r="E181" s="29"/>
      <c r="F181" s="29"/>
      <c r="G181" s="29"/>
    </row>
    <row r="182" spans="3:7" ht="14.25" customHeight="1" x14ac:dyDescent="0.35">
      <c r="C182" s="29"/>
      <c r="D182" s="29"/>
      <c r="E182" s="29"/>
      <c r="F182" s="29"/>
      <c r="G182" s="29"/>
    </row>
    <row r="183" spans="3:7" ht="14.25" customHeight="1" x14ac:dyDescent="0.35">
      <c r="C183" s="29"/>
      <c r="D183" s="29"/>
      <c r="E183" s="29"/>
      <c r="F183" s="29"/>
      <c r="G183" s="29"/>
    </row>
    <row r="184" spans="3:7" ht="14.25" customHeight="1" x14ac:dyDescent="0.35">
      <c r="C184" s="29"/>
      <c r="D184" s="29"/>
      <c r="E184" s="29"/>
      <c r="F184" s="29"/>
      <c r="G184" s="29"/>
    </row>
    <row r="185" spans="3:7" ht="14.25" customHeight="1" x14ac:dyDescent="0.35">
      <c r="C185" s="29"/>
      <c r="D185" s="29"/>
      <c r="E185" s="29"/>
      <c r="F185" s="29"/>
      <c r="G185" s="29"/>
    </row>
    <row r="186" spans="3:7" ht="14.25" customHeight="1" x14ac:dyDescent="0.35">
      <c r="C186" s="29"/>
      <c r="D186" s="29"/>
      <c r="E186" s="29"/>
      <c r="F186" s="29"/>
      <c r="G186" s="29"/>
    </row>
    <row r="187" spans="3:7" ht="14.25" customHeight="1" x14ac:dyDescent="0.35">
      <c r="C187" s="29"/>
      <c r="D187" s="29"/>
      <c r="E187" s="29"/>
      <c r="F187" s="29"/>
      <c r="G187" s="29"/>
    </row>
    <row r="188" spans="3:7" ht="14.25" customHeight="1" x14ac:dyDescent="0.35">
      <c r="C188" s="29"/>
      <c r="D188" s="29"/>
      <c r="E188" s="29"/>
      <c r="F188" s="29"/>
      <c r="G188" s="29"/>
    </row>
    <row r="189" spans="3:7" ht="14.25" customHeight="1" x14ac:dyDescent="0.35">
      <c r="C189" s="29"/>
      <c r="D189" s="29"/>
      <c r="E189" s="29"/>
      <c r="F189" s="29"/>
      <c r="G189" s="29"/>
    </row>
    <row r="190" spans="3:7" ht="14.25" customHeight="1" x14ac:dyDescent="0.35">
      <c r="C190" s="29"/>
      <c r="D190" s="29"/>
      <c r="E190" s="29"/>
      <c r="F190" s="29"/>
      <c r="G190" s="29"/>
    </row>
    <row r="191" spans="3:7" ht="14.25" customHeight="1" x14ac:dyDescent="0.35">
      <c r="C191" s="29"/>
      <c r="D191" s="29"/>
      <c r="E191" s="29"/>
      <c r="F191" s="29"/>
      <c r="G191" s="29"/>
    </row>
    <row r="192" spans="3:7" ht="14.25" customHeight="1" x14ac:dyDescent="0.35">
      <c r="C192" s="29"/>
      <c r="D192" s="29"/>
      <c r="E192" s="29"/>
      <c r="F192" s="29"/>
      <c r="G192" s="29"/>
    </row>
    <row r="193" spans="3:7" ht="14.25" customHeight="1" x14ac:dyDescent="0.35">
      <c r="C193" s="29"/>
      <c r="D193" s="29"/>
      <c r="E193" s="29"/>
      <c r="F193" s="29"/>
      <c r="G193" s="29"/>
    </row>
    <row r="194" spans="3:7" ht="14.25" customHeight="1" x14ac:dyDescent="0.35">
      <c r="C194" s="29"/>
      <c r="D194" s="29"/>
      <c r="E194" s="29"/>
      <c r="F194" s="29"/>
      <c r="G194" s="29"/>
    </row>
    <row r="195" spans="3:7" ht="14.25" customHeight="1" x14ac:dyDescent="0.35">
      <c r="C195" s="29"/>
      <c r="D195" s="29"/>
      <c r="E195" s="29"/>
      <c r="F195" s="29"/>
      <c r="G195" s="29"/>
    </row>
    <row r="196" spans="3:7" ht="14.25" customHeight="1" x14ac:dyDescent="0.35">
      <c r="C196" s="29"/>
      <c r="D196" s="29"/>
      <c r="E196" s="29"/>
      <c r="F196" s="29"/>
      <c r="G196" s="29"/>
    </row>
    <row r="197" spans="3:7" ht="14.25" customHeight="1" x14ac:dyDescent="0.35">
      <c r="C197" s="29"/>
      <c r="D197" s="29"/>
      <c r="E197" s="29"/>
      <c r="F197" s="29"/>
      <c r="G197" s="29"/>
    </row>
    <row r="198" spans="3:7" ht="14.25" customHeight="1" x14ac:dyDescent="0.35">
      <c r="C198" s="29"/>
      <c r="D198" s="29"/>
      <c r="E198" s="29"/>
      <c r="F198" s="29"/>
      <c r="G198" s="29"/>
    </row>
    <row r="199" spans="3:7" ht="14.25" customHeight="1" x14ac:dyDescent="0.35">
      <c r="C199" s="29"/>
      <c r="D199" s="29"/>
      <c r="E199" s="29"/>
      <c r="F199" s="29"/>
      <c r="G199" s="29"/>
    </row>
    <row r="200" spans="3:7" ht="14.25" customHeight="1" x14ac:dyDescent="0.35">
      <c r="C200" s="29"/>
      <c r="D200" s="29"/>
      <c r="E200" s="29"/>
      <c r="F200" s="29"/>
      <c r="G200" s="29"/>
    </row>
    <row r="201" spans="3:7" ht="14.25" customHeight="1" x14ac:dyDescent="0.35">
      <c r="C201" s="29"/>
      <c r="D201" s="29"/>
      <c r="E201" s="29"/>
      <c r="F201" s="29"/>
      <c r="G201" s="29"/>
    </row>
    <row r="202" spans="3:7" ht="14.25" customHeight="1" x14ac:dyDescent="0.35">
      <c r="C202" s="29"/>
      <c r="D202" s="29"/>
      <c r="E202" s="29"/>
      <c r="F202" s="29"/>
      <c r="G202" s="29"/>
    </row>
    <row r="203" spans="3:7" ht="14.25" customHeight="1" x14ac:dyDescent="0.35">
      <c r="C203" s="29"/>
      <c r="D203" s="29"/>
      <c r="E203" s="29"/>
      <c r="F203" s="29"/>
      <c r="G203" s="29"/>
    </row>
    <row r="204" spans="3:7" ht="14.25" customHeight="1" x14ac:dyDescent="0.35">
      <c r="C204" s="29"/>
      <c r="D204" s="29"/>
      <c r="E204" s="29"/>
      <c r="F204" s="29"/>
      <c r="G204" s="29"/>
    </row>
    <row r="205" spans="3:7" ht="14.25" customHeight="1" x14ac:dyDescent="0.35">
      <c r="C205" s="29"/>
      <c r="D205" s="29"/>
      <c r="E205" s="29"/>
      <c r="F205" s="29"/>
      <c r="G205" s="29"/>
    </row>
    <row r="206" spans="3:7" ht="14.25" customHeight="1" x14ac:dyDescent="0.35">
      <c r="C206" s="29"/>
      <c r="D206" s="29"/>
      <c r="E206" s="29"/>
      <c r="F206" s="29"/>
      <c r="G206" s="29"/>
    </row>
    <row r="207" spans="3:7" ht="14.25" customHeight="1" x14ac:dyDescent="0.35">
      <c r="C207" s="29"/>
      <c r="D207" s="29"/>
      <c r="E207" s="29"/>
      <c r="F207" s="29"/>
      <c r="G207" s="29"/>
    </row>
    <row r="208" spans="3:7" ht="14.25" customHeight="1" x14ac:dyDescent="0.35">
      <c r="C208" s="29"/>
      <c r="D208" s="29"/>
      <c r="E208" s="29"/>
      <c r="F208" s="29"/>
      <c r="G208" s="29"/>
    </row>
    <row r="209" spans="3:7" ht="14.25" customHeight="1" x14ac:dyDescent="0.35">
      <c r="C209" s="29"/>
      <c r="D209" s="29"/>
      <c r="E209" s="29"/>
      <c r="F209" s="29"/>
      <c r="G209" s="29"/>
    </row>
    <row r="210" spans="3:7" ht="14.25" customHeight="1" x14ac:dyDescent="0.35">
      <c r="C210" s="29"/>
      <c r="D210" s="29"/>
      <c r="E210" s="29"/>
      <c r="F210" s="29"/>
      <c r="G210" s="29"/>
    </row>
    <row r="211" spans="3:7" ht="14.25" customHeight="1" x14ac:dyDescent="0.35">
      <c r="C211" s="29"/>
      <c r="D211" s="29"/>
      <c r="E211" s="29"/>
      <c r="F211" s="29"/>
      <c r="G211" s="29"/>
    </row>
    <row r="212" spans="3:7" ht="14.25" customHeight="1" x14ac:dyDescent="0.35">
      <c r="C212" s="29"/>
      <c r="D212" s="29"/>
      <c r="E212" s="29"/>
      <c r="F212" s="29"/>
      <c r="G212" s="29"/>
    </row>
    <row r="213" spans="3:7" ht="14.25" customHeight="1" x14ac:dyDescent="0.35">
      <c r="C213" s="29"/>
      <c r="D213" s="29"/>
      <c r="E213" s="29"/>
      <c r="F213" s="29"/>
      <c r="G213" s="29"/>
    </row>
    <row r="214" spans="3:7" ht="14.25" customHeight="1" x14ac:dyDescent="0.35">
      <c r="C214" s="29"/>
      <c r="D214" s="29"/>
      <c r="E214" s="29"/>
      <c r="F214" s="29"/>
      <c r="G214" s="29"/>
    </row>
    <row r="215" spans="3:7" ht="14.25" customHeight="1" x14ac:dyDescent="0.35">
      <c r="C215" s="29"/>
      <c r="D215" s="29"/>
      <c r="E215" s="29"/>
      <c r="F215" s="29"/>
      <c r="G215" s="29"/>
    </row>
    <row r="216" spans="3:7" ht="14.25" customHeight="1" x14ac:dyDescent="0.35">
      <c r="C216" s="29"/>
      <c r="D216" s="29"/>
      <c r="E216" s="29"/>
      <c r="F216" s="29"/>
      <c r="G216" s="29"/>
    </row>
    <row r="217" spans="3:7" ht="14.25" customHeight="1" x14ac:dyDescent="0.35">
      <c r="C217" s="29"/>
      <c r="D217" s="29"/>
      <c r="E217" s="29"/>
      <c r="F217" s="29"/>
      <c r="G217" s="29"/>
    </row>
    <row r="218" spans="3:7" ht="14.25" customHeight="1" x14ac:dyDescent="0.35">
      <c r="C218" s="29"/>
      <c r="D218" s="29"/>
      <c r="E218" s="29"/>
      <c r="F218" s="29"/>
      <c r="G218" s="29"/>
    </row>
    <row r="219" spans="3:7" ht="14.25" customHeight="1" x14ac:dyDescent="0.35">
      <c r="C219" s="29"/>
      <c r="D219" s="29"/>
      <c r="E219" s="29"/>
      <c r="F219" s="29"/>
      <c r="G219" s="29"/>
    </row>
    <row r="220" spans="3:7" ht="14.25" customHeight="1" x14ac:dyDescent="0.35">
      <c r="C220" s="29"/>
      <c r="D220" s="29"/>
      <c r="E220" s="29"/>
      <c r="F220" s="29"/>
      <c r="G220" s="29"/>
    </row>
    <row r="221" spans="3:7" ht="14.25" customHeight="1" x14ac:dyDescent="0.35">
      <c r="C221" s="29"/>
      <c r="D221" s="29"/>
      <c r="E221" s="29"/>
      <c r="F221" s="29"/>
      <c r="G221" s="29"/>
    </row>
    <row r="222" spans="3:7" ht="14.25" customHeight="1" x14ac:dyDescent="0.35">
      <c r="C222" s="29"/>
      <c r="D222" s="29"/>
      <c r="E222" s="29"/>
      <c r="F222" s="29"/>
      <c r="G222" s="29"/>
    </row>
    <row r="223" spans="3:7" ht="14.25" customHeight="1" x14ac:dyDescent="0.35">
      <c r="C223" s="29"/>
      <c r="D223" s="29"/>
      <c r="E223" s="29"/>
      <c r="F223" s="29"/>
      <c r="G223" s="29"/>
    </row>
    <row r="224" spans="3:7" ht="14.25" customHeight="1" x14ac:dyDescent="0.35">
      <c r="C224" s="29"/>
      <c r="D224" s="29"/>
      <c r="E224" s="29"/>
      <c r="F224" s="29"/>
      <c r="G224" s="29"/>
    </row>
    <row r="225" spans="3:7" ht="14.25" customHeight="1" x14ac:dyDescent="0.35">
      <c r="C225" s="29"/>
      <c r="D225" s="29"/>
      <c r="E225" s="29"/>
      <c r="F225" s="29"/>
      <c r="G225" s="29"/>
    </row>
    <row r="226" spans="3:7" ht="14.25" customHeight="1" x14ac:dyDescent="0.35">
      <c r="C226" s="29"/>
      <c r="D226" s="29"/>
      <c r="E226" s="29"/>
      <c r="F226" s="29"/>
      <c r="G226" s="29"/>
    </row>
    <row r="227" spans="3:7" ht="14.25" customHeight="1" x14ac:dyDescent="0.35">
      <c r="C227" s="29"/>
      <c r="D227" s="29"/>
      <c r="E227" s="29"/>
      <c r="F227" s="29"/>
      <c r="G227" s="29"/>
    </row>
    <row r="228" spans="3:7" ht="14.25" customHeight="1" x14ac:dyDescent="0.35">
      <c r="C228" s="29"/>
      <c r="D228" s="29"/>
      <c r="E228" s="29"/>
      <c r="F228" s="29"/>
      <c r="G228" s="29"/>
    </row>
    <row r="229" spans="3:7" ht="14.25" customHeight="1" x14ac:dyDescent="0.35">
      <c r="C229" s="29"/>
      <c r="D229" s="29"/>
      <c r="E229" s="29"/>
      <c r="F229" s="29"/>
      <c r="G229" s="29"/>
    </row>
    <row r="230" spans="3:7" ht="14.25" customHeight="1" x14ac:dyDescent="0.35">
      <c r="C230" s="29"/>
      <c r="D230" s="29"/>
      <c r="E230" s="29"/>
      <c r="F230" s="29"/>
      <c r="G230" s="29"/>
    </row>
    <row r="231" spans="3:7" ht="14.25" customHeight="1" x14ac:dyDescent="0.35">
      <c r="C231" s="29"/>
      <c r="D231" s="29"/>
      <c r="E231" s="29"/>
      <c r="F231" s="29"/>
      <c r="G231" s="29"/>
    </row>
    <row r="232" spans="3:7" ht="14.25" customHeight="1" x14ac:dyDescent="0.35">
      <c r="C232" s="29"/>
      <c r="D232" s="29"/>
      <c r="E232" s="29"/>
      <c r="F232" s="29"/>
      <c r="G232" s="29"/>
    </row>
    <row r="233" spans="3:7" ht="14.25" customHeight="1" x14ac:dyDescent="0.35">
      <c r="C233" s="29"/>
      <c r="D233" s="29"/>
      <c r="E233" s="29"/>
      <c r="F233" s="29"/>
      <c r="G233" s="29"/>
    </row>
    <row r="234" spans="3:7" ht="14.25" customHeight="1" x14ac:dyDescent="0.35">
      <c r="C234" s="29"/>
      <c r="D234" s="29"/>
      <c r="E234" s="29"/>
      <c r="F234" s="29"/>
      <c r="G234" s="29"/>
    </row>
    <row r="235" spans="3:7" ht="14.25" customHeight="1" x14ac:dyDescent="0.35">
      <c r="C235" s="29"/>
      <c r="D235" s="29"/>
      <c r="E235" s="29"/>
      <c r="F235" s="29"/>
      <c r="G235" s="29"/>
    </row>
    <row r="236" spans="3:7" ht="14.25" customHeight="1" x14ac:dyDescent="0.35">
      <c r="C236" s="29"/>
      <c r="D236" s="29"/>
      <c r="E236" s="29"/>
      <c r="F236" s="29"/>
      <c r="G236" s="29"/>
    </row>
    <row r="237" spans="3:7" ht="14.25" customHeight="1" x14ac:dyDescent="0.35">
      <c r="C237" s="29"/>
      <c r="D237" s="29"/>
      <c r="E237" s="29"/>
      <c r="F237" s="29"/>
      <c r="G237" s="29"/>
    </row>
    <row r="238" spans="3:7" ht="14.25" customHeight="1" x14ac:dyDescent="0.35">
      <c r="C238" s="29"/>
      <c r="D238" s="29"/>
      <c r="E238" s="29"/>
      <c r="F238" s="29"/>
      <c r="G238" s="29"/>
    </row>
    <row r="239" spans="3:7" ht="14.25" customHeight="1" x14ac:dyDescent="0.35">
      <c r="C239" s="29"/>
      <c r="D239" s="29"/>
      <c r="E239" s="29"/>
      <c r="F239" s="29"/>
      <c r="G239" s="29"/>
    </row>
    <row r="240" spans="3:7" ht="14.25" customHeight="1" x14ac:dyDescent="0.35">
      <c r="C240" s="29"/>
      <c r="D240" s="29"/>
      <c r="E240" s="29"/>
      <c r="F240" s="29"/>
      <c r="G240" s="29"/>
    </row>
    <row r="241" spans="3:7" ht="14.25" customHeight="1" x14ac:dyDescent="0.35">
      <c r="C241" s="29"/>
      <c r="D241" s="29"/>
      <c r="E241" s="29"/>
      <c r="F241" s="29"/>
      <c r="G241" s="29"/>
    </row>
    <row r="242" spans="3:7" ht="14.25" customHeight="1" x14ac:dyDescent="0.35">
      <c r="C242" s="29"/>
      <c r="D242" s="29"/>
      <c r="E242" s="29"/>
      <c r="F242" s="29"/>
      <c r="G242" s="29"/>
    </row>
    <row r="243" spans="3:7" ht="14.25" customHeight="1" x14ac:dyDescent="0.35">
      <c r="C243" s="29"/>
      <c r="D243" s="29"/>
      <c r="E243" s="29"/>
      <c r="F243" s="29"/>
      <c r="G243" s="29"/>
    </row>
    <row r="244" spans="3:7" ht="14.25" customHeight="1" x14ac:dyDescent="0.35">
      <c r="C244" s="29"/>
      <c r="D244" s="29"/>
      <c r="E244" s="29"/>
      <c r="F244" s="29"/>
      <c r="G244" s="29"/>
    </row>
    <row r="245" spans="3:7" ht="14.25" customHeight="1" x14ac:dyDescent="0.35">
      <c r="C245" s="29"/>
      <c r="D245" s="29"/>
      <c r="E245" s="29"/>
      <c r="F245" s="29"/>
      <c r="G245" s="29"/>
    </row>
    <row r="246" spans="3:7" ht="14.25" customHeight="1" x14ac:dyDescent="0.35">
      <c r="C246" s="29"/>
      <c r="D246" s="29"/>
      <c r="E246" s="29"/>
      <c r="F246" s="29"/>
      <c r="G246" s="29"/>
    </row>
    <row r="247" spans="3:7" ht="14.25" customHeight="1" x14ac:dyDescent="0.35">
      <c r="C247" s="29"/>
      <c r="D247" s="29"/>
      <c r="E247" s="29"/>
      <c r="F247" s="29"/>
      <c r="G247" s="29"/>
    </row>
    <row r="248" spans="3:7" ht="14.25" customHeight="1" x14ac:dyDescent="0.35">
      <c r="C248" s="29"/>
      <c r="D248" s="29"/>
      <c r="E248" s="29"/>
      <c r="F248" s="29"/>
      <c r="G248" s="29"/>
    </row>
    <row r="249" spans="3:7" ht="14.25" customHeight="1" x14ac:dyDescent="0.35">
      <c r="C249" s="29"/>
      <c r="D249" s="29"/>
      <c r="E249" s="29"/>
      <c r="F249" s="29"/>
      <c r="G249" s="29"/>
    </row>
    <row r="250" spans="3:7" ht="14.25" customHeight="1" x14ac:dyDescent="0.35">
      <c r="C250" s="29"/>
      <c r="D250" s="29"/>
      <c r="E250" s="29"/>
      <c r="F250" s="29"/>
      <c r="G250" s="29"/>
    </row>
    <row r="251" spans="3:7" ht="14.25" customHeight="1" x14ac:dyDescent="0.35">
      <c r="C251" s="29"/>
      <c r="D251" s="29"/>
      <c r="E251" s="29"/>
      <c r="F251" s="29"/>
      <c r="G251" s="29"/>
    </row>
    <row r="252" spans="3:7" ht="14.25" customHeight="1" x14ac:dyDescent="0.35">
      <c r="C252" s="29"/>
      <c r="D252" s="29"/>
      <c r="E252" s="29"/>
      <c r="F252" s="29"/>
      <c r="G252" s="29"/>
    </row>
    <row r="253" spans="3:7" ht="14.25" customHeight="1" x14ac:dyDescent="0.35">
      <c r="C253" s="29"/>
      <c r="D253" s="29"/>
      <c r="E253" s="29"/>
      <c r="F253" s="29"/>
      <c r="G253" s="29"/>
    </row>
    <row r="254" spans="3:7" ht="14.25" customHeight="1" x14ac:dyDescent="0.35">
      <c r="C254" s="29"/>
      <c r="D254" s="29"/>
      <c r="E254" s="29"/>
      <c r="F254" s="29"/>
      <c r="G254" s="29"/>
    </row>
    <row r="255" spans="3:7" ht="14.25" customHeight="1" x14ac:dyDescent="0.35">
      <c r="C255" s="29"/>
      <c r="D255" s="29"/>
      <c r="E255" s="29"/>
      <c r="F255" s="29"/>
      <c r="G255" s="29"/>
    </row>
    <row r="256" spans="3:7" ht="14.25" customHeight="1" x14ac:dyDescent="0.35">
      <c r="C256" s="29"/>
      <c r="D256" s="29"/>
      <c r="E256" s="29"/>
      <c r="F256" s="29"/>
      <c r="G256" s="29"/>
    </row>
    <row r="257" spans="3:7" ht="14.25" customHeight="1" x14ac:dyDescent="0.35">
      <c r="C257" s="29"/>
      <c r="D257" s="29"/>
      <c r="E257" s="29"/>
      <c r="F257" s="29"/>
      <c r="G257" s="29"/>
    </row>
    <row r="258" spans="3:7" ht="14.25" customHeight="1" x14ac:dyDescent="0.35">
      <c r="C258" s="29"/>
      <c r="D258" s="29"/>
      <c r="E258" s="29"/>
      <c r="F258" s="29"/>
      <c r="G258" s="29"/>
    </row>
    <row r="259" spans="3:7" ht="14.25" customHeight="1" x14ac:dyDescent="0.35">
      <c r="C259" s="29"/>
      <c r="D259" s="29"/>
      <c r="E259" s="29"/>
      <c r="F259" s="29"/>
      <c r="G259" s="29"/>
    </row>
    <row r="260" spans="3:7" ht="14.25" customHeight="1" x14ac:dyDescent="0.35">
      <c r="C260" s="29"/>
      <c r="D260" s="29"/>
      <c r="E260" s="29"/>
      <c r="F260" s="29"/>
      <c r="G260" s="29"/>
    </row>
    <row r="261" spans="3:7" ht="14.25" customHeight="1" x14ac:dyDescent="0.35">
      <c r="C261" s="29"/>
      <c r="D261" s="29"/>
      <c r="E261" s="29"/>
      <c r="F261" s="29"/>
      <c r="G261" s="29"/>
    </row>
    <row r="262" spans="3:7" ht="14.25" customHeight="1" x14ac:dyDescent="0.35">
      <c r="C262" s="29"/>
      <c r="D262" s="29"/>
      <c r="E262" s="29"/>
      <c r="F262" s="29"/>
      <c r="G262" s="29"/>
    </row>
    <row r="263" spans="3:7" ht="14.25" customHeight="1" x14ac:dyDescent="0.35">
      <c r="C263" s="29"/>
      <c r="D263" s="29"/>
      <c r="E263" s="29"/>
      <c r="F263" s="29"/>
      <c r="G263" s="29"/>
    </row>
    <row r="264" spans="3:7" ht="14.25" customHeight="1" x14ac:dyDescent="0.35">
      <c r="C264" s="29"/>
      <c r="D264" s="29"/>
      <c r="E264" s="29"/>
      <c r="F264" s="29"/>
      <c r="G264" s="29"/>
    </row>
    <row r="265" spans="3:7" ht="14.25" customHeight="1" x14ac:dyDescent="0.35">
      <c r="C265" s="29"/>
      <c r="D265" s="29"/>
      <c r="E265" s="29"/>
      <c r="F265" s="29"/>
      <c r="G265" s="29"/>
    </row>
    <row r="266" spans="3:7" ht="14.25" customHeight="1" x14ac:dyDescent="0.35">
      <c r="C266" s="29"/>
      <c r="D266" s="29"/>
      <c r="E266" s="29"/>
      <c r="F266" s="29"/>
      <c r="G266" s="29"/>
    </row>
    <row r="267" spans="3:7" ht="14.25" customHeight="1" x14ac:dyDescent="0.35">
      <c r="C267" s="29"/>
      <c r="D267" s="29"/>
      <c r="E267" s="29"/>
      <c r="F267" s="29"/>
      <c r="G267" s="29"/>
    </row>
    <row r="268" spans="3:7" ht="14.25" customHeight="1" x14ac:dyDescent="0.35">
      <c r="C268" s="29"/>
      <c r="D268" s="29"/>
      <c r="E268" s="29"/>
      <c r="F268" s="29"/>
      <c r="G268" s="29"/>
    </row>
    <row r="269" spans="3:7" ht="14.25" customHeight="1" x14ac:dyDescent="0.35">
      <c r="C269" s="29"/>
      <c r="D269" s="29"/>
      <c r="E269" s="29"/>
      <c r="F269" s="29"/>
      <c r="G269" s="29"/>
    </row>
    <row r="270" spans="3:7" ht="14.25" customHeight="1" x14ac:dyDescent="0.35">
      <c r="C270" s="29"/>
      <c r="D270" s="29"/>
      <c r="E270" s="29"/>
      <c r="F270" s="29"/>
      <c r="G270" s="29"/>
    </row>
    <row r="271" spans="3:7" ht="14.25" customHeight="1" x14ac:dyDescent="0.35">
      <c r="C271" s="29"/>
      <c r="D271" s="29"/>
      <c r="E271" s="29"/>
      <c r="F271" s="29"/>
      <c r="G271" s="29"/>
    </row>
    <row r="272" spans="3:7" ht="14.25" customHeight="1" x14ac:dyDescent="0.35">
      <c r="C272" s="29"/>
      <c r="D272" s="29"/>
      <c r="E272" s="29"/>
      <c r="F272" s="29"/>
      <c r="G272" s="29"/>
    </row>
    <row r="273" spans="3:7" ht="14.25" customHeight="1" x14ac:dyDescent="0.35">
      <c r="C273" s="29"/>
      <c r="D273" s="29"/>
      <c r="E273" s="29"/>
      <c r="F273" s="29"/>
      <c r="G273" s="29"/>
    </row>
    <row r="274" spans="3:7" ht="14.25" customHeight="1" x14ac:dyDescent="0.35">
      <c r="C274" s="29"/>
      <c r="D274" s="29"/>
      <c r="E274" s="29"/>
      <c r="F274" s="29"/>
      <c r="G274" s="29"/>
    </row>
    <row r="275" spans="3:7" ht="14.25" customHeight="1" x14ac:dyDescent="0.35">
      <c r="C275" s="29"/>
      <c r="D275" s="29"/>
      <c r="E275" s="29"/>
      <c r="F275" s="29"/>
      <c r="G275" s="29"/>
    </row>
    <row r="276" spans="3:7" ht="14.25" customHeight="1" x14ac:dyDescent="0.35">
      <c r="C276" s="29"/>
      <c r="D276" s="29"/>
      <c r="E276" s="29"/>
      <c r="F276" s="29"/>
      <c r="G276" s="29"/>
    </row>
    <row r="277" spans="3:7" ht="14.25" customHeight="1" x14ac:dyDescent="0.35">
      <c r="C277" s="29"/>
      <c r="D277" s="29"/>
      <c r="E277" s="29"/>
      <c r="F277" s="29"/>
      <c r="G277" s="29"/>
    </row>
    <row r="278" spans="3:7" ht="14.25" customHeight="1" x14ac:dyDescent="0.35">
      <c r="C278" s="29"/>
      <c r="D278" s="29"/>
      <c r="E278" s="29"/>
      <c r="F278" s="29"/>
      <c r="G278" s="29"/>
    </row>
    <row r="279" spans="3:7" ht="14.25" customHeight="1" x14ac:dyDescent="0.35">
      <c r="C279" s="29"/>
      <c r="D279" s="29"/>
      <c r="E279" s="29"/>
      <c r="F279" s="29"/>
      <c r="G279" s="29"/>
    </row>
    <row r="280" spans="3:7" ht="14.25" customHeight="1" x14ac:dyDescent="0.35">
      <c r="C280" s="29"/>
      <c r="D280" s="29"/>
      <c r="E280" s="29"/>
      <c r="F280" s="29"/>
      <c r="G280" s="29"/>
    </row>
    <row r="281" spans="3:7" ht="14.25" customHeight="1" x14ac:dyDescent="0.35">
      <c r="C281" s="29"/>
      <c r="D281" s="29"/>
      <c r="E281" s="29"/>
      <c r="F281" s="29"/>
      <c r="G281" s="29"/>
    </row>
    <row r="282" spans="3:7" ht="14.25" customHeight="1" x14ac:dyDescent="0.35">
      <c r="C282" s="29"/>
      <c r="D282" s="29"/>
      <c r="E282" s="29"/>
      <c r="F282" s="29"/>
      <c r="G282" s="29"/>
    </row>
    <row r="283" spans="3:7" ht="14.25" customHeight="1" x14ac:dyDescent="0.35">
      <c r="C283" s="29"/>
      <c r="D283" s="29"/>
      <c r="E283" s="29"/>
      <c r="F283" s="29"/>
      <c r="G283" s="29"/>
    </row>
    <row r="284" spans="3:7" ht="14.25" customHeight="1" x14ac:dyDescent="0.35">
      <c r="C284" s="29"/>
      <c r="D284" s="29"/>
      <c r="E284" s="29"/>
      <c r="F284" s="29"/>
      <c r="G284" s="29"/>
    </row>
    <row r="285" spans="3:7" ht="14.25" customHeight="1" x14ac:dyDescent="0.35">
      <c r="C285" s="29"/>
      <c r="D285" s="29"/>
      <c r="E285" s="29"/>
      <c r="F285" s="29"/>
      <c r="G285" s="29"/>
    </row>
    <row r="286" spans="3:7" ht="14.25" customHeight="1" x14ac:dyDescent="0.35">
      <c r="C286" s="29"/>
      <c r="D286" s="29"/>
      <c r="E286" s="29"/>
      <c r="F286" s="29"/>
      <c r="G286" s="29"/>
    </row>
    <row r="287" spans="3:7" ht="14.25" customHeight="1" x14ac:dyDescent="0.35">
      <c r="C287" s="29"/>
      <c r="D287" s="29"/>
      <c r="E287" s="29"/>
      <c r="F287" s="29"/>
      <c r="G287" s="29"/>
    </row>
    <row r="288" spans="3:7" ht="14.25" customHeight="1" x14ac:dyDescent="0.35">
      <c r="C288" s="29"/>
      <c r="D288" s="29"/>
      <c r="E288" s="29"/>
      <c r="F288" s="29"/>
      <c r="G288" s="29"/>
    </row>
    <row r="289" spans="3:7" ht="14.25" customHeight="1" x14ac:dyDescent="0.35">
      <c r="C289" s="29"/>
      <c r="D289" s="29"/>
      <c r="E289" s="29"/>
      <c r="F289" s="29"/>
      <c r="G289" s="29"/>
    </row>
    <row r="290" spans="3:7" ht="14.25" customHeight="1" x14ac:dyDescent="0.35">
      <c r="C290" s="29"/>
      <c r="D290" s="29"/>
      <c r="E290" s="29"/>
      <c r="F290" s="29"/>
      <c r="G290" s="29"/>
    </row>
    <row r="291" spans="3:7" ht="14.25" customHeight="1" x14ac:dyDescent="0.35">
      <c r="C291" s="29"/>
      <c r="D291" s="29"/>
      <c r="E291" s="29"/>
      <c r="F291" s="29"/>
      <c r="G291" s="29"/>
    </row>
    <row r="292" spans="3:7" ht="14.25" customHeight="1" x14ac:dyDescent="0.35">
      <c r="C292" s="29"/>
      <c r="D292" s="29"/>
      <c r="E292" s="29"/>
      <c r="F292" s="29"/>
      <c r="G292" s="29"/>
    </row>
    <row r="293" spans="3:7" ht="14.25" customHeight="1" x14ac:dyDescent="0.35">
      <c r="C293" s="29"/>
      <c r="D293" s="29"/>
      <c r="E293" s="29"/>
      <c r="F293" s="29"/>
      <c r="G293" s="29"/>
    </row>
    <row r="294" spans="3:7" ht="14.25" customHeight="1" x14ac:dyDescent="0.35">
      <c r="C294" s="29"/>
      <c r="D294" s="29"/>
      <c r="E294" s="29"/>
      <c r="F294" s="29"/>
      <c r="G294" s="29"/>
    </row>
    <row r="295" spans="3:7" ht="14.25" customHeight="1" x14ac:dyDescent="0.35">
      <c r="C295" s="29"/>
      <c r="D295" s="29"/>
      <c r="E295" s="29"/>
      <c r="F295" s="29"/>
      <c r="G295" s="29"/>
    </row>
    <row r="296" spans="3:7" ht="14.25" customHeight="1" x14ac:dyDescent="0.35">
      <c r="C296" s="29"/>
      <c r="D296" s="29"/>
      <c r="E296" s="29"/>
      <c r="F296" s="29"/>
      <c r="G296" s="29"/>
    </row>
    <row r="297" spans="3:7" ht="14.25" customHeight="1" x14ac:dyDescent="0.35">
      <c r="C297" s="29"/>
      <c r="D297" s="29"/>
      <c r="E297" s="29"/>
      <c r="F297" s="29"/>
      <c r="G297" s="29"/>
    </row>
    <row r="298" spans="3:7" ht="14.25" customHeight="1" x14ac:dyDescent="0.35">
      <c r="C298" s="29"/>
      <c r="D298" s="29"/>
      <c r="E298" s="29"/>
      <c r="F298" s="29"/>
      <c r="G298" s="29"/>
    </row>
    <row r="299" spans="3:7" ht="14.25" customHeight="1" x14ac:dyDescent="0.35">
      <c r="C299" s="29"/>
      <c r="D299" s="29"/>
      <c r="E299" s="29"/>
      <c r="F299" s="29"/>
      <c r="G299" s="29"/>
    </row>
    <row r="300" spans="3:7" ht="14.25" customHeight="1" x14ac:dyDescent="0.35">
      <c r="C300" s="29"/>
      <c r="D300" s="29"/>
      <c r="E300" s="29"/>
      <c r="F300" s="29"/>
      <c r="G300" s="29"/>
    </row>
    <row r="301" spans="3:7" ht="14.25" customHeight="1" x14ac:dyDescent="0.35">
      <c r="C301" s="29"/>
      <c r="D301" s="29"/>
      <c r="E301" s="29"/>
      <c r="F301" s="29"/>
      <c r="G301" s="29"/>
    </row>
    <row r="302" spans="3:7" ht="14.25" customHeight="1" x14ac:dyDescent="0.35">
      <c r="C302" s="29"/>
      <c r="D302" s="29"/>
      <c r="E302" s="29"/>
      <c r="F302" s="29"/>
      <c r="G302" s="29"/>
    </row>
    <row r="303" spans="3:7" ht="14.25" customHeight="1" x14ac:dyDescent="0.35">
      <c r="C303" s="29"/>
      <c r="D303" s="29"/>
      <c r="E303" s="29"/>
      <c r="F303" s="29"/>
      <c r="G303" s="29"/>
    </row>
    <row r="304" spans="3:7" ht="14.25" customHeight="1" x14ac:dyDescent="0.35">
      <c r="C304" s="29"/>
      <c r="D304" s="29"/>
      <c r="E304" s="29"/>
      <c r="F304" s="29"/>
      <c r="G304" s="29"/>
    </row>
    <row r="305" spans="3:7" ht="14.25" customHeight="1" x14ac:dyDescent="0.35">
      <c r="C305" s="29"/>
      <c r="D305" s="29"/>
      <c r="E305" s="29"/>
      <c r="F305" s="29"/>
      <c r="G305" s="29"/>
    </row>
    <row r="306" spans="3:7" ht="14.25" customHeight="1" x14ac:dyDescent="0.35">
      <c r="C306" s="29"/>
      <c r="D306" s="29"/>
      <c r="E306" s="29"/>
      <c r="F306" s="29"/>
      <c r="G306" s="29"/>
    </row>
    <row r="307" spans="3:7" ht="14.25" customHeight="1" x14ac:dyDescent="0.35">
      <c r="C307" s="29"/>
      <c r="D307" s="29"/>
      <c r="E307" s="29"/>
      <c r="F307" s="29"/>
      <c r="G307" s="29"/>
    </row>
    <row r="308" spans="3:7" ht="14.25" customHeight="1" x14ac:dyDescent="0.35">
      <c r="C308" s="29"/>
      <c r="D308" s="29"/>
      <c r="E308" s="29"/>
      <c r="F308" s="29"/>
      <c r="G308" s="29"/>
    </row>
    <row r="309" spans="3:7" ht="14.25" customHeight="1" x14ac:dyDescent="0.35">
      <c r="C309" s="29"/>
      <c r="D309" s="29"/>
      <c r="E309" s="29"/>
      <c r="F309" s="29"/>
      <c r="G309" s="29"/>
    </row>
    <row r="310" spans="3:7" ht="14.25" customHeight="1" x14ac:dyDescent="0.35">
      <c r="C310" s="29"/>
      <c r="D310" s="29"/>
      <c r="E310" s="29"/>
      <c r="F310" s="29"/>
      <c r="G310" s="29"/>
    </row>
    <row r="311" spans="3:7" ht="14.25" customHeight="1" x14ac:dyDescent="0.35">
      <c r="C311" s="29"/>
      <c r="D311" s="29"/>
      <c r="E311" s="29"/>
      <c r="F311" s="29"/>
      <c r="G311" s="29"/>
    </row>
    <row r="312" spans="3:7" ht="14.25" customHeight="1" x14ac:dyDescent="0.35">
      <c r="C312" s="29"/>
      <c r="D312" s="29"/>
      <c r="E312" s="29"/>
      <c r="F312" s="29"/>
      <c r="G312" s="29"/>
    </row>
    <row r="313" spans="3:7" ht="14.25" customHeight="1" x14ac:dyDescent="0.35">
      <c r="C313" s="29"/>
      <c r="D313" s="29"/>
      <c r="E313" s="29"/>
      <c r="F313" s="29"/>
      <c r="G313" s="29"/>
    </row>
    <row r="314" spans="3:7" ht="14.25" customHeight="1" x14ac:dyDescent="0.35">
      <c r="C314" s="29"/>
      <c r="D314" s="29"/>
      <c r="E314" s="29"/>
      <c r="F314" s="29"/>
      <c r="G314" s="29"/>
    </row>
    <row r="315" spans="3:7" ht="14.25" customHeight="1" x14ac:dyDescent="0.35">
      <c r="C315" s="29"/>
      <c r="D315" s="29"/>
      <c r="E315" s="29"/>
      <c r="F315" s="29"/>
      <c r="G315" s="29"/>
    </row>
    <row r="316" spans="3:7" ht="14.25" customHeight="1" x14ac:dyDescent="0.35">
      <c r="C316" s="29"/>
      <c r="D316" s="29"/>
      <c r="E316" s="29"/>
      <c r="F316" s="29"/>
      <c r="G316" s="29"/>
    </row>
    <row r="317" spans="3:7" ht="14.25" customHeight="1" x14ac:dyDescent="0.35">
      <c r="C317" s="29"/>
      <c r="D317" s="29"/>
      <c r="E317" s="29"/>
      <c r="F317" s="29"/>
      <c r="G317" s="29"/>
    </row>
    <row r="318" spans="3:7" ht="14.25" customHeight="1" x14ac:dyDescent="0.35">
      <c r="C318" s="29"/>
      <c r="D318" s="29"/>
      <c r="E318" s="29"/>
      <c r="F318" s="29"/>
      <c r="G318" s="29"/>
    </row>
    <row r="319" spans="3:7" ht="14.25" customHeight="1" x14ac:dyDescent="0.35">
      <c r="C319" s="29"/>
      <c r="D319" s="29"/>
      <c r="E319" s="29"/>
      <c r="F319" s="29"/>
      <c r="G319" s="29"/>
    </row>
    <row r="320" spans="3:7" ht="14.25" customHeight="1" x14ac:dyDescent="0.35">
      <c r="C320" s="29"/>
      <c r="D320" s="29"/>
      <c r="E320" s="29"/>
      <c r="F320" s="29"/>
      <c r="G320" s="29"/>
    </row>
    <row r="321" spans="3:7" ht="14.25" customHeight="1" x14ac:dyDescent="0.35">
      <c r="C321" s="29"/>
      <c r="D321" s="29"/>
      <c r="E321" s="29"/>
      <c r="F321" s="29"/>
      <c r="G321" s="29"/>
    </row>
    <row r="322" spans="3:7" ht="14.25" customHeight="1" x14ac:dyDescent="0.35">
      <c r="C322" s="29"/>
      <c r="D322" s="29"/>
      <c r="E322" s="29"/>
      <c r="F322" s="29"/>
      <c r="G322" s="29"/>
    </row>
    <row r="323" spans="3:7" ht="14.25" customHeight="1" x14ac:dyDescent="0.35">
      <c r="C323" s="29"/>
      <c r="D323" s="29"/>
      <c r="E323" s="29"/>
      <c r="F323" s="29"/>
      <c r="G323" s="29"/>
    </row>
    <row r="324" spans="3:7" ht="14.25" customHeight="1" x14ac:dyDescent="0.35">
      <c r="C324" s="29"/>
      <c r="D324" s="29"/>
      <c r="E324" s="29"/>
      <c r="F324" s="29"/>
      <c r="G324" s="29"/>
    </row>
    <row r="325" spans="3:7" ht="14.25" customHeight="1" x14ac:dyDescent="0.35">
      <c r="C325" s="29"/>
      <c r="D325" s="29"/>
      <c r="E325" s="29"/>
      <c r="F325" s="29"/>
      <c r="G325" s="29"/>
    </row>
    <row r="326" spans="3:7" ht="14.25" customHeight="1" x14ac:dyDescent="0.35">
      <c r="C326" s="29"/>
      <c r="D326" s="29"/>
      <c r="E326" s="29"/>
      <c r="F326" s="29"/>
      <c r="G326" s="29"/>
    </row>
    <row r="327" spans="3:7" ht="14.25" customHeight="1" x14ac:dyDescent="0.35">
      <c r="C327" s="29"/>
      <c r="D327" s="29"/>
      <c r="E327" s="29"/>
      <c r="F327" s="29"/>
      <c r="G327" s="29"/>
    </row>
    <row r="328" spans="3:7" ht="14.25" customHeight="1" x14ac:dyDescent="0.35">
      <c r="C328" s="29"/>
      <c r="D328" s="29"/>
      <c r="E328" s="29"/>
      <c r="F328" s="29"/>
      <c r="G328" s="29"/>
    </row>
    <row r="329" spans="3:7" ht="14.25" customHeight="1" x14ac:dyDescent="0.35">
      <c r="C329" s="29"/>
      <c r="D329" s="29"/>
      <c r="E329" s="29"/>
      <c r="F329" s="29"/>
      <c r="G329" s="29"/>
    </row>
    <row r="330" spans="3:7" ht="14.25" customHeight="1" x14ac:dyDescent="0.35">
      <c r="C330" s="29"/>
      <c r="D330" s="29"/>
      <c r="E330" s="29"/>
      <c r="F330" s="29"/>
      <c r="G330" s="29"/>
    </row>
    <row r="331" spans="3:7" ht="14.25" customHeight="1" x14ac:dyDescent="0.35">
      <c r="C331" s="29"/>
      <c r="D331" s="29"/>
      <c r="E331" s="29"/>
      <c r="F331" s="29"/>
      <c r="G331" s="29"/>
    </row>
    <row r="332" spans="3:7" ht="14.25" customHeight="1" x14ac:dyDescent="0.35">
      <c r="C332" s="29"/>
      <c r="D332" s="29"/>
      <c r="E332" s="29"/>
      <c r="F332" s="29"/>
      <c r="G332" s="29"/>
    </row>
    <row r="333" spans="3:7" ht="14.25" customHeight="1" x14ac:dyDescent="0.35">
      <c r="C333" s="29"/>
      <c r="D333" s="29"/>
      <c r="E333" s="29"/>
      <c r="F333" s="29"/>
      <c r="G333" s="29"/>
    </row>
    <row r="334" spans="3:7" ht="14.25" customHeight="1" x14ac:dyDescent="0.35">
      <c r="C334" s="29"/>
      <c r="D334" s="29"/>
      <c r="E334" s="29"/>
      <c r="F334" s="29"/>
      <c r="G334" s="29"/>
    </row>
    <row r="335" spans="3:7" ht="14.25" customHeight="1" x14ac:dyDescent="0.35">
      <c r="C335" s="29"/>
      <c r="D335" s="29"/>
      <c r="E335" s="29"/>
      <c r="F335" s="29"/>
      <c r="G335" s="29"/>
    </row>
    <row r="336" spans="3:7" ht="14.25" customHeight="1" x14ac:dyDescent="0.35">
      <c r="C336" s="29"/>
      <c r="D336" s="29"/>
      <c r="E336" s="29"/>
      <c r="F336" s="29"/>
      <c r="G336" s="29"/>
    </row>
    <row r="337" spans="3:7" ht="14.25" customHeight="1" x14ac:dyDescent="0.35">
      <c r="C337" s="29"/>
      <c r="D337" s="29"/>
      <c r="E337" s="29"/>
      <c r="F337" s="29"/>
      <c r="G337" s="29"/>
    </row>
    <row r="338" spans="3:7" ht="14.25" customHeight="1" x14ac:dyDescent="0.35">
      <c r="C338" s="29"/>
      <c r="D338" s="29"/>
      <c r="E338" s="29"/>
      <c r="F338" s="29"/>
      <c r="G338" s="29"/>
    </row>
    <row r="339" spans="3:7" ht="14.25" customHeight="1" x14ac:dyDescent="0.35">
      <c r="C339" s="29"/>
      <c r="D339" s="29"/>
      <c r="E339" s="29"/>
      <c r="F339" s="29"/>
      <c r="G339" s="29"/>
    </row>
    <row r="340" spans="3:7" ht="14.25" customHeight="1" x14ac:dyDescent="0.35">
      <c r="C340" s="29"/>
      <c r="D340" s="29"/>
      <c r="E340" s="29"/>
      <c r="F340" s="29"/>
      <c r="G340" s="29"/>
    </row>
    <row r="341" spans="3:7" ht="14.25" customHeight="1" x14ac:dyDescent="0.35">
      <c r="C341" s="29"/>
      <c r="D341" s="29"/>
      <c r="E341" s="29"/>
      <c r="F341" s="29"/>
      <c r="G341" s="29"/>
    </row>
    <row r="342" spans="3:7" ht="14.25" customHeight="1" x14ac:dyDescent="0.35">
      <c r="C342" s="29"/>
      <c r="D342" s="29"/>
      <c r="E342" s="29"/>
      <c r="F342" s="29"/>
      <c r="G342" s="29"/>
    </row>
    <row r="343" spans="3:7" ht="14.25" customHeight="1" x14ac:dyDescent="0.35">
      <c r="C343" s="29"/>
      <c r="D343" s="29"/>
      <c r="E343" s="29"/>
      <c r="F343" s="29"/>
      <c r="G343" s="29"/>
    </row>
    <row r="344" spans="3:7" ht="14.25" customHeight="1" x14ac:dyDescent="0.35">
      <c r="C344" s="29"/>
      <c r="D344" s="29"/>
      <c r="E344" s="29"/>
      <c r="F344" s="29"/>
      <c r="G344" s="29"/>
    </row>
    <row r="345" spans="3:7" ht="14.25" customHeight="1" x14ac:dyDescent="0.35">
      <c r="C345" s="29"/>
      <c r="D345" s="29"/>
      <c r="E345" s="29"/>
      <c r="F345" s="29"/>
      <c r="G345" s="29"/>
    </row>
    <row r="346" spans="3:7" ht="14.25" customHeight="1" x14ac:dyDescent="0.35">
      <c r="C346" s="29"/>
      <c r="D346" s="29"/>
      <c r="E346" s="29"/>
      <c r="F346" s="29"/>
      <c r="G346" s="29"/>
    </row>
    <row r="347" spans="3:7" ht="14.25" customHeight="1" x14ac:dyDescent="0.35">
      <c r="C347" s="29"/>
      <c r="D347" s="29"/>
      <c r="E347" s="29"/>
      <c r="F347" s="29"/>
      <c r="G347" s="29"/>
    </row>
    <row r="348" spans="3:7" ht="14.25" customHeight="1" x14ac:dyDescent="0.35">
      <c r="C348" s="29"/>
      <c r="D348" s="29"/>
      <c r="E348" s="29"/>
      <c r="F348" s="29"/>
      <c r="G348" s="29"/>
    </row>
    <row r="349" spans="3:7" ht="14.25" customHeight="1" x14ac:dyDescent="0.35">
      <c r="C349" s="29"/>
      <c r="D349" s="29"/>
      <c r="E349" s="29"/>
      <c r="F349" s="29"/>
      <c r="G349" s="29"/>
    </row>
    <row r="350" spans="3:7" ht="14.25" customHeight="1" x14ac:dyDescent="0.35">
      <c r="C350" s="29"/>
      <c r="D350" s="29"/>
      <c r="E350" s="29"/>
      <c r="F350" s="29"/>
      <c r="G350" s="29"/>
    </row>
    <row r="351" spans="3:7" ht="14.25" customHeight="1" x14ac:dyDescent="0.35">
      <c r="C351" s="29"/>
      <c r="D351" s="29"/>
      <c r="E351" s="29"/>
      <c r="F351" s="29"/>
      <c r="G351" s="29"/>
    </row>
    <row r="352" spans="3:7" ht="14.25" customHeight="1" x14ac:dyDescent="0.35">
      <c r="C352" s="29"/>
      <c r="D352" s="29"/>
      <c r="E352" s="29"/>
      <c r="F352" s="29"/>
      <c r="G352" s="29"/>
    </row>
    <row r="353" spans="3:7" ht="14.25" customHeight="1" x14ac:dyDescent="0.35">
      <c r="C353" s="29"/>
      <c r="D353" s="29"/>
      <c r="E353" s="29"/>
      <c r="F353" s="29"/>
      <c r="G353" s="29"/>
    </row>
    <row r="354" spans="3:7" ht="14.25" customHeight="1" x14ac:dyDescent="0.35">
      <c r="C354" s="29"/>
      <c r="D354" s="29"/>
      <c r="E354" s="29"/>
      <c r="F354" s="29"/>
      <c r="G354" s="29"/>
    </row>
    <row r="355" spans="3:7" ht="14.25" customHeight="1" x14ac:dyDescent="0.35">
      <c r="C355" s="29"/>
      <c r="D355" s="29"/>
      <c r="E355" s="29"/>
      <c r="F355" s="29"/>
      <c r="G355" s="29"/>
    </row>
    <row r="356" spans="3:7" ht="14.25" customHeight="1" x14ac:dyDescent="0.35">
      <c r="C356" s="29"/>
      <c r="D356" s="29"/>
      <c r="E356" s="29"/>
      <c r="F356" s="29"/>
      <c r="G356" s="29"/>
    </row>
    <row r="357" spans="3:7" ht="14.25" customHeight="1" x14ac:dyDescent="0.35">
      <c r="C357" s="29"/>
      <c r="D357" s="29"/>
      <c r="E357" s="29"/>
      <c r="F357" s="29"/>
      <c r="G357" s="29"/>
    </row>
    <row r="358" spans="3:7" ht="14.25" customHeight="1" x14ac:dyDescent="0.35">
      <c r="C358" s="29"/>
      <c r="D358" s="29"/>
      <c r="E358" s="29"/>
      <c r="F358" s="29"/>
      <c r="G358" s="29"/>
    </row>
    <row r="359" spans="3:7" ht="14.25" customHeight="1" x14ac:dyDescent="0.35">
      <c r="C359" s="29"/>
      <c r="D359" s="29"/>
      <c r="E359" s="29"/>
      <c r="F359" s="29"/>
      <c r="G359" s="29"/>
    </row>
    <row r="360" spans="3:7" ht="14.25" customHeight="1" x14ac:dyDescent="0.35">
      <c r="C360" s="29"/>
      <c r="D360" s="29"/>
      <c r="E360" s="29"/>
      <c r="F360" s="29"/>
      <c r="G360" s="29"/>
    </row>
    <row r="361" spans="3:7" ht="14.25" customHeight="1" x14ac:dyDescent="0.35">
      <c r="C361" s="29"/>
      <c r="D361" s="29"/>
      <c r="E361" s="29"/>
      <c r="F361" s="29"/>
      <c r="G361" s="29"/>
    </row>
    <row r="362" spans="3:7" ht="14.25" customHeight="1" x14ac:dyDescent="0.35">
      <c r="C362" s="29"/>
      <c r="D362" s="29"/>
      <c r="E362" s="29"/>
      <c r="F362" s="29"/>
      <c r="G362" s="29"/>
    </row>
    <row r="363" spans="3:7" ht="14.25" customHeight="1" x14ac:dyDescent="0.35">
      <c r="C363" s="29"/>
      <c r="D363" s="29"/>
      <c r="E363" s="29"/>
      <c r="F363" s="29"/>
      <c r="G363" s="29"/>
    </row>
    <row r="364" spans="3:7" ht="14.25" customHeight="1" x14ac:dyDescent="0.35">
      <c r="C364" s="29"/>
      <c r="D364" s="29"/>
      <c r="E364" s="29"/>
      <c r="F364" s="29"/>
      <c r="G364" s="29"/>
    </row>
    <row r="365" spans="3:7" ht="14.25" customHeight="1" x14ac:dyDescent="0.35">
      <c r="C365" s="29"/>
      <c r="D365" s="29"/>
      <c r="E365" s="29"/>
      <c r="F365" s="29"/>
      <c r="G365" s="29"/>
    </row>
    <row r="366" spans="3:7" ht="14.25" customHeight="1" x14ac:dyDescent="0.35">
      <c r="C366" s="29"/>
      <c r="D366" s="29"/>
      <c r="E366" s="29"/>
      <c r="F366" s="29"/>
      <c r="G366" s="29"/>
    </row>
    <row r="367" spans="3:7" ht="14.25" customHeight="1" x14ac:dyDescent="0.35">
      <c r="C367" s="29"/>
      <c r="D367" s="29"/>
      <c r="E367" s="29"/>
      <c r="F367" s="29"/>
      <c r="G367" s="29"/>
    </row>
    <row r="368" spans="3:7" ht="14.25" customHeight="1" x14ac:dyDescent="0.35">
      <c r="C368" s="29"/>
      <c r="D368" s="29"/>
      <c r="E368" s="29"/>
      <c r="F368" s="29"/>
      <c r="G368" s="29"/>
    </row>
    <row r="369" spans="3:7" ht="14.25" customHeight="1" x14ac:dyDescent="0.35">
      <c r="C369" s="29"/>
      <c r="D369" s="29"/>
      <c r="E369" s="29"/>
      <c r="F369" s="29"/>
      <c r="G369" s="29"/>
    </row>
    <row r="370" spans="3:7" ht="14.25" customHeight="1" x14ac:dyDescent="0.35">
      <c r="C370" s="29"/>
      <c r="D370" s="29"/>
      <c r="E370" s="29"/>
      <c r="F370" s="29"/>
      <c r="G370" s="29"/>
    </row>
    <row r="371" spans="3:7" ht="14.25" customHeight="1" x14ac:dyDescent="0.35">
      <c r="C371" s="29"/>
      <c r="D371" s="29"/>
      <c r="E371" s="29"/>
      <c r="F371" s="29"/>
      <c r="G371" s="29"/>
    </row>
    <row r="372" spans="3:7" ht="14.25" customHeight="1" x14ac:dyDescent="0.35">
      <c r="C372" s="29"/>
      <c r="D372" s="29"/>
      <c r="E372" s="29"/>
      <c r="F372" s="29"/>
      <c r="G372" s="29"/>
    </row>
    <row r="373" spans="3:7" ht="14.25" customHeight="1" x14ac:dyDescent="0.35">
      <c r="C373" s="29"/>
      <c r="D373" s="29"/>
      <c r="E373" s="29"/>
      <c r="F373" s="29"/>
      <c r="G373" s="29"/>
    </row>
    <row r="374" spans="3:7" ht="14.25" customHeight="1" x14ac:dyDescent="0.35">
      <c r="C374" s="29"/>
      <c r="D374" s="29"/>
      <c r="E374" s="29"/>
      <c r="F374" s="29"/>
      <c r="G374" s="29"/>
    </row>
    <row r="375" spans="3:7" ht="14.25" customHeight="1" x14ac:dyDescent="0.35">
      <c r="C375" s="29"/>
      <c r="D375" s="29"/>
      <c r="E375" s="29"/>
      <c r="F375" s="29"/>
      <c r="G375" s="29"/>
    </row>
    <row r="376" spans="3:7" ht="14.25" customHeight="1" x14ac:dyDescent="0.35">
      <c r="C376" s="29"/>
      <c r="D376" s="29"/>
      <c r="E376" s="29"/>
      <c r="F376" s="29"/>
      <c r="G376" s="29"/>
    </row>
    <row r="377" spans="3:7" ht="14.25" customHeight="1" x14ac:dyDescent="0.35">
      <c r="C377" s="29"/>
      <c r="D377" s="29"/>
      <c r="E377" s="29"/>
      <c r="F377" s="29"/>
      <c r="G377" s="29"/>
    </row>
    <row r="378" spans="3:7" ht="14.25" customHeight="1" x14ac:dyDescent="0.35">
      <c r="C378" s="29"/>
      <c r="D378" s="29"/>
      <c r="E378" s="29"/>
      <c r="F378" s="29"/>
      <c r="G378" s="29"/>
    </row>
    <row r="379" spans="3:7" ht="14.25" customHeight="1" x14ac:dyDescent="0.35">
      <c r="C379" s="29"/>
      <c r="D379" s="29"/>
      <c r="E379" s="29"/>
      <c r="F379" s="29"/>
      <c r="G379" s="29"/>
    </row>
    <row r="380" spans="3:7" ht="14.25" customHeight="1" x14ac:dyDescent="0.35">
      <c r="C380" s="29"/>
      <c r="D380" s="29"/>
      <c r="E380" s="29"/>
      <c r="F380" s="29"/>
      <c r="G380" s="29"/>
    </row>
    <row r="381" spans="3:7" ht="14.25" customHeight="1" x14ac:dyDescent="0.35">
      <c r="C381" s="29"/>
      <c r="D381" s="29"/>
      <c r="E381" s="29"/>
      <c r="F381" s="29"/>
      <c r="G381" s="29"/>
    </row>
    <row r="382" spans="3:7" ht="14.25" customHeight="1" x14ac:dyDescent="0.35">
      <c r="C382" s="29"/>
      <c r="D382" s="29"/>
      <c r="E382" s="29"/>
      <c r="F382" s="29"/>
      <c r="G382" s="29"/>
    </row>
    <row r="383" spans="3:7" ht="14.25" customHeight="1" x14ac:dyDescent="0.35">
      <c r="C383" s="29"/>
      <c r="D383" s="29"/>
      <c r="E383" s="29"/>
      <c r="F383" s="29"/>
      <c r="G383" s="29"/>
    </row>
    <row r="384" spans="3:7" ht="14.25" customHeight="1" x14ac:dyDescent="0.35">
      <c r="C384" s="29"/>
      <c r="D384" s="29"/>
      <c r="E384" s="29"/>
      <c r="F384" s="29"/>
      <c r="G384" s="29"/>
    </row>
    <row r="385" spans="3:7" ht="14.25" customHeight="1" x14ac:dyDescent="0.35">
      <c r="C385" s="29"/>
      <c r="D385" s="29"/>
      <c r="E385" s="29"/>
      <c r="F385" s="29"/>
      <c r="G385" s="29"/>
    </row>
    <row r="386" spans="3:7" ht="14.25" customHeight="1" x14ac:dyDescent="0.35">
      <c r="C386" s="29"/>
      <c r="D386" s="29"/>
      <c r="E386" s="29"/>
      <c r="F386" s="29"/>
      <c r="G386" s="29"/>
    </row>
    <row r="387" spans="3:7" ht="14.25" customHeight="1" x14ac:dyDescent="0.35">
      <c r="C387" s="29"/>
      <c r="D387" s="29"/>
      <c r="E387" s="29"/>
      <c r="F387" s="29"/>
      <c r="G387" s="29"/>
    </row>
    <row r="388" spans="3:7" ht="14.25" customHeight="1" x14ac:dyDescent="0.35">
      <c r="C388" s="29"/>
      <c r="D388" s="29"/>
      <c r="E388" s="29"/>
      <c r="F388" s="29"/>
      <c r="G388" s="29"/>
    </row>
    <row r="389" spans="3:7" ht="14.25" customHeight="1" x14ac:dyDescent="0.35">
      <c r="C389" s="29"/>
      <c r="D389" s="29"/>
      <c r="E389" s="29"/>
      <c r="F389" s="29"/>
      <c r="G389" s="29"/>
    </row>
    <row r="390" spans="3:7" ht="14.25" customHeight="1" x14ac:dyDescent="0.35">
      <c r="C390" s="29"/>
      <c r="D390" s="29"/>
      <c r="E390" s="29"/>
      <c r="F390" s="29"/>
      <c r="G390" s="29"/>
    </row>
    <row r="391" spans="3:7" ht="14.25" customHeight="1" x14ac:dyDescent="0.35">
      <c r="C391" s="29"/>
      <c r="D391" s="29"/>
      <c r="E391" s="29"/>
      <c r="F391" s="29"/>
      <c r="G391" s="29"/>
    </row>
    <row r="392" spans="3:7" ht="14.25" customHeight="1" x14ac:dyDescent="0.35">
      <c r="C392" s="29"/>
      <c r="D392" s="29"/>
      <c r="E392" s="29"/>
      <c r="F392" s="29"/>
      <c r="G392" s="29"/>
    </row>
    <row r="393" spans="3:7" ht="14.25" customHeight="1" x14ac:dyDescent="0.35">
      <c r="C393" s="29"/>
      <c r="D393" s="29"/>
      <c r="E393" s="29"/>
      <c r="F393" s="29"/>
      <c r="G393" s="29"/>
    </row>
    <row r="394" spans="3:7" ht="14.25" customHeight="1" x14ac:dyDescent="0.35">
      <c r="C394" s="29"/>
      <c r="D394" s="29"/>
      <c r="E394" s="29"/>
      <c r="F394" s="29"/>
      <c r="G394" s="29"/>
    </row>
    <row r="395" spans="3:7" ht="14.25" customHeight="1" x14ac:dyDescent="0.35">
      <c r="C395" s="29"/>
      <c r="D395" s="29"/>
      <c r="E395" s="29"/>
      <c r="F395" s="29"/>
      <c r="G395" s="29"/>
    </row>
    <row r="396" spans="3:7" ht="14.25" customHeight="1" x14ac:dyDescent="0.35">
      <c r="C396" s="29"/>
      <c r="D396" s="29"/>
      <c r="E396" s="29"/>
      <c r="F396" s="29"/>
      <c r="G396" s="29"/>
    </row>
    <row r="397" spans="3:7" ht="14.25" customHeight="1" x14ac:dyDescent="0.35">
      <c r="C397" s="29"/>
      <c r="D397" s="29"/>
      <c r="E397" s="29"/>
      <c r="F397" s="29"/>
      <c r="G397" s="29"/>
    </row>
    <row r="398" spans="3:7" ht="14.25" customHeight="1" x14ac:dyDescent="0.35">
      <c r="C398" s="29"/>
      <c r="D398" s="29"/>
      <c r="E398" s="29"/>
      <c r="F398" s="29"/>
      <c r="G398" s="29"/>
    </row>
    <row r="399" spans="3:7" ht="14.25" customHeight="1" x14ac:dyDescent="0.35">
      <c r="C399" s="29"/>
      <c r="D399" s="29"/>
      <c r="E399" s="29"/>
      <c r="F399" s="29"/>
      <c r="G399" s="29"/>
    </row>
    <row r="400" spans="3:7" ht="14.25" customHeight="1" x14ac:dyDescent="0.35">
      <c r="C400" s="29"/>
      <c r="D400" s="29"/>
      <c r="E400" s="29"/>
      <c r="F400" s="29"/>
      <c r="G400" s="29"/>
    </row>
    <row r="401" spans="3:7" ht="14.25" customHeight="1" x14ac:dyDescent="0.35">
      <c r="C401" s="29"/>
      <c r="D401" s="29"/>
      <c r="E401" s="29"/>
      <c r="F401" s="29"/>
      <c r="G401" s="29"/>
    </row>
    <row r="402" spans="3:7" ht="14.25" customHeight="1" x14ac:dyDescent="0.35">
      <c r="C402" s="29"/>
      <c r="D402" s="29"/>
      <c r="E402" s="29"/>
      <c r="F402" s="29"/>
      <c r="G402" s="29"/>
    </row>
    <row r="403" spans="3:7" ht="14.25" customHeight="1" x14ac:dyDescent="0.35">
      <c r="C403" s="29"/>
      <c r="D403" s="29"/>
      <c r="E403" s="29"/>
      <c r="F403" s="29"/>
      <c r="G403" s="29"/>
    </row>
    <row r="404" spans="3:7" ht="14.25" customHeight="1" x14ac:dyDescent="0.35">
      <c r="C404" s="29"/>
      <c r="D404" s="29"/>
      <c r="E404" s="29"/>
      <c r="F404" s="29"/>
      <c r="G404" s="29"/>
    </row>
    <row r="405" spans="3:7" ht="14.25" customHeight="1" x14ac:dyDescent="0.35">
      <c r="C405" s="29"/>
      <c r="D405" s="29"/>
      <c r="E405" s="29"/>
      <c r="F405" s="29"/>
      <c r="G405" s="29"/>
    </row>
    <row r="406" spans="3:7" ht="14.25" customHeight="1" x14ac:dyDescent="0.35">
      <c r="C406" s="29"/>
      <c r="D406" s="29"/>
      <c r="E406" s="29"/>
      <c r="F406" s="29"/>
      <c r="G406" s="29"/>
    </row>
    <row r="407" spans="3:7" ht="14.25" customHeight="1" x14ac:dyDescent="0.35">
      <c r="C407" s="29"/>
      <c r="D407" s="29"/>
      <c r="E407" s="29"/>
      <c r="F407" s="29"/>
      <c r="G407" s="29"/>
    </row>
    <row r="408" spans="3:7" ht="14.25" customHeight="1" x14ac:dyDescent="0.35">
      <c r="C408" s="29"/>
      <c r="D408" s="29"/>
      <c r="E408" s="29"/>
      <c r="F408" s="29"/>
      <c r="G408" s="29"/>
    </row>
    <row r="409" spans="3:7" ht="14.25" customHeight="1" x14ac:dyDescent="0.35">
      <c r="C409" s="29"/>
      <c r="D409" s="29"/>
      <c r="E409" s="29"/>
      <c r="F409" s="29"/>
      <c r="G409" s="29"/>
    </row>
    <row r="410" spans="3:7" ht="14.25" customHeight="1" x14ac:dyDescent="0.35">
      <c r="C410" s="29"/>
      <c r="D410" s="29"/>
      <c r="E410" s="29"/>
      <c r="F410" s="29"/>
      <c r="G410" s="29"/>
    </row>
    <row r="411" spans="3:7" ht="14.25" customHeight="1" x14ac:dyDescent="0.35">
      <c r="C411" s="29"/>
      <c r="D411" s="29"/>
      <c r="E411" s="29"/>
      <c r="F411" s="29"/>
      <c r="G411" s="29"/>
    </row>
    <row r="412" spans="3:7" ht="14.25" customHeight="1" x14ac:dyDescent="0.35">
      <c r="C412" s="29"/>
      <c r="D412" s="29"/>
      <c r="E412" s="29"/>
      <c r="F412" s="29"/>
      <c r="G412" s="29"/>
    </row>
    <row r="413" spans="3:7" ht="14.25" customHeight="1" x14ac:dyDescent="0.35">
      <c r="C413" s="29"/>
      <c r="D413" s="29"/>
      <c r="E413" s="29"/>
      <c r="F413" s="29"/>
      <c r="G413" s="29"/>
    </row>
    <row r="414" spans="3:7" ht="14.25" customHeight="1" x14ac:dyDescent="0.35">
      <c r="C414" s="29"/>
      <c r="D414" s="29"/>
      <c r="E414" s="29"/>
      <c r="F414" s="29"/>
      <c r="G414" s="29"/>
    </row>
    <row r="415" spans="3:7" ht="14.25" customHeight="1" x14ac:dyDescent="0.35">
      <c r="C415" s="29"/>
      <c r="D415" s="29"/>
      <c r="E415" s="29"/>
      <c r="F415" s="29"/>
      <c r="G415" s="29"/>
    </row>
    <row r="416" spans="3:7" ht="14.25" customHeight="1" x14ac:dyDescent="0.35">
      <c r="C416" s="29"/>
      <c r="D416" s="29"/>
      <c r="E416" s="29"/>
      <c r="F416" s="29"/>
      <c r="G416" s="29"/>
    </row>
    <row r="417" spans="3:7" ht="14.25" customHeight="1" x14ac:dyDescent="0.35">
      <c r="C417" s="29"/>
      <c r="D417" s="29"/>
      <c r="E417" s="29"/>
      <c r="F417" s="29"/>
      <c r="G417" s="29"/>
    </row>
    <row r="418" spans="3:7" ht="14.25" customHeight="1" x14ac:dyDescent="0.35">
      <c r="C418" s="29"/>
      <c r="D418" s="29"/>
      <c r="E418" s="29"/>
      <c r="F418" s="29"/>
      <c r="G418" s="29"/>
    </row>
    <row r="419" spans="3:7" ht="14.25" customHeight="1" x14ac:dyDescent="0.35">
      <c r="C419" s="29"/>
      <c r="D419" s="29"/>
      <c r="E419" s="29"/>
      <c r="F419" s="29"/>
      <c r="G419" s="29"/>
    </row>
    <row r="420" spans="3:7" ht="14.25" customHeight="1" x14ac:dyDescent="0.35">
      <c r="C420" s="29"/>
      <c r="D420" s="29"/>
      <c r="E420" s="29"/>
      <c r="F420" s="29"/>
      <c r="G420" s="29"/>
    </row>
    <row r="421" spans="3:7" ht="14.25" customHeight="1" x14ac:dyDescent="0.35">
      <c r="C421" s="29"/>
      <c r="D421" s="29"/>
      <c r="E421" s="29"/>
      <c r="F421" s="29"/>
      <c r="G421" s="29"/>
    </row>
    <row r="422" spans="3:7" ht="14.25" customHeight="1" x14ac:dyDescent="0.35">
      <c r="C422" s="29"/>
      <c r="D422" s="29"/>
      <c r="E422" s="29"/>
      <c r="F422" s="29"/>
      <c r="G422" s="29"/>
    </row>
    <row r="423" spans="3:7" ht="14.25" customHeight="1" x14ac:dyDescent="0.35">
      <c r="C423" s="29"/>
      <c r="D423" s="29"/>
      <c r="E423" s="29"/>
      <c r="F423" s="29"/>
      <c r="G423" s="29"/>
    </row>
    <row r="424" spans="3:7" ht="14.25" customHeight="1" x14ac:dyDescent="0.35">
      <c r="C424" s="29"/>
      <c r="D424" s="29"/>
      <c r="E424" s="29"/>
      <c r="F424" s="29"/>
      <c r="G424" s="29"/>
    </row>
    <row r="425" spans="3:7" ht="14.25" customHeight="1" x14ac:dyDescent="0.35">
      <c r="C425" s="29"/>
      <c r="D425" s="29"/>
      <c r="E425" s="29"/>
      <c r="F425" s="29"/>
      <c r="G425" s="29"/>
    </row>
    <row r="426" spans="3:7" ht="14.25" customHeight="1" x14ac:dyDescent="0.35">
      <c r="C426" s="29"/>
      <c r="D426" s="29"/>
      <c r="E426" s="29"/>
      <c r="F426" s="29"/>
      <c r="G426" s="29"/>
    </row>
    <row r="427" spans="3:7" ht="14.25" customHeight="1" x14ac:dyDescent="0.35">
      <c r="C427" s="29"/>
      <c r="D427" s="29"/>
      <c r="E427" s="29"/>
      <c r="F427" s="29"/>
      <c r="G427" s="29"/>
    </row>
    <row r="428" spans="3:7" ht="14.25" customHeight="1" x14ac:dyDescent="0.35">
      <c r="C428" s="29"/>
      <c r="D428" s="29"/>
      <c r="E428" s="29"/>
      <c r="F428" s="29"/>
      <c r="G428" s="29"/>
    </row>
    <row r="429" spans="3:7" ht="14.25" customHeight="1" x14ac:dyDescent="0.35">
      <c r="C429" s="29"/>
      <c r="D429" s="29"/>
      <c r="E429" s="29"/>
      <c r="F429" s="29"/>
      <c r="G429" s="29"/>
    </row>
    <row r="430" spans="3:7" ht="14.25" customHeight="1" x14ac:dyDescent="0.35">
      <c r="C430" s="29"/>
      <c r="D430" s="29"/>
      <c r="E430" s="29"/>
      <c r="F430" s="29"/>
      <c r="G430" s="29"/>
    </row>
    <row r="431" spans="3:7" ht="14.25" customHeight="1" x14ac:dyDescent="0.35">
      <c r="C431" s="29"/>
      <c r="D431" s="29"/>
      <c r="E431" s="29"/>
      <c r="F431" s="29"/>
      <c r="G431" s="29"/>
    </row>
    <row r="432" spans="3:7" ht="14.25" customHeight="1" x14ac:dyDescent="0.35">
      <c r="C432" s="29"/>
      <c r="D432" s="29"/>
      <c r="E432" s="29"/>
      <c r="F432" s="29"/>
      <c r="G432" s="29"/>
    </row>
    <row r="433" spans="3:7" ht="14.25" customHeight="1" x14ac:dyDescent="0.35">
      <c r="C433" s="29"/>
      <c r="D433" s="29"/>
      <c r="E433" s="29"/>
      <c r="F433" s="29"/>
      <c r="G433" s="29"/>
    </row>
    <row r="434" spans="3:7" ht="14.25" customHeight="1" x14ac:dyDescent="0.35">
      <c r="C434" s="29"/>
      <c r="D434" s="29"/>
      <c r="E434" s="29"/>
      <c r="F434" s="29"/>
      <c r="G434" s="29"/>
    </row>
    <row r="435" spans="3:7" ht="14.25" customHeight="1" x14ac:dyDescent="0.35">
      <c r="C435" s="29"/>
      <c r="D435" s="29"/>
      <c r="E435" s="29"/>
      <c r="F435" s="29"/>
      <c r="G435" s="29"/>
    </row>
    <row r="436" spans="3:7" ht="14.25" customHeight="1" x14ac:dyDescent="0.35">
      <c r="C436" s="29"/>
      <c r="D436" s="29"/>
      <c r="E436" s="29"/>
      <c r="F436" s="29"/>
      <c r="G436" s="29"/>
    </row>
    <row r="437" spans="3:7" ht="14.25" customHeight="1" x14ac:dyDescent="0.35">
      <c r="C437" s="29"/>
      <c r="D437" s="29"/>
      <c r="E437" s="29"/>
      <c r="F437" s="29"/>
      <c r="G437" s="29"/>
    </row>
    <row r="438" spans="3:7" ht="14.25" customHeight="1" x14ac:dyDescent="0.35">
      <c r="C438" s="29"/>
      <c r="D438" s="29"/>
      <c r="E438" s="29"/>
      <c r="F438" s="29"/>
      <c r="G438" s="29"/>
    </row>
    <row r="439" spans="3:7" ht="14.25" customHeight="1" x14ac:dyDescent="0.35">
      <c r="C439" s="29"/>
      <c r="D439" s="29"/>
      <c r="E439" s="29"/>
      <c r="F439" s="29"/>
      <c r="G439" s="29"/>
    </row>
    <row r="440" spans="3:7" ht="14.25" customHeight="1" x14ac:dyDescent="0.35">
      <c r="C440" s="29"/>
      <c r="D440" s="29"/>
      <c r="E440" s="29"/>
      <c r="F440" s="29"/>
      <c r="G440" s="29"/>
    </row>
    <row r="441" spans="3:7" ht="14.25" customHeight="1" x14ac:dyDescent="0.35">
      <c r="C441" s="29"/>
      <c r="D441" s="29"/>
      <c r="E441" s="29"/>
      <c r="F441" s="29"/>
      <c r="G441" s="29"/>
    </row>
    <row r="442" spans="3:7" ht="14.25" customHeight="1" x14ac:dyDescent="0.35">
      <c r="C442" s="29"/>
      <c r="D442" s="29"/>
      <c r="E442" s="29"/>
      <c r="F442" s="29"/>
      <c r="G442" s="29"/>
    </row>
    <row r="443" spans="3:7" ht="14.25" customHeight="1" x14ac:dyDescent="0.35">
      <c r="C443" s="29"/>
      <c r="D443" s="29"/>
      <c r="E443" s="29"/>
      <c r="F443" s="29"/>
      <c r="G443" s="29"/>
    </row>
    <row r="444" spans="3:7" ht="14.25" customHeight="1" x14ac:dyDescent="0.35">
      <c r="C444" s="29"/>
      <c r="D444" s="29"/>
      <c r="E444" s="29"/>
      <c r="F444" s="29"/>
      <c r="G444" s="29"/>
    </row>
    <row r="445" spans="3:7" ht="14.25" customHeight="1" x14ac:dyDescent="0.35">
      <c r="C445" s="29"/>
      <c r="D445" s="29"/>
      <c r="E445" s="29"/>
      <c r="F445" s="29"/>
      <c r="G445" s="29"/>
    </row>
    <row r="446" spans="3:7" ht="14.25" customHeight="1" x14ac:dyDescent="0.35">
      <c r="C446" s="29"/>
      <c r="D446" s="29"/>
      <c r="E446" s="29"/>
      <c r="F446" s="29"/>
      <c r="G446" s="29"/>
    </row>
    <row r="447" spans="3:7" ht="14.25" customHeight="1" x14ac:dyDescent="0.35">
      <c r="C447" s="29"/>
      <c r="D447" s="29"/>
      <c r="E447" s="29"/>
      <c r="F447" s="29"/>
      <c r="G447" s="29"/>
    </row>
    <row r="448" spans="3:7" ht="14.25" customHeight="1" x14ac:dyDescent="0.35">
      <c r="C448" s="29"/>
      <c r="D448" s="29"/>
      <c r="E448" s="29"/>
      <c r="F448" s="29"/>
      <c r="G448" s="29"/>
    </row>
    <row r="449" spans="3:7" ht="14.25" customHeight="1" x14ac:dyDescent="0.35">
      <c r="C449" s="29"/>
      <c r="D449" s="29"/>
      <c r="E449" s="29"/>
      <c r="F449" s="29"/>
      <c r="G449" s="29"/>
    </row>
    <row r="450" spans="3:7" ht="14.25" customHeight="1" x14ac:dyDescent="0.35">
      <c r="C450" s="29"/>
      <c r="D450" s="29"/>
      <c r="E450" s="29"/>
      <c r="F450" s="29"/>
      <c r="G450" s="29"/>
    </row>
    <row r="451" spans="3:7" ht="14.25" customHeight="1" x14ac:dyDescent="0.35">
      <c r="C451" s="29"/>
      <c r="D451" s="29"/>
      <c r="E451" s="29"/>
      <c r="F451" s="29"/>
      <c r="G451" s="29"/>
    </row>
    <row r="452" spans="3:7" ht="14.25" customHeight="1" x14ac:dyDescent="0.35">
      <c r="C452" s="29"/>
      <c r="D452" s="29"/>
      <c r="E452" s="29"/>
      <c r="F452" s="29"/>
      <c r="G452" s="29"/>
    </row>
    <row r="453" spans="3:7" ht="14.25" customHeight="1" x14ac:dyDescent="0.35">
      <c r="C453" s="29"/>
      <c r="D453" s="29"/>
      <c r="E453" s="29"/>
      <c r="F453" s="29"/>
      <c r="G453" s="29"/>
    </row>
    <row r="454" spans="3:7" ht="14.25" customHeight="1" x14ac:dyDescent="0.35">
      <c r="C454" s="29"/>
      <c r="D454" s="29"/>
      <c r="E454" s="29"/>
      <c r="F454" s="29"/>
      <c r="G454" s="29"/>
    </row>
    <row r="455" spans="3:7" ht="14.25" customHeight="1" x14ac:dyDescent="0.35">
      <c r="C455" s="29"/>
      <c r="D455" s="29"/>
      <c r="E455" s="29"/>
      <c r="F455" s="29"/>
      <c r="G455" s="29"/>
    </row>
    <row r="456" spans="3:7" ht="14.25" customHeight="1" x14ac:dyDescent="0.35">
      <c r="C456" s="29"/>
      <c r="D456" s="29"/>
      <c r="E456" s="29"/>
      <c r="F456" s="29"/>
      <c r="G456" s="29"/>
    </row>
    <row r="457" spans="3:7" ht="14.25" customHeight="1" x14ac:dyDescent="0.35">
      <c r="C457" s="29"/>
      <c r="D457" s="29"/>
      <c r="E457" s="29"/>
      <c r="F457" s="29"/>
      <c r="G457" s="29"/>
    </row>
    <row r="458" spans="3:7" ht="14.25" customHeight="1" x14ac:dyDescent="0.35">
      <c r="C458" s="29"/>
      <c r="D458" s="29"/>
      <c r="E458" s="29"/>
      <c r="F458" s="29"/>
      <c r="G458" s="29"/>
    </row>
    <row r="459" spans="3:7" ht="14.25" customHeight="1" x14ac:dyDescent="0.35">
      <c r="C459" s="29"/>
      <c r="D459" s="29"/>
      <c r="E459" s="29"/>
      <c r="F459" s="29"/>
      <c r="G459" s="29"/>
    </row>
    <row r="460" spans="3:7" ht="14.25" customHeight="1" x14ac:dyDescent="0.35">
      <c r="C460" s="29"/>
      <c r="D460" s="29"/>
      <c r="E460" s="29"/>
      <c r="F460" s="29"/>
      <c r="G460" s="29"/>
    </row>
    <row r="461" spans="3:7" ht="14.25" customHeight="1" x14ac:dyDescent="0.35">
      <c r="C461" s="29"/>
      <c r="D461" s="29"/>
      <c r="E461" s="29"/>
      <c r="F461" s="29"/>
      <c r="G461" s="29"/>
    </row>
    <row r="462" spans="3:7" ht="14.25" customHeight="1" x14ac:dyDescent="0.35">
      <c r="C462" s="29"/>
      <c r="D462" s="29"/>
      <c r="E462" s="29"/>
      <c r="F462" s="29"/>
      <c r="G462" s="29"/>
    </row>
    <row r="463" spans="3:7" ht="14.25" customHeight="1" x14ac:dyDescent="0.35">
      <c r="C463" s="29"/>
      <c r="D463" s="29"/>
      <c r="E463" s="29"/>
      <c r="F463" s="29"/>
      <c r="G463" s="29"/>
    </row>
    <row r="464" spans="3:7" ht="14.25" customHeight="1" x14ac:dyDescent="0.35">
      <c r="C464" s="29"/>
      <c r="D464" s="29"/>
      <c r="E464" s="29"/>
      <c r="F464" s="29"/>
      <c r="G464" s="29"/>
    </row>
    <row r="465" spans="3:7" ht="14.25" customHeight="1" x14ac:dyDescent="0.35">
      <c r="C465" s="29"/>
      <c r="D465" s="29"/>
      <c r="E465" s="29"/>
      <c r="F465" s="29"/>
      <c r="G465" s="29"/>
    </row>
    <row r="466" spans="3:7" ht="14.25" customHeight="1" x14ac:dyDescent="0.35">
      <c r="C466" s="29"/>
      <c r="D466" s="29"/>
      <c r="E466" s="29"/>
      <c r="F466" s="29"/>
      <c r="G466" s="29"/>
    </row>
    <row r="467" spans="3:7" ht="14.25" customHeight="1" x14ac:dyDescent="0.35">
      <c r="C467" s="29"/>
      <c r="D467" s="29"/>
      <c r="E467" s="29"/>
      <c r="F467" s="29"/>
      <c r="G467" s="29"/>
    </row>
    <row r="468" spans="3:7" ht="14.25" customHeight="1" x14ac:dyDescent="0.35">
      <c r="C468" s="29"/>
      <c r="D468" s="29"/>
      <c r="E468" s="29"/>
      <c r="F468" s="29"/>
      <c r="G468" s="29"/>
    </row>
    <row r="469" spans="3:7" ht="14.25" customHeight="1" x14ac:dyDescent="0.35">
      <c r="C469" s="29"/>
      <c r="D469" s="29"/>
      <c r="E469" s="29"/>
      <c r="F469" s="29"/>
      <c r="G469" s="29"/>
    </row>
    <row r="470" spans="3:7" ht="14.25" customHeight="1" x14ac:dyDescent="0.35">
      <c r="C470" s="29"/>
      <c r="D470" s="29"/>
      <c r="E470" s="29"/>
      <c r="F470" s="29"/>
      <c r="G470" s="29"/>
    </row>
    <row r="471" spans="3:7" ht="14.25" customHeight="1" x14ac:dyDescent="0.35">
      <c r="C471" s="29"/>
      <c r="D471" s="29"/>
      <c r="E471" s="29"/>
      <c r="F471" s="29"/>
      <c r="G471" s="29"/>
    </row>
    <row r="472" spans="3:7" ht="14.25" customHeight="1" x14ac:dyDescent="0.35">
      <c r="C472" s="29"/>
      <c r="D472" s="29"/>
      <c r="E472" s="29"/>
      <c r="F472" s="29"/>
      <c r="G472" s="29"/>
    </row>
    <row r="473" spans="3:7" ht="14.25" customHeight="1" x14ac:dyDescent="0.35">
      <c r="C473" s="29"/>
      <c r="D473" s="29"/>
      <c r="E473" s="29"/>
      <c r="F473" s="29"/>
      <c r="G473" s="29"/>
    </row>
    <row r="474" spans="3:7" ht="14.25" customHeight="1" x14ac:dyDescent="0.35">
      <c r="C474" s="29"/>
      <c r="D474" s="29"/>
      <c r="E474" s="29"/>
      <c r="F474" s="29"/>
      <c r="G474" s="29"/>
    </row>
    <row r="475" spans="3:7" ht="14.25" customHeight="1" x14ac:dyDescent="0.35">
      <c r="C475" s="29"/>
      <c r="D475" s="29"/>
      <c r="E475" s="29"/>
      <c r="F475" s="29"/>
      <c r="G475" s="29"/>
    </row>
    <row r="476" spans="3:7" ht="14.25" customHeight="1" x14ac:dyDescent="0.35">
      <c r="C476" s="29"/>
      <c r="D476" s="29"/>
      <c r="E476" s="29"/>
      <c r="F476" s="29"/>
      <c r="G476" s="29"/>
    </row>
    <row r="477" spans="3:7" ht="14.25" customHeight="1" x14ac:dyDescent="0.35">
      <c r="C477" s="29"/>
      <c r="D477" s="29"/>
      <c r="E477" s="29"/>
      <c r="F477" s="29"/>
      <c r="G477" s="29"/>
    </row>
    <row r="478" spans="3:7" ht="14.25" customHeight="1" x14ac:dyDescent="0.35">
      <c r="C478" s="29"/>
      <c r="D478" s="29"/>
      <c r="E478" s="29"/>
      <c r="F478" s="29"/>
      <c r="G478" s="29"/>
    </row>
    <row r="479" spans="3:7" ht="14.25" customHeight="1" x14ac:dyDescent="0.35">
      <c r="C479" s="29"/>
      <c r="D479" s="29"/>
      <c r="E479" s="29"/>
      <c r="F479" s="29"/>
      <c r="G479" s="29"/>
    </row>
    <row r="480" spans="3:7" ht="14.25" customHeight="1" x14ac:dyDescent="0.35">
      <c r="C480" s="29"/>
      <c r="D480" s="29"/>
      <c r="E480" s="29"/>
      <c r="F480" s="29"/>
      <c r="G480" s="29"/>
    </row>
    <row r="481" spans="3:7" ht="14.25" customHeight="1" x14ac:dyDescent="0.35">
      <c r="C481" s="29"/>
      <c r="D481" s="29"/>
      <c r="E481" s="29"/>
      <c r="F481" s="29"/>
      <c r="G481" s="29"/>
    </row>
    <row r="482" spans="3:7" ht="14.25" customHeight="1" x14ac:dyDescent="0.35">
      <c r="C482" s="29"/>
      <c r="D482" s="29"/>
      <c r="E482" s="29"/>
      <c r="F482" s="29"/>
      <c r="G482" s="29"/>
    </row>
    <row r="483" spans="3:7" ht="14.25" customHeight="1" x14ac:dyDescent="0.35">
      <c r="C483" s="29"/>
      <c r="D483" s="29"/>
      <c r="E483" s="29"/>
      <c r="F483" s="29"/>
      <c r="G483" s="29"/>
    </row>
    <row r="484" spans="3:7" ht="14.25" customHeight="1" x14ac:dyDescent="0.35">
      <c r="C484" s="29"/>
      <c r="D484" s="29"/>
      <c r="E484" s="29"/>
      <c r="F484" s="29"/>
      <c r="G484" s="29"/>
    </row>
    <row r="485" spans="3:7" ht="14.25" customHeight="1" x14ac:dyDescent="0.35">
      <c r="C485" s="29"/>
      <c r="D485" s="29"/>
      <c r="E485" s="29"/>
      <c r="F485" s="29"/>
      <c r="G485" s="29"/>
    </row>
    <row r="486" spans="3:7" ht="14.25" customHeight="1" x14ac:dyDescent="0.35">
      <c r="C486" s="29"/>
      <c r="D486" s="29"/>
      <c r="E486" s="29"/>
      <c r="F486" s="29"/>
      <c r="G486" s="29"/>
    </row>
    <row r="487" spans="3:7" ht="14.25" customHeight="1" x14ac:dyDescent="0.35">
      <c r="C487" s="29"/>
      <c r="D487" s="29"/>
      <c r="E487" s="29"/>
      <c r="F487" s="29"/>
      <c r="G487" s="29"/>
    </row>
    <row r="488" spans="3:7" ht="14.25" customHeight="1" x14ac:dyDescent="0.35">
      <c r="C488" s="29"/>
      <c r="D488" s="29"/>
      <c r="E488" s="29"/>
      <c r="F488" s="29"/>
      <c r="G488" s="29"/>
    </row>
    <row r="489" spans="3:7" ht="14.25" customHeight="1" x14ac:dyDescent="0.35">
      <c r="C489" s="29"/>
      <c r="D489" s="29"/>
      <c r="E489" s="29"/>
      <c r="F489" s="29"/>
      <c r="G489" s="29"/>
    </row>
    <row r="490" spans="3:7" ht="14.25" customHeight="1" x14ac:dyDescent="0.35">
      <c r="C490" s="29"/>
      <c r="D490" s="29"/>
      <c r="E490" s="29"/>
      <c r="F490" s="29"/>
      <c r="G490" s="29"/>
    </row>
    <row r="491" spans="3:7" ht="14.25" customHeight="1" x14ac:dyDescent="0.35">
      <c r="C491" s="29"/>
      <c r="D491" s="29"/>
      <c r="E491" s="29"/>
      <c r="F491" s="29"/>
      <c r="G491" s="29"/>
    </row>
    <row r="492" spans="3:7" ht="14.25" customHeight="1" x14ac:dyDescent="0.35">
      <c r="C492" s="29"/>
      <c r="D492" s="29"/>
      <c r="E492" s="29"/>
      <c r="F492" s="29"/>
      <c r="G492" s="29"/>
    </row>
    <row r="493" spans="3:7" ht="14.25" customHeight="1" x14ac:dyDescent="0.35">
      <c r="C493" s="29"/>
      <c r="D493" s="29"/>
      <c r="E493" s="29"/>
      <c r="F493" s="29"/>
      <c r="G493" s="29"/>
    </row>
    <row r="494" spans="3:7" ht="14.25" customHeight="1" x14ac:dyDescent="0.35">
      <c r="C494" s="29"/>
      <c r="D494" s="29"/>
      <c r="E494" s="29"/>
      <c r="F494" s="29"/>
      <c r="G494" s="29"/>
    </row>
    <row r="495" spans="3:7" ht="14.25" customHeight="1" x14ac:dyDescent="0.35">
      <c r="C495" s="29"/>
      <c r="D495" s="29"/>
      <c r="E495" s="29"/>
      <c r="F495" s="29"/>
      <c r="G495" s="29"/>
    </row>
    <row r="496" spans="3:7" ht="14.25" customHeight="1" x14ac:dyDescent="0.35">
      <c r="C496" s="29"/>
      <c r="D496" s="29"/>
      <c r="E496" s="29"/>
      <c r="F496" s="29"/>
      <c r="G496" s="29"/>
    </row>
    <row r="497" spans="3:7" ht="14.25" customHeight="1" x14ac:dyDescent="0.35">
      <c r="C497" s="29"/>
      <c r="D497" s="29"/>
      <c r="E497" s="29"/>
      <c r="F497" s="29"/>
      <c r="G497" s="29"/>
    </row>
    <row r="498" spans="3:7" ht="14.25" customHeight="1" x14ac:dyDescent="0.35">
      <c r="C498" s="29"/>
      <c r="D498" s="29"/>
      <c r="E498" s="29"/>
      <c r="F498" s="29"/>
      <c r="G498" s="29"/>
    </row>
    <row r="499" spans="3:7" ht="14.25" customHeight="1" x14ac:dyDescent="0.35">
      <c r="C499" s="29"/>
      <c r="D499" s="29"/>
      <c r="E499" s="29"/>
      <c r="F499" s="29"/>
      <c r="G499" s="29"/>
    </row>
    <row r="500" spans="3:7" ht="14.25" customHeight="1" x14ac:dyDescent="0.35">
      <c r="C500" s="29"/>
      <c r="D500" s="29"/>
      <c r="E500" s="29"/>
      <c r="F500" s="29"/>
      <c r="G500" s="29"/>
    </row>
    <row r="501" spans="3:7" ht="14.25" customHeight="1" x14ac:dyDescent="0.35">
      <c r="C501" s="29"/>
      <c r="D501" s="29"/>
      <c r="E501" s="29"/>
      <c r="F501" s="29"/>
      <c r="G501" s="29"/>
    </row>
    <row r="502" spans="3:7" ht="14.25" customHeight="1" x14ac:dyDescent="0.35">
      <c r="C502" s="29"/>
      <c r="D502" s="29"/>
      <c r="E502" s="29"/>
      <c r="F502" s="29"/>
      <c r="G502" s="29"/>
    </row>
    <row r="503" spans="3:7" ht="14.25" customHeight="1" x14ac:dyDescent="0.35">
      <c r="C503" s="29"/>
      <c r="D503" s="29"/>
      <c r="E503" s="29"/>
      <c r="F503" s="29"/>
      <c r="G503" s="29"/>
    </row>
    <row r="504" spans="3:7" ht="14.25" customHeight="1" x14ac:dyDescent="0.35">
      <c r="C504" s="29"/>
      <c r="D504" s="29"/>
      <c r="E504" s="29"/>
      <c r="F504" s="29"/>
      <c r="G504" s="29"/>
    </row>
    <row r="505" spans="3:7" ht="14.25" customHeight="1" x14ac:dyDescent="0.35">
      <c r="C505" s="29"/>
      <c r="D505" s="29"/>
      <c r="E505" s="29"/>
      <c r="F505" s="29"/>
      <c r="G505" s="29"/>
    </row>
    <row r="506" spans="3:7" ht="14.25" customHeight="1" x14ac:dyDescent="0.35">
      <c r="C506" s="29"/>
      <c r="D506" s="29"/>
      <c r="E506" s="29"/>
      <c r="F506" s="29"/>
      <c r="G506" s="29"/>
    </row>
    <row r="507" spans="3:7" ht="14.25" customHeight="1" x14ac:dyDescent="0.35">
      <c r="C507" s="29"/>
      <c r="D507" s="29"/>
      <c r="E507" s="29"/>
      <c r="F507" s="29"/>
      <c r="G507" s="29"/>
    </row>
    <row r="508" spans="3:7" ht="14.25" customHeight="1" x14ac:dyDescent="0.35">
      <c r="C508" s="29"/>
      <c r="D508" s="29"/>
      <c r="E508" s="29"/>
      <c r="F508" s="29"/>
      <c r="G508" s="29"/>
    </row>
    <row r="509" spans="3:7" ht="14.25" customHeight="1" x14ac:dyDescent="0.35">
      <c r="C509" s="29"/>
      <c r="D509" s="29"/>
      <c r="E509" s="29"/>
      <c r="F509" s="29"/>
      <c r="G509" s="29"/>
    </row>
    <row r="510" spans="3:7" ht="14.25" customHeight="1" x14ac:dyDescent="0.35">
      <c r="C510" s="29"/>
      <c r="D510" s="29"/>
      <c r="E510" s="29"/>
      <c r="F510" s="29"/>
      <c r="G510" s="29"/>
    </row>
    <row r="511" spans="3:7" ht="14.25" customHeight="1" x14ac:dyDescent="0.35">
      <c r="C511" s="29"/>
      <c r="D511" s="29"/>
      <c r="E511" s="29"/>
      <c r="F511" s="29"/>
      <c r="G511" s="29"/>
    </row>
    <row r="512" spans="3:7" ht="14.25" customHeight="1" x14ac:dyDescent="0.35">
      <c r="C512" s="29"/>
      <c r="D512" s="29"/>
      <c r="E512" s="29"/>
      <c r="F512" s="29"/>
      <c r="G512" s="29"/>
    </row>
    <row r="513" spans="3:7" ht="14.25" customHeight="1" x14ac:dyDescent="0.35">
      <c r="C513" s="29"/>
      <c r="D513" s="29"/>
      <c r="E513" s="29"/>
      <c r="F513" s="29"/>
      <c r="G513" s="29"/>
    </row>
    <row r="514" spans="3:7" ht="14.25" customHeight="1" x14ac:dyDescent="0.35">
      <c r="C514" s="29"/>
      <c r="D514" s="29"/>
      <c r="E514" s="29"/>
      <c r="F514" s="29"/>
      <c r="G514" s="29"/>
    </row>
    <row r="515" spans="3:7" ht="14.25" customHeight="1" x14ac:dyDescent="0.35">
      <c r="C515" s="29"/>
      <c r="D515" s="29"/>
      <c r="E515" s="29"/>
      <c r="F515" s="29"/>
      <c r="G515" s="29"/>
    </row>
    <row r="516" spans="3:7" ht="14.25" customHeight="1" x14ac:dyDescent="0.35">
      <c r="C516" s="29"/>
      <c r="D516" s="29"/>
      <c r="E516" s="29"/>
      <c r="F516" s="29"/>
      <c r="G516" s="29"/>
    </row>
    <row r="517" spans="3:7" ht="14.25" customHeight="1" x14ac:dyDescent="0.35">
      <c r="C517" s="29"/>
      <c r="D517" s="29"/>
      <c r="E517" s="29"/>
      <c r="F517" s="29"/>
      <c r="G517" s="29"/>
    </row>
    <row r="518" spans="3:7" ht="14.25" customHeight="1" x14ac:dyDescent="0.35">
      <c r="C518" s="29"/>
      <c r="D518" s="29"/>
      <c r="E518" s="29"/>
      <c r="F518" s="29"/>
      <c r="G518" s="29"/>
    </row>
    <row r="519" spans="3:7" ht="14.25" customHeight="1" x14ac:dyDescent="0.35">
      <c r="C519" s="29"/>
      <c r="D519" s="29"/>
      <c r="E519" s="29"/>
      <c r="F519" s="29"/>
      <c r="G519" s="29"/>
    </row>
    <row r="520" spans="3:7" ht="14.25" customHeight="1" x14ac:dyDescent="0.35">
      <c r="C520" s="29"/>
      <c r="D520" s="29"/>
      <c r="E520" s="29"/>
      <c r="F520" s="29"/>
      <c r="G520" s="29"/>
    </row>
    <row r="521" spans="3:7" ht="14.25" customHeight="1" x14ac:dyDescent="0.35">
      <c r="C521" s="29"/>
      <c r="D521" s="29"/>
      <c r="E521" s="29"/>
      <c r="F521" s="29"/>
      <c r="G521" s="29"/>
    </row>
    <row r="522" spans="3:7" ht="14.25" customHeight="1" x14ac:dyDescent="0.35">
      <c r="C522" s="29"/>
      <c r="D522" s="29"/>
      <c r="E522" s="29"/>
      <c r="F522" s="29"/>
      <c r="G522" s="29"/>
    </row>
    <row r="523" spans="3:7" ht="14.25" customHeight="1" x14ac:dyDescent="0.35">
      <c r="C523" s="29"/>
      <c r="D523" s="29"/>
      <c r="E523" s="29"/>
      <c r="F523" s="29"/>
      <c r="G523" s="29"/>
    </row>
    <row r="524" spans="3:7" ht="14.25" customHeight="1" x14ac:dyDescent="0.35">
      <c r="C524" s="29"/>
      <c r="D524" s="29"/>
      <c r="E524" s="29"/>
      <c r="F524" s="29"/>
      <c r="G524" s="29"/>
    </row>
    <row r="525" spans="3:7" ht="14.25" customHeight="1" x14ac:dyDescent="0.35">
      <c r="C525" s="29"/>
      <c r="D525" s="29"/>
      <c r="E525" s="29"/>
      <c r="F525" s="29"/>
      <c r="G525" s="29"/>
    </row>
    <row r="526" spans="3:7" ht="14.25" customHeight="1" x14ac:dyDescent="0.35">
      <c r="C526" s="29"/>
      <c r="D526" s="29"/>
      <c r="E526" s="29"/>
      <c r="F526" s="29"/>
      <c r="G526" s="29"/>
    </row>
    <row r="527" spans="3:7" ht="14.25" customHeight="1" x14ac:dyDescent="0.35">
      <c r="C527" s="29"/>
      <c r="D527" s="29"/>
      <c r="E527" s="29"/>
      <c r="F527" s="29"/>
      <c r="G527" s="29"/>
    </row>
    <row r="528" spans="3:7" ht="14.25" customHeight="1" x14ac:dyDescent="0.35">
      <c r="C528" s="29"/>
      <c r="D528" s="29"/>
      <c r="E528" s="29"/>
      <c r="F528" s="29"/>
      <c r="G528" s="29"/>
    </row>
    <row r="529" spans="3:7" ht="14.25" customHeight="1" x14ac:dyDescent="0.35">
      <c r="C529" s="29"/>
      <c r="D529" s="29"/>
      <c r="E529" s="29"/>
      <c r="F529" s="29"/>
      <c r="G529" s="29"/>
    </row>
    <row r="530" spans="3:7" ht="14.25" customHeight="1" x14ac:dyDescent="0.35">
      <c r="C530" s="29"/>
      <c r="D530" s="29"/>
      <c r="E530" s="29"/>
      <c r="F530" s="29"/>
      <c r="G530" s="29"/>
    </row>
    <row r="531" spans="3:7" ht="14.25" customHeight="1" x14ac:dyDescent="0.35">
      <c r="C531" s="29"/>
      <c r="D531" s="29"/>
      <c r="E531" s="29"/>
      <c r="F531" s="29"/>
      <c r="G531" s="29"/>
    </row>
    <row r="532" spans="3:7" ht="14.25" customHeight="1" x14ac:dyDescent="0.35">
      <c r="C532" s="29"/>
      <c r="D532" s="29"/>
      <c r="E532" s="29"/>
      <c r="F532" s="29"/>
      <c r="G532" s="29"/>
    </row>
    <row r="533" spans="3:7" ht="14.25" customHeight="1" x14ac:dyDescent="0.35">
      <c r="C533" s="29"/>
      <c r="D533" s="29"/>
      <c r="E533" s="29"/>
      <c r="F533" s="29"/>
      <c r="G533" s="29"/>
    </row>
    <row r="534" spans="3:7" ht="14.25" customHeight="1" x14ac:dyDescent="0.35">
      <c r="C534" s="29"/>
      <c r="D534" s="29"/>
      <c r="E534" s="29"/>
      <c r="F534" s="29"/>
      <c r="G534" s="29"/>
    </row>
    <row r="535" spans="3:7" ht="14.25" customHeight="1" x14ac:dyDescent="0.35">
      <c r="C535" s="29"/>
      <c r="D535" s="29"/>
      <c r="E535" s="29"/>
      <c r="F535" s="29"/>
      <c r="G535" s="29"/>
    </row>
    <row r="536" spans="3:7" ht="14.25" customHeight="1" x14ac:dyDescent="0.35">
      <c r="C536" s="29"/>
      <c r="D536" s="29"/>
      <c r="E536" s="29"/>
      <c r="F536" s="29"/>
      <c r="G536" s="29"/>
    </row>
    <row r="537" spans="3:7" ht="14.25" customHeight="1" x14ac:dyDescent="0.35">
      <c r="C537" s="29"/>
      <c r="D537" s="29"/>
      <c r="E537" s="29"/>
      <c r="F537" s="29"/>
      <c r="G537" s="29"/>
    </row>
    <row r="538" spans="3:7" ht="14.25" customHeight="1" x14ac:dyDescent="0.35">
      <c r="C538" s="29"/>
      <c r="D538" s="29"/>
      <c r="E538" s="29"/>
      <c r="F538" s="29"/>
      <c r="G538" s="29"/>
    </row>
    <row r="539" spans="3:7" ht="14.25" customHeight="1" x14ac:dyDescent="0.35">
      <c r="C539" s="29"/>
      <c r="D539" s="29"/>
      <c r="E539" s="29"/>
      <c r="F539" s="29"/>
      <c r="G539" s="29"/>
    </row>
    <row r="540" spans="3:7" ht="14.25" customHeight="1" x14ac:dyDescent="0.35">
      <c r="C540" s="29"/>
      <c r="D540" s="29"/>
      <c r="E540" s="29"/>
      <c r="F540" s="29"/>
      <c r="G540" s="29"/>
    </row>
    <row r="541" spans="3:7" ht="14.25" customHeight="1" x14ac:dyDescent="0.35">
      <c r="C541" s="29"/>
      <c r="D541" s="29"/>
      <c r="E541" s="29"/>
      <c r="F541" s="29"/>
      <c r="G541" s="29"/>
    </row>
    <row r="542" spans="3:7" ht="14.25" customHeight="1" x14ac:dyDescent="0.35">
      <c r="C542" s="29"/>
      <c r="D542" s="29"/>
      <c r="E542" s="29"/>
      <c r="F542" s="29"/>
      <c r="G542" s="29"/>
    </row>
    <row r="543" spans="3:7" ht="14.25" customHeight="1" x14ac:dyDescent="0.35">
      <c r="C543" s="29"/>
      <c r="D543" s="29"/>
      <c r="E543" s="29"/>
      <c r="F543" s="29"/>
      <c r="G543" s="29"/>
    </row>
    <row r="544" spans="3:7" ht="14.25" customHeight="1" x14ac:dyDescent="0.35">
      <c r="C544" s="29"/>
      <c r="D544" s="29"/>
      <c r="E544" s="29"/>
      <c r="F544" s="29"/>
      <c r="G544" s="29"/>
    </row>
    <row r="545" spans="3:7" ht="14.25" customHeight="1" x14ac:dyDescent="0.35">
      <c r="C545" s="29"/>
      <c r="D545" s="29"/>
      <c r="E545" s="29"/>
      <c r="F545" s="29"/>
      <c r="G545" s="29"/>
    </row>
    <row r="546" spans="3:7" ht="14.25" customHeight="1" x14ac:dyDescent="0.35">
      <c r="C546" s="29"/>
      <c r="D546" s="29"/>
      <c r="E546" s="29"/>
      <c r="F546" s="29"/>
      <c r="G546" s="29"/>
    </row>
    <row r="547" spans="3:7" ht="14.25" customHeight="1" x14ac:dyDescent="0.35">
      <c r="C547" s="29"/>
      <c r="D547" s="29"/>
      <c r="E547" s="29"/>
      <c r="F547" s="29"/>
      <c r="G547" s="29"/>
    </row>
    <row r="548" spans="3:7" ht="14.25" customHeight="1" x14ac:dyDescent="0.35">
      <c r="C548" s="29"/>
      <c r="D548" s="29"/>
      <c r="E548" s="29"/>
      <c r="F548" s="29"/>
      <c r="G548" s="29"/>
    </row>
    <row r="549" spans="3:7" ht="14.25" customHeight="1" x14ac:dyDescent="0.35">
      <c r="C549" s="29"/>
      <c r="D549" s="29"/>
      <c r="E549" s="29"/>
      <c r="F549" s="29"/>
      <c r="G549" s="29"/>
    </row>
    <row r="550" spans="3:7" ht="14.25" customHeight="1" x14ac:dyDescent="0.35">
      <c r="C550" s="29"/>
      <c r="D550" s="29"/>
      <c r="E550" s="29"/>
      <c r="F550" s="29"/>
      <c r="G550" s="29"/>
    </row>
    <row r="551" spans="3:7" ht="14.25" customHeight="1" x14ac:dyDescent="0.35">
      <c r="C551" s="29"/>
      <c r="D551" s="29"/>
      <c r="E551" s="29"/>
      <c r="F551" s="29"/>
      <c r="G551" s="29"/>
    </row>
    <row r="552" spans="3:7" ht="14.25" customHeight="1" x14ac:dyDescent="0.35">
      <c r="C552" s="29"/>
      <c r="D552" s="29"/>
      <c r="E552" s="29"/>
      <c r="F552" s="29"/>
      <c r="G552" s="29"/>
    </row>
    <row r="553" spans="3:7" ht="14.25" customHeight="1" x14ac:dyDescent="0.35">
      <c r="C553" s="29"/>
      <c r="D553" s="29"/>
      <c r="E553" s="29"/>
      <c r="F553" s="29"/>
      <c r="G553" s="29"/>
    </row>
    <row r="554" spans="3:7" ht="14.25" customHeight="1" x14ac:dyDescent="0.35">
      <c r="C554" s="29"/>
      <c r="D554" s="29"/>
      <c r="E554" s="29"/>
      <c r="F554" s="29"/>
      <c r="G554" s="29"/>
    </row>
    <row r="555" spans="3:7" ht="14.25" customHeight="1" x14ac:dyDescent="0.35">
      <c r="C555" s="29"/>
      <c r="D555" s="29"/>
      <c r="E555" s="29"/>
      <c r="F555" s="29"/>
      <c r="G555" s="29"/>
    </row>
    <row r="556" spans="3:7" ht="14.25" customHeight="1" x14ac:dyDescent="0.35">
      <c r="C556" s="29"/>
      <c r="D556" s="29"/>
      <c r="E556" s="29"/>
      <c r="F556" s="29"/>
      <c r="G556" s="29"/>
    </row>
    <row r="557" spans="3:7" ht="14.25" customHeight="1" x14ac:dyDescent="0.35">
      <c r="C557" s="29"/>
      <c r="D557" s="29"/>
      <c r="E557" s="29"/>
      <c r="F557" s="29"/>
      <c r="G557" s="29"/>
    </row>
    <row r="558" spans="3:7" ht="14.25" customHeight="1" x14ac:dyDescent="0.35">
      <c r="C558" s="29"/>
      <c r="D558" s="29"/>
      <c r="E558" s="29"/>
      <c r="F558" s="29"/>
      <c r="G558" s="29"/>
    </row>
    <row r="559" spans="3:7" ht="14.25" customHeight="1" x14ac:dyDescent="0.35">
      <c r="C559" s="29"/>
      <c r="D559" s="29"/>
      <c r="E559" s="29"/>
      <c r="F559" s="29"/>
      <c r="G559" s="29"/>
    </row>
    <row r="560" spans="3:7" ht="14.25" customHeight="1" x14ac:dyDescent="0.35">
      <c r="C560" s="29"/>
      <c r="D560" s="29"/>
      <c r="E560" s="29"/>
      <c r="F560" s="29"/>
      <c r="G560" s="29"/>
    </row>
    <row r="561" spans="3:7" ht="14.25" customHeight="1" x14ac:dyDescent="0.35">
      <c r="C561" s="29"/>
      <c r="D561" s="29"/>
      <c r="E561" s="29"/>
      <c r="F561" s="29"/>
      <c r="G561" s="29"/>
    </row>
    <row r="562" spans="3:7" ht="14.25" customHeight="1" x14ac:dyDescent="0.35">
      <c r="C562" s="29"/>
      <c r="D562" s="29"/>
      <c r="E562" s="29"/>
      <c r="F562" s="29"/>
      <c r="G562" s="29"/>
    </row>
    <row r="563" spans="3:7" ht="14.25" customHeight="1" x14ac:dyDescent="0.35">
      <c r="C563" s="29"/>
      <c r="D563" s="29"/>
      <c r="E563" s="29"/>
      <c r="F563" s="29"/>
      <c r="G563" s="29"/>
    </row>
    <row r="564" spans="3:7" ht="14.25" customHeight="1" x14ac:dyDescent="0.35">
      <c r="C564" s="29"/>
      <c r="D564" s="29"/>
      <c r="E564" s="29"/>
      <c r="F564" s="29"/>
      <c r="G564" s="29"/>
    </row>
    <row r="565" spans="3:7" ht="14.25" customHeight="1" x14ac:dyDescent="0.35">
      <c r="C565" s="29"/>
      <c r="D565" s="29"/>
      <c r="E565" s="29"/>
      <c r="F565" s="29"/>
      <c r="G565" s="29"/>
    </row>
    <row r="566" spans="3:7" ht="14.25" customHeight="1" x14ac:dyDescent="0.35">
      <c r="C566" s="29"/>
      <c r="D566" s="29"/>
      <c r="E566" s="29"/>
      <c r="F566" s="29"/>
      <c r="G566" s="29"/>
    </row>
    <row r="567" spans="3:7" ht="14.25" customHeight="1" x14ac:dyDescent="0.35">
      <c r="C567" s="29"/>
      <c r="D567" s="29"/>
      <c r="E567" s="29"/>
      <c r="F567" s="29"/>
      <c r="G567" s="29"/>
    </row>
    <row r="568" spans="3:7" ht="14.25" customHeight="1" x14ac:dyDescent="0.35">
      <c r="C568" s="29"/>
      <c r="D568" s="29"/>
      <c r="E568" s="29"/>
      <c r="F568" s="29"/>
      <c r="G568" s="29"/>
    </row>
    <row r="569" spans="3:7" ht="14.25" customHeight="1" x14ac:dyDescent="0.35">
      <c r="C569" s="29"/>
      <c r="D569" s="29"/>
      <c r="E569" s="29"/>
      <c r="F569" s="29"/>
      <c r="G569" s="29"/>
    </row>
    <row r="570" spans="3:7" ht="14.25" customHeight="1" x14ac:dyDescent="0.35">
      <c r="C570" s="29"/>
      <c r="D570" s="29"/>
      <c r="E570" s="29"/>
      <c r="F570" s="29"/>
      <c r="G570" s="29"/>
    </row>
    <row r="571" spans="3:7" ht="14.25" customHeight="1" x14ac:dyDescent="0.35">
      <c r="C571" s="29"/>
      <c r="D571" s="29"/>
      <c r="E571" s="29"/>
      <c r="F571" s="29"/>
      <c r="G571" s="29"/>
    </row>
    <row r="572" spans="3:7" ht="14.25" customHeight="1" x14ac:dyDescent="0.35">
      <c r="C572" s="29"/>
      <c r="D572" s="29"/>
      <c r="E572" s="29"/>
      <c r="F572" s="29"/>
      <c r="G572" s="29"/>
    </row>
    <row r="573" spans="3:7" ht="14.25" customHeight="1" x14ac:dyDescent="0.35">
      <c r="C573" s="29"/>
      <c r="D573" s="29"/>
      <c r="E573" s="29"/>
      <c r="F573" s="29"/>
      <c r="G573" s="29"/>
    </row>
    <row r="574" spans="3:7" ht="14.25" customHeight="1" x14ac:dyDescent="0.35">
      <c r="C574" s="29"/>
      <c r="D574" s="29"/>
      <c r="E574" s="29"/>
      <c r="F574" s="29"/>
      <c r="G574" s="29"/>
    </row>
    <row r="575" spans="3:7" ht="14.25" customHeight="1" x14ac:dyDescent="0.35">
      <c r="C575" s="29"/>
      <c r="D575" s="29"/>
      <c r="E575" s="29"/>
      <c r="F575" s="29"/>
      <c r="G575" s="29"/>
    </row>
    <row r="576" spans="3:7" ht="14.25" customHeight="1" x14ac:dyDescent="0.35">
      <c r="C576" s="29"/>
      <c r="D576" s="29"/>
      <c r="E576" s="29"/>
      <c r="F576" s="29"/>
      <c r="G576" s="29"/>
    </row>
    <row r="577" spans="3:7" ht="14.25" customHeight="1" x14ac:dyDescent="0.35">
      <c r="C577" s="29"/>
      <c r="D577" s="29"/>
      <c r="E577" s="29"/>
      <c r="F577" s="29"/>
      <c r="G577" s="29"/>
    </row>
    <row r="578" spans="3:7" ht="14.25" customHeight="1" x14ac:dyDescent="0.35">
      <c r="C578" s="29"/>
      <c r="D578" s="29"/>
      <c r="E578" s="29"/>
      <c r="F578" s="29"/>
      <c r="G578" s="29"/>
    </row>
    <row r="579" spans="3:7" ht="14.25" customHeight="1" x14ac:dyDescent="0.35">
      <c r="C579" s="29"/>
      <c r="D579" s="29"/>
      <c r="E579" s="29"/>
      <c r="F579" s="29"/>
      <c r="G579" s="29"/>
    </row>
    <row r="580" spans="3:7" ht="14.25" customHeight="1" x14ac:dyDescent="0.35">
      <c r="C580" s="29"/>
      <c r="D580" s="29"/>
      <c r="E580" s="29"/>
      <c r="F580" s="29"/>
      <c r="G580" s="29"/>
    </row>
    <row r="581" spans="3:7" ht="14.25" customHeight="1" x14ac:dyDescent="0.35">
      <c r="C581" s="29"/>
      <c r="D581" s="29"/>
      <c r="E581" s="29"/>
      <c r="F581" s="29"/>
      <c r="G581" s="29"/>
    </row>
    <row r="582" spans="3:7" ht="14.25" customHeight="1" x14ac:dyDescent="0.35">
      <c r="C582" s="29"/>
      <c r="D582" s="29"/>
      <c r="E582" s="29"/>
      <c r="F582" s="29"/>
      <c r="G582" s="29"/>
    </row>
    <row r="583" spans="3:7" ht="14.25" customHeight="1" x14ac:dyDescent="0.35">
      <c r="C583" s="29"/>
      <c r="D583" s="29"/>
      <c r="E583" s="29"/>
      <c r="F583" s="29"/>
      <c r="G583" s="29"/>
    </row>
    <row r="584" spans="3:7" ht="14.25" customHeight="1" x14ac:dyDescent="0.35">
      <c r="C584" s="29"/>
      <c r="D584" s="29"/>
      <c r="E584" s="29"/>
      <c r="F584" s="29"/>
      <c r="G584" s="29"/>
    </row>
    <row r="585" spans="3:7" ht="14.25" customHeight="1" x14ac:dyDescent="0.35">
      <c r="C585" s="29"/>
      <c r="D585" s="29"/>
      <c r="E585" s="29"/>
      <c r="F585" s="29"/>
      <c r="G585" s="29"/>
    </row>
    <row r="586" spans="3:7" ht="14.25" customHeight="1" x14ac:dyDescent="0.35">
      <c r="C586" s="29"/>
      <c r="D586" s="29"/>
      <c r="E586" s="29"/>
      <c r="F586" s="29"/>
      <c r="G586" s="29"/>
    </row>
    <row r="587" spans="3:7" ht="14.25" customHeight="1" x14ac:dyDescent="0.35">
      <c r="C587" s="29"/>
      <c r="D587" s="29"/>
      <c r="E587" s="29"/>
      <c r="F587" s="29"/>
      <c r="G587" s="29"/>
    </row>
    <row r="588" spans="3:7" ht="14.25" customHeight="1" x14ac:dyDescent="0.35">
      <c r="C588" s="29"/>
      <c r="D588" s="29"/>
      <c r="E588" s="29"/>
      <c r="F588" s="29"/>
      <c r="G588" s="29"/>
    </row>
    <row r="589" spans="3:7" ht="14.25" customHeight="1" x14ac:dyDescent="0.35">
      <c r="C589" s="29"/>
      <c r="D589" s="29"/>
      <c r="E589" s="29"/>
      <c r="F589" s="29"/>
      <c r="G589" s="29"/>
    </row>
    <row r="590" spans="3:7" ht="14.25" customHeight="1" x14ac:dyDescent="0.35">
      <c r="C590" s="29"/>
      <c r="D590" s="29"/>
      <c r="E590" s="29"/>
      <c r="F590" s="29"/>
      <c r="G590" s="29"/>
    </row>
    <row r="591" spans="3:7" ht="14.25" customHeight="1" x14ac:dyDescent="0.35">
      <c r="C591" s="29"/>
      <c r="D591" s="29"/>
      <c r="E591" s="29"/>
      <c r="F591" s="29"/>
      <c r="G591" s="29"/>
    </row>
    <row r="592" spans="3:7" ht="14.25" customHeight="1" x14ac:dyDescent="0.35">
      <c r="C592" s="29"/>
      <c r="D592" s="29"/>
      <c r="E592" s="29"/>
      <c r="F592" s="29"/>
      <c r="G592" s="29"/>
    </row>
    <row r="593" spans="3:7" ht="14.25" customHeight="1" x14ac:dyDescent="0.35">
      <c r="C593" s="29"/>
      <c r="D593" s="29"/>
      <c r="E593" s="29"/>
      <c r="F593" s="29"/>
      <c r="G593" s="29"/>
    </row>
    <row r="594" spans="3:7" ht="14.25" customHeight="1" x14ac:dyDescent="0.35">
      <c r="C594" s="29"/>
      <c r="D594" s="29"/>
      <c r="E594" s="29"/>
      <c r="F594" s="29"/>
      <c r="G594" s="29"/>
    </row>
    <row r="595" spans="3:7" ht="14.25" customHeight="1" x14ac:dyDescent="0.35">
      <c r="C595" s="29"/>
      <c r="D595" s="29"/>
      <c r="E595" s="29"/>
      <c r="F595" s="29"/>
      <c r="G595" s="29"/>
    </row>
    <row r="596" spans="3:7" ht="14.25" customHeight="1" x14ac:dyDescent="0.35">
      <c r="C596" s="29"/>
      <c r="D596" s="29"/>
      <c r="E596" s="29"/>
      <c r="F596" s="29"/>
      <c r="G596" s="29"/>
    </row>
    <row r="597" spans="3:7" ht="14.25" customHeight="1" x14ac:dyDescent="0.35">
      <c r="C597" s="29"/>
      <c r="D597" s="29"/>
      <c r="E597" s="29"/>
      <c r="F597" s="29"/>
      <c r="G597" s="29"/>
    </row>
    <row r="598" spans="3:7" ht="14.25" customHeight="1" x14ac:dyDescent="0.35">
      <c r="C598" s="29"/>
      <c r="D598" s="29"/>
      <c r="E598" s="29"/>
      <c r="F598" s="29"/>
      <c r="G598" s="29"/>
    </row>
    <row r="599" spans="3:7" ht="14.25" customHeight="1" x14ac:dyDescent="0.35">
      <c r="C599" s="29"/>
      <c r="D599" s="29"/>
      <c r="E599" s="29"/>
      <c r="F599" s="29"/>
      <c r="G599" s="29"/>
    </row>
    <row r="600" spans="3:7" ht="14.25" customHeight="1" x14ac:dyDescent="0.35">
      <c r="C600" s="29"/>
      <c r="D600" s="29"/>
      <c r="E600" s="29"/>
      <c r="F600" s="29"/>
      <c r="G600" s="29"/>
    </row>
    <row r="601" spans="3:7" ht="14.25" customHeight="1" x14ac:dyDescent="0.35">
      <c r="C601" s="29"/>
      <c r="D601" s="29"/>
      <c r="E601" s="29"/>
      <c r="F601" s="29"/>
      <c r="G601" s="29"/>
    </row>
    <row r="602" spans="3:7" ht="14.25" customHeight="1" x14ac:dyDescent="0.35">
      <c r="C602" s="29"/>
      <c r="D602" s="29"/>
      <c r="E602" s="29"/>
      <c r="F602" s="29"/>
      <c r="G602" s="29"/>
    </row>
    <row r="603" spans="3:7" ht="14.25" customHeight="1" x14ac:dyDescent="0.35">
      <c r="C603" s="29"/>
      <c r="D603" s="29"/>
      <c r="E603" s="29"/>
      <c r="F603" s="29"/>
      <c r="G603" s="29"/>
    </row>
    <row r="604" spans="3:7" ht="14.25" customHeight="1" x14ac:dyDescent="0.35">
      <c r="C604" s="29"/>
      <c r="D604" s="29"/>
      <c r="E604" s="29"/>
      <c r="F604" s="29"/>
      <c r="G604" s="29"/>
    </row>
    <row r="605" spans="3:7" ht="14.25" customHeight="1" x14ac:dyDescent="0.35">
      <c r="C605" s="29"/>
      <c r="D605" s="29"/>
      <c r="E605" s="29"/>
      <c r="F605" s="29"/>
      <c r="G605" s="29"/>
    </row>
    <row r="606" spans="3:7" ht="14.25" customHeight="1" x14ac:dyDescent="0.35">
      <c r="C606" s="29"/>
      <c r="D606" s="29"/>
      <c r="E606" s="29"/>
      <c r="F606" s="29"/>
      <c r="G606" s="29"/>
    </row>
    <row r="607" spans="3:7" ht="14.25" customHeight="1" x14ac:dyDescent="0.35">
      <c r="C607" s="29"/>
      <c r="D607" s="29"/>
      <c r="E607" s="29"/>
      <c r="F607" s="29"/>
      <c r="G607" s="29"/>
    </row>
    <row r="608" spans="3:7" ht="14.25" customHeight="1" x14ac:dyDescent="0.35">
      <c r="C608" s="29"/>
      <c r="D608" s="29"/>
      <c r="E608" s="29"/>
      <c r="F608" s="29"/>
      <c r="G608" s="29"/>
    </row>
    <row r="609" spans="3:7" ht="14.25" customHeight="1" x14ac:dyDescent="0.35">
      <c r="C609" s="29"/>
      <c r="D609" s="29"/>
      <c r="E609" s="29"/>
      <c r="F609" s="29"/>
      <c r="G609" s="29"/>
    </row>
    <row r="610" spans="3:7" ht="14.25" customHeight="1" x14ac:dyDescent="0.35">
      <c r="C610" s="29"/>
      <c r="D610" s="29"/>
      <c r="E610" s="29"/>
      <c r="F610" s="29"/>
      <c r="G610" s="29"/>
    </row>
    <row r="611" spans="3:7" ht="14.25" customHeight="1" x14ac:dyDescent="0.35">
      <c r="C611" s="29"/>
      <c r="D611" s="29"/>
      <c r="E611" s="29"/>
      <c r="F611" s="29"/>
      <c r="G611" s="29"/>
    </row>
    <row r="612" spans="3:7" ht="14.25" customHeight="1" x14ac:dyDescent="0.35">
      <c r="C612" s="29"/>
      <c r="D612" s="29"/>
      <c r="E612" s="29"/>
      <c r="F612" s="29"/>
      <c r="G612" s="29"/>
    </row>
    <row r="613" spans="3:7" ht="14.25" customHeight="1" x14ac:dyDescent="0.35">
      <c r="C613" s="29"/>
      <c r="D613" s="29"/>
      <c r="E613" s="29"/>
      <c r="F613" s="29"/>
      <c r="G613" s="29"/>
    </row>
    <row r="614" spans="3:7" ht="14.25" customHeight="1" x14ac:dyDescent="0.35">
      <c r="C614" s="29"/>
      <c r="D614" s="29"/>
      <c r="E614" s="29"/>
      <c r="F614" s="29"/>
      <c r="G614" s="29"/>
    </row>
    <row r="615" spans="3:7" ht="14.25" customHeight="1" x14ac:dyDescent="0.35">
      <c r="C615" s="29"/>
      <c r="D615" s="29"/>
      <c r="E615" s="29"/>
      <c r="F615" s="29"/>
      <c r="G615" s="29"/>
    </row>
    <row r="616" spans="3:7" ht="14.25" customHeight="1" x14ac:dyDescent="0.35">
      <c r="C616" s="29"/>
      <c r="D616" s="29"/>
      <c r="E616" s="29"/>
      <c r="F616" s="29"/>
      <c r="G616" s="29"/>
    </row>
    <row r="617" spans="3:7" ht="14.25" customHeight="1" x14ac:dyDescent="0.35">
      <c r="C617" s="29"/>
      <c r="D617" s="29"/>
      <c r="E617" s="29"/>
      <c r="F617" s="29"/>
      <c r="G617" s="29"/>
    </row>
    <row r="618" spans="3:7" ht="14.25" customHeight="1" x14ac:dyDescent="0.35">
      <c r="C618" s="29"/>
      <c r="D618" s="29"/>
      <c r="E618" s="29"/>
      <c r="F618" s="29"/>
      <c r="G618" s="29"/>
    </row>
    <row r="619" spans="3:7" ht="14.25" customHeight="1" x14ac:dyDescent="0.35">
      <c r="C619" s="29"/>
      <c r="D619" s="29"/>
      <c r="E619" s="29"/>
      <c r="F619" s="29"/>
      <c r="G619" s="29"/>
    </row>
    <row r="620" spans="3:7" ht="14.25" customHeight="1" x14ac:dyDescent="0.35">
      <c r="C620" s="29"/>
      <c r="D620" s="29"/>
      <c r="E620" s="29"/>
      <c r="F620" s="29"/>
      <c r="G620" s="29"/>
    </row>
    <row r="621" spans="3:7" ht="14.25" customHeight="1" x14ac:dyDescent="0.35">
      <c r="C621" s="29"/>
      <c r="D621" s="29"/>
      <c r="E621" s="29"/>
      <c r="F621" s="29"/>
      <c r="G621" s="29"/>
    </row>
    <row r="622" spans="3:7" ht="14.25" customHeight="1" x14ac:dyDescent="0.35">
      <c r="C622" s="29"/>
      <c r="D622" s="29"/>
      <c r="E622" s="29"/>
      <c r="F622" s="29"/>
      <c r="G622" s="29"/>
    </row>
    <row r="623" spans="3:7" ht="14.25" customHeight="1" x14ac:dyDescent="0.35">
      <c r="C623" s="29"/>
      <c r="D623" s="29"/>
      <c r="E623" s="29"/>
      <c r="F623" s="29"/>
      <c r="G623" s="29"/>
    </row>
    <row r="624" spans="3:7" ht="14.25" customHeight="1" x14ac:dyDescent="0.35">
      <c r="C624" s="29"/>
      <c r="D624" s="29"/>
      <c r="E624" s="29"/>
      <c r="F624" s="29"/>
      <c r="G624" s="29"/>
    </row>
    <row r="625" spans="3:7" ht="14.25" customHeight="1" x14ac:dyDescent="0.35">
      <c r="C625" s="29"/>
      <c r="D625" s="29"/>
      <c r="E625" s="29"/>
      <c r="F625" s="29"/>
      <c r="G625" s="29"/>
    </row>
    <row r="626" spans="3:7" ht="14.25" customHeight="1" x14ac:dyDescent="0.35">
      <c r="C626" s="29"/>
      <c r="D626" s="29"/>
      <c r="E626" s="29"/>
      <c r="F626" s="29"/>
      <c r="G626" s="29"/>
    </row>
    <row r="627" spans="3:7" ht="14.25" customHeight="1" x14ac:dyDescent="0.35">
      <c r="C627" s="29"/>
      <c r="D627" s="29"/>
      <c r="E627" s="29"/>
      <c r="F627" s="29"/>
      <c r="G627" s="29"/>
    </row>
    <row r="628" spans="3:7" ht="14.25" customHeight="1" x14ac:dyDescent="0.35">
      <c r="C628" s="29"/>
      <c r="D628" s="29"/>
      <c r="E628" s="29"/>
      <c r="F628" s="29"/>
      <c r="G628" s="29"/>
    </row>
    <row r="629" spans="3:7" ht="14.25" customHeight="1" x14ac:dyDescent="0.35">
      <c r="C629" s="29"/>
      <c r="D629" s="29"/>
      <c r="E629" s="29"/>
      <c r="F629" s="29"/>
      <c r="G629" s="29"/>
    </row>
    <row r="630" spans="3:7" ht="14.25" customHeight="1" x14ac:dyDescent="0.35">
      <c r="C630" s="29"/>
      <c r="D630" s="29"/>
      <c r="E630" s="29"/>
      <c r="F630" s="29"/>
      <c r="G630" s="29"/>
    </row>
    <row r="631" spans="3:7" ht="14.25" customHeight="1" x14ac:dyDescent="0.35">
      <c r="C631" s="29"/>
      <c r="D631" s="29"/>
      <c r="E631" s="29"/>
      <c r="F631" s="29"/>
      <c r="G631" s="29"/>
    </row>
    <row r="632" spans="3:7" ht="14.25" customHeight="1" x14ac:dyDescent="0.35">
      <c r="C632" s="29"/>
      <c r="D632" s="29"/>
      <c r="E632" s="29"/>
      <c r="F632" s="29"/>
      <c r="G632" s="29"/>
    </row>
    <row r="633" spans="3:7" ht="14.25" customHeight="1" x14ac:dyDescent="0.35">
      <c r="C633" s="29"/>
      <c r="D633" s="29"/>
      <c r="E633" s="29"/>
      <c r="F633" s="29"/>
      <c r="G633" s="29"/>
    </row>
    <row r="634" spans="3:7" ht="14.25" customHeight="1" x14ac:dyDescent="0.35">
      <c r="C634" s="29"/>
      <c r="D634" s="29"/>
      <c r="E634" s="29"/>
      <c r="F634" s="29"/>
      <c r="G634" s="29"/>
    </row>
    <row r="635" spans="3:7" ht="14.25" customHeight="1" x14ac:dyDescent="0.35">
      <c r="C635" s="29"/>
      <c r="D635" s="29"/>
      <c r="E635" s="29"/>
      <c r="F635" s="29"/>
      <c r="G635" s="29"/>
    </row>
    <row r="636" spans="3:7" ht="14.25" customHeight="1" x14ac:dyDescent="0.35">
      <c r="C636" s="29"/>
      <c r="D636" s="29"/>
      <c r="E636" s="29"/>
      <c r="F636" s="29"/>
      <c r="G636" s="29"/>
    </row>
    <row r="637" spans="3:7" ht="14.25" customHeight="1" x14ac:dyDescent="0.35">
      <c r="C637" s="29"/>
      <c r="D637" s="29"/>
      <c r="E637" s="29"/>
      <c r="F637" s="29"/>
      <c r="G637" s="29"/>
    </row>
    <row r="638" spans="3:7" ht="14.25" customHeight="1" x14ac:dyDescent="0.35">
      <c r="C638" s="29"/>
      <c r="D638" s="29"/>
      <c r="E638" s="29"/>
      <c r="F638" s="29"/>
      <c r="G638" s="29"/>
    </row>
    <row r="639" spans="3:7" ht="14.25" customHeight="1" x14ac:dyDescent="0.35">
      <c r="C639" s="29"/>
      <c r="D639" s="29"/>
      <c r="E639" s="29"/>
      <c r="F639" s="29"/>
      <c r="G639" s="29"/>
    </row>
    <row r="640" spans="3:7" ht="14.25" customHeight="1" x14ac:dyDescent="0.35">
      <c r="C640" s="29"/>
      <c r="D640" s="29"/>
      <c r="E640" s="29"/>
      <c r="F640" s="29"/>
      <c r="G640" s="29"/>
    </row>
    <row r="641" spans="3:7" ht="14.25" customHeight="1" x14ac:dyDescent="0.35">
      <c r="C641" s="29"/>
      <c r="D641" s="29"/>
      <c r="E641" s="29"/>
      <c r="F641" s="29"/>
      <c r="G641" s="29"/>
    </row>
    <row r="642" spans="3:7" ht="14.25" customHeight="1" x14ac:dyDescent="0.35">
      <c r="C642" s="29"/>
      <c r="D642" s="29"/>
      <c r="E642" s="29"/>
      <c r="F642" s="29"/>
      <c r="G642" s="29"/>
    </row>
    <row r="643" spans="3:7" ht="14.25" customHeight="1" x14ac:dyDescent="0.35">
      <c r="C643" s="29"/>
      <c r="D643" s="29"/>
      <c r="E643" s="29"/>
      <c r="F643" s="29"/>
      <c r="G643" s="29"/>
    </row>
    <row r="644" spans="3:7" ht="14.25" customHeight="1" x14ac:dyDescent="0.35">
      <c r="C644" s="29"/>
      <c r="D644" s="29"/>
      <c r="E644" s="29"/>
      <c r="F644" s="29"/>
      <c r="G644" s="29"/>
    </row>
    <row r="645" spans="3:7" ht="14.25" customHeight="1" x14ac:dyDescent="0.35">
      <c r="C645" s="29"/>
      <c r="D645" s="29"/>
      <c r="E645" s="29"/>
      <c r="F645" s="29"/>
      <c r="G645" s="29"/>
    </row>
    <row r="646" spans="3:7" ht="14.25" customHeight="1" x14ac:dyDescent="0.35">
      <c r="C646" s="29"/>
      <c r="D646" s="29"/>
      <c r="E646" s="29"/>
      <c r="F646" s="29"/>
      <c r="G646" s="29"/>
    </row>
    <row r="647" spans="3:7" ht="14.25" customHeight="1" x14ac:dyDescent="0.35">
      <c r="C647" s="29"/>
      <c r="D647" s="29"/>
      <c r="E647" s="29"/>
      <c r="F647" s="29"/>
      <c r="G647" s="29"/>
    </row>
    <row r="648" spans="3:7" ht="14.25" customHeight="1" x14ac:dyDescent="0.35">
      <c r="C648" s="29"/>
      <c r="D648" s="29"/>
      <c r="E648" s="29"/>
      <c r="F648" s="29"/>
      <c r="G648" s="29"/>
    </row>
    <row r="649" spans="3:7" ht="14.25" customHeight="1" x14ac:dyDescent="0.35">
      <c r="C649" s="29"/>
      <c r="D649" s="29"/>
      <c r="E649" s="29"/>
      <c r="F649" s="29"/>
      <c r="G649" s="29"/>
    </row>
    <row r="650" spans="3:7" ht="14.25" customHeight="1" x14ac:dyDescent="0.35">
      <c r="C650" s="29"/>
      <c r="D650" s="29"/>
      <c r="E650" s="29"/>
      <c r="F650" s="29"/>
      <c r="G650" s="29"/>
    </row>
    <row r="651" spans="3:7" ht="14.25" customHeight="1" x14ac:dyDescent="0.35">
      <c r="C651" s="29"/>
      <c r="D651" s="29"/>
      <c r="E651" s="29"/>
      <c r="F651" s="29"/>
      <c r="G651" s="29"/>
    </row>
    <row r="652" spans="3:7" ht="14.25" customHeight="1" x14ac:dyDescent="0.35">
      <c r="C652" s="29"/>
      <c r="D652" s="29"/>
      <c r="E652" s="29"/>
      <c r="F652" s="29"/>
      <c r="G652" s="29"/>
    </row>
    <row r="653" spans="3:7" ht="14.25" customHeight="1" x14ac:dyDescent="0.35">
      <c r="C653" s="29"/>
      <c r="D653" s="29"/>
      <c r="E653" s="29"/>
      <c r="F653" s="29"/>
      <c r="G653" s="29"/>
    </row>
    <row r="654" spans="3:7" ht="14.25" customHeight="1" x14ac:dyDescent="0.35">
      <c r="C654" s="29"/>
      <c r="D654" s="29"/>
      <c r="E654" s="29"/>
      <c r="F654" s="29"/>
      <c r="G654" s="29"/>
    </row>
    <row r="655" spans="3:7" ht="14.25" customHeight="1" x14ac:dyDescent="0.35">
      <c r="C655" s="29"/>
      <c r="D655" s="29"/>
      <c r="E655" s="29"/>
      <c r="F655" s="29"/>
      <c r="G655" s="29"/>
    </row>
    <row r="656" spans="3:7" ht="14.25" customHeight="1" x14ac:dyDescent="0.35">
      <c r="C656" s="29"/>
      <c r="D656" s="29"/>
      <c r="E656" s="29"/>
      <c r="F656" s="29"/>
      <c r="G656" s="29"/>
    </row>
    <row r="657" spans="3:7" ht="14.25" customHeight="1" x14ac:dyDescent="0.35">
      <c r="C657" s="29"/>
      <c r="D657" s="29"/>
      <c r="E657" s="29"/>
      <c r="F657" s="29"/>
      <c r="G657" s="29"/>
    </row>
    <row r="658" spans="3:7" ht="14.25" customHeight="1" x14ac:dyDescent="0.35">
      <c r="C658" s="29"/>
      <c r="D658" s="29"/>
      <c r="E658" s="29"/>
      <c r="F658" s="29"/>
      <c r="G658" s="29"/>
    </row>
    <row r="659" spans="3:7" ht="14.25" customHeight="1" x14ac:dyDescent="0.35">
      <c r="C659" s="29"/>
      <c r="D659" s="29"/>
      <c r="E659" s="29"/>
      <c r="F659" s="29"/>
      <c r="G659" s="29"/>
    </row>
    <row r="660" spans="3:7" ht="14.25" customHeight="1" x14ac:dyDescent="0.35">
      <c r="C660" s="29"/>
      <c r="D660" s="29"/>
      <c r="E660" s="29"/>
      <c r="F660" s="29"/>
      <c r="G660" s="29"/>
    </row>
    <row r="661" spans="3:7" ht="14.25" customHeight="1" x14ac:dyDescent="0.35">
      <c r="C661" s="29"/>
      <c r="D661" s="29"/>
      <c r="E661" s="29"/>
      <c r="F661" s="29"/>
      <c r="G661" s="29"/>
    </row>
    <row r="662" spans="3:7" ht="14.25" customHeight="1" x14ac:dyDescent="0.35">
      <c r="C662" s="29"/>
      <c r="D662" s="29"/>
      <c r="E662" s="29"/>
      <c r="F662" s="29"/>
      <c r="G662" s="29"/>
    </row>
    <row r="663" spans="3:7" ht="14.25" customHeight="1" x14ac:dyDescent="0.35">
      <c r="C663" s="29"/>
      <c r="D663" s="29"/>
      <c r="E663" s="29"/>
      <c r="F663" s="29"/>
      <c r="G663" s="29"/>
    </row>
    <row r="664" spans="3:7" ht="14.25" customHeight="1" x14ac:dyDescent="0.35">
      <c r="C664" s="29"/>
      <c r="D664" s="29"/>
      <c r="E664" s="29"/>
      <c r="F664" s="29"/>
      <c r="G664" s="29"/>
    </row>
    <row r="665" spans="3:7" ht="14.25" customHeight="1" x14ac:dyDescent="0.35">
      <c r="C665" s="29"/>
      <c r="D665" s="29"/>
      <c r="E665" s="29"/>
      <c r="F665" s="29"/>
      <c r="G665" s="29"/>
    </row>
    <row r="666" spans="3:7" ht="14.25" customHeight="1" x14ac:dyDescent="0.35">
      <c r="C666" s="29"/>
      <c r="D666" s="29"/>
      <c r="E666" s="29"/>
      <c r="F666" s="29"/>
      <c r="G666" s="29"/>
    </row>
    <row r="667" spans="3:7" ht="14.25" customHeight="1" x14ac:dyDescent="0.35">
      <c r="C667" s="29"/>
      <c r="D667" s="29"/>
      <c r="E667" s="29"/>
      <c r="F667" s="29"/>
      <c r="G667" s="29"/>
    </row>
    <row r="668" spans="3:7" ht="14.25" customHeight="1" x14ac:dyDescent="0.35">
      <c r="C668" s="29"/>
      <c r="D668" s="29"/>
      <c r="E668" s="29"/>
      <c r="F668" s="29"/>
      <c r="G668" s="29"/>
    </row>
    <row r="669" spans="3:7" ht="14.25" customHeight="1" x14ac:dyDescent="0.35">
      <c r="C669" s="29"/>
      <c r="D669" s="29"/>
      <c r="E669" s="29"/>
      <c r="F669" s="29"/>
      <c r="G669" s="29"/>
    </row>
    <row r="670" spans="3:7" ht="14.25" customHeight="1" x14ac:dyDescent="0.35">
      <c r="C670" s="29"/>
      <c r="D670" s="29"/>
      <c r="E670" s="29"/>
      <c r="F670" s="29"/>
      <c r="G670" s="29"/>
    </row>
    <row r="671" spans="3:7" ht="14.25" customHeight="1" x14ac:dyDescent="0.35">
      <c r="C671" s="29"/>
      <c r="D671" s="29"/>
      <c r="E671" s="29"/>
      <c r="F671" s="29"/>
      <c r="G671" s="29"/>
    </row>
    <row r="672" spans="3:7" ht="14.25" customHeight="1" x14ac:dyDescent="0.35">
      <c r="C672" s="29"/>
      <c r="D672" s="29"/>
      <c r="E672" s="29"/>
      <c r="F672" s="29"/>
      <c r="G672" s="29"/>
    </row>
    <row r="673" spans="3:7" ht="14.25" customHeight="1" x14ac:dyDescent="0.35">
      <c r="C673" s="29"/>
      <c r="D673" s="29"/>
      <c r="E673" s="29"/>
      <c r="F673" s="29"/>
      <c r="G673" s="29"/>
    </row>
    <row r="674" spans="3:7" ht="14.25" customHeight="1" x14ac:dyDescent="0.35">
      <c r="C674" s="29"/>
      <c r="D674" s="29"/>
      <c r="E674" s="29"/>
      <c r="F674" s="29"/>
      <c r="G674" s="29"/>
    </row>
    <row r="675" spans="3:7" ht="14.25" customHeight="1" x14ac:dyDescent="0.35">
      <c r="C675" s="29"/>
      <c r="D675" s="29"/>
      <c r="E675" s="29"/>
      <c r="F675" s="29"/>
      <c r="G675" s="29"/>
    </row>
    <row r="676" spans="3:7" ht="14.25" customHeight="1" x14ac:dyDescent="0.35">
      <c r="C676" s="29"/>
      <c r="D676" s="29"/>
      <c r="E676" s="29"/>
      <c r="F676" s="29"/>
      <c r="G676" s="29"/>
    </row>
    <row r="677" spans="3:7" ht="14.25" customHeight="1" x14ac:dyDescent="0.35">
      <c r="C677" s="29"/>
      <c r="D677" s="29"/>
      <c r="E677" s="29"/>
      <c r="F677" s="29"/>
      <c r="G677" s="29"/>
    </row>
    <row r="678" spans="3:7" ht="14.25" customHeight="1" x14ac:dyDescent="0.35">
      <c r="C678" s="29"/>
      <c r="D678" s="29"/>
      <c r="E678" s="29"/>
      <c r="F678" s="29"/>
      <c r="G678" s="29"/>
    </row>
    <row r="679" spans="3:7" ht="14.25" customHeight="1" x14ac:dyDescent="0.35">
      <c r="C679" s="29"/>
      <c r="D679" s="29"/>
      <c r="E679" s="29"/>
      <c r="F679" s="29"/>
      <c r="G679" s="29"/>
    </row>
    <row r="680" spans="3:7" ht="14.25" customHeight="1" x14ac:dyDescent="0.35">
      <c r="C680" s="29"/>
      <c r="D680" s="29"/>
      <c r="E680" s="29"/>
      <c r="F680" s="29"/>
      <c r="G680" s="29"/>
    </row>
    <row r="681" spans="3:7" ht="14.25" customHeight="1" x14ac:dyDescent="0.35">
      <c r="C681" s="29"/>
      <c r="D681" s="29"/>
      <c r="E681" s="29"/>
      <c r="F681" s="29"/>
      <c r="G681" s="29"/>
    </row>
    <row r="682" spans="3:7" ht="14.25" customHeight="1" x14ac:dyDescent="0.35">
      <c r="C682" s="29"/>
      <c r="D682" s="29"/>
      <c r="E682" s="29"/>
      <c r="F682" s="29"/>
      <c r="G682" s="29"/>
    </row>
    <row r="683" spans="3:7" ht="14.25" customHeight="1" x14ac:dyDescent="0.35">
      <c r="C683" s="29"/>
      <c r="D683" s="29"/>
      <c r="E683" s="29"/>
      <c r="F683" s="29"/>
      <c r="G683" s="29"/>
    </row>
    <row r="684" spans="3:7" ht="14.25" customHeight="1" x14ac:dyDescent="0.35">
      <c r="C684" s="29"/>
      <c r="D684" s="29"/>
      <c r="E684" s="29"/>
      <c r="F684" s="29"/>
      <c r="G684" s="29"/>
    </row>
    <row r="685" spans="3:7" ht="14.25" customHeight="1" x14ac:dyDescent="0.35">
      <c r="C685" s="29"/>
      <c r="D685" s="29"/>
      <c r="E685" s="29"/>
      <c r="F685" s="29"/>
      <c r="G685" s="29"/>
    </row>
    <row r="686" spans="3:7" ht="14.25" customHeight="1" x14ac:dyDescent="0.35">
      <c r="C686" s="29"/>
      <c r="D686" s="29"/>
      <c r="E686" s="29"/>
      <c r="F686" s="29"/>
      <c r="G686" s="29"/>
    </row>
    <row r="687" spans="3:7" ht="14.25" customHeight="1" x14ac:dyDescent="0.35">
      <c r="C687" s="29"/>
      <c r="D687" s="29"/>
      <c r="E687" s="29"/>
      <c r="F687" s="29"/>
      <c r="G687" s="29"/>
    </row>
    <row r="688" spans="3:7" ht="14.25" customHeight="1" x14ac:dyDescent="0.35">
      <c r="C688" s="29"/>
      <c r="D688" s="29"/>
      <c r="E688" s="29"/>
      <c r="F688" s="29"/>
      <c r="G688" s="29"/>
    </row>
    <row r="689" spans="3:7" ht="14.25" customHeight="1" x14ac:dyDescent="0.35">
      <c r="C689" s="29"/>
      <c r="D689" s="29"/>
      <c r="E689" s="29"/>
      <c r="F689" s="29"/>
      <c r="G689" s="29"/>
    </row>
    <row r="690" spans="3:7" ht="14.25" customHeight="1" x14ac:dyDescent="0.35">
      <c r="C690" s="29"/>
      <c r="D690" s="29"/>
      <c r="E690" s="29"/>
      <c r="F690" s="29"/>
      <c r="G690" s="29"/>
    </row>
    <row r="691" spans="3:7" ht="14.25" customHeight="1" x14ac:dyDescent="0.35">
      <c r="C691" s="29"/>
      <c r="D691" s="29"/>
      <c r="E691" s="29"/>
      <c r="F691" s="29"/>
      <c r="G691" s="29"/>
    </row>
    <row r="692" spans="3:7" ht="14.25" customHeight="1" x14ac:dyDescent="0.35">
      <c r="C692" s="29"/>
      <c r="D692" s="29"/>
      <c r="E692" s="29"/>
      <c r="F692" s="29"/>
      <c r="G692" s="29"/>
    </row>
    <row r="693" spans="3:7" ht="14.25" customHeight="1" x14ac:dyDescent="0.35">
      <c r="C693" s="29"/>
      <c r="D693" s="29"/>
      <c r="E693" s="29"/>
      <c r="F693" s="29"/>
      <c r="G693" s="29"/>
    </row>
    <row r="694" spans="3:7" ht="14.25" customHeight="1" x14ac:dyDescent="0.35">
      <c r="C694" s="29"/>
      <c r="D694" s="29"/>
      <c r="E694" s="29"/>
      <c r="F694" s="29"/>
      <c r="G694" s="29"/>
    </row>
    <row r="695" spans="3:7" ht="14.25" customHeight="1" x14ac:dyDescent="0.35">
      <c r="C695" s="29"/>
      <c r="D695" s="29"/>
      <c r="E695" s="29"/>
      <c r="F695" s="29"/>
      <c r="G695" s="29"/>
    </row>
    <row r="696" spans="3:7" ht="14.25" customHeight="1" x14ac:dyDescent="0.35">
      <c r="C696" s="29"/>
      <c r="D696" s="29"/>
      <c r="E696" s="29"/>
      <c r="F696" s="29"/>
      <c r="G696" s="29"/>
    </row>
    <row r="697" spans="3:7" ht="14.25" customHeight="1" x14ac:dyDescent="0.35">
      <c r="C697" s="29"/>
      <c r="D697" s="29"/>
      <c r="E697" s="29"/>
      <c r="F697" s="29"/>
      <c r="G697" s="29"/>
    </row>
    <row r="698" spans="3:7" ht="14.25" customHeight="1" x14ac:dyDescent="0.35">
      <c r="C698" s="29"/>
      <c r="D698" s="29"/>
      <c r="E698" s="29"/>
      <c r="F698" s="29"/>
      <c r="G698" s="29"/>
    </row>
    <row r="699" spans="3:7" ht="14.25" customHeight="1" x14ac:dyDescent="0.35">
      <c r="C699" s="29"/>
      <c r="D699" s="29"/>
      <c r="E699" s="29"/>
      <c r="F699" s="29"/>
      <c r="G699" s="29"/>
    </row>
    <row r="700" spans="3:7" ht="14.25" customHeight="1" x14ac:dyDescent="0.35">
      <c r="C700" s="29"/>
      <c r="D700" s="29"/>
      <c r="E700" s="29"/>
      <c r="F700" s="29"/>
      <c r="G700" s="29"/>
    </row>
    <row r="701" spans="3:7" ht="14.25" customHeight="1" x14ac:dyDescent="0.35">
      <c r="C701" s="29"/>
      <c r="D701" s="29"/>
      <c r="E701" s="29"/>
      <c r="F701" s="29"/>
      <c r="G701" s="29"/>
    </row>
    <row r="702" spans="3:7" ht="14.25" customHeight="1" x14ac:dyDescent="0.35">
      <c r="C702" s="29"/>
      <c r="D702" s="29"/>
      <c r="E702" s="29"/>
      <c r="F702" s="29"/>
      <c r="G702" s="29"/>
    </row>
    <row r="703" spans="3:7" ht="14.25" customHeight="1" x14ac:dyDescent="0.35">
      <c r="C703" s="29"/>
      <c r="D703" s="29"/>
      <c r="E703" s="29"/>
      <c r="F703" s="29"/>
      <c r="G703" s="29"/>
    </row>
    <row r="704" spans="3:7" ht="14.25" customHeight="1" x14ac:dyDescent="0.35">
      <c r="C704" s="29"/>
      <c r="D704" s="29"/>
      <c r="E704" s="29"/>
      <c r="F704" s="29"/>
      <c r="G704" s="29"/>
    </row>
    <row r="705" spans="3:7" ht="14.25" customHeight="1" x14ac:dyDescent="0.35">
      <c r="C705" s="29"/>
      <c r="D705" s="29"/>
      <c r="E705" s="29"/>
      <c r="F705" s="29"/>
      <c r="G705" s="29"/>
    </row>
    <row r="706" spans="3:7" ht="14.25" customHeight="1" x14ac:dyDescent="0.35">
      <c r="C706" s="29"/>
      <c r="D706" s="29"/>
      <c r="E706" s="29"/>
      <c r="F706" s="29"/>
      <c r="G706" s="29"/>
    </row>
    <row r="707" spans="3:7" ht="14.25" customHeight="1" x14ac:dyDescent="0.35">
      <c r="C707" s="29"/>
      <c r="D707" s="29"/>
      <c r="E707" s="29"/>
      <c r="F707" s="29"/>
      <c r="G707" s="29"/>
    </row>
    <row r="708" spans="3:7" ht="14.25" customHeight="1" x14ac:dyDescent="0.35">
      <c r="C708" s="29"/>
      <c r="D708" s="29"/>
      <c r="E708" s="29"/>
      <c r="F708" s="29"/>
      <c r="G708" s="29"/>
    </row>
    <row r="709" spans="3:7" ht="14.25" customHeight="1" x14ac:dyDescent="0.35">
      <c r="C709" s="29"/>
      <c r="D709" s="29"/>
      <c r="E709" s="29"/>
      <c r="F709" s="29"/>
      <c r="G709" s="29"/>
    </row>
    <row r="710" spans="3:7" ht="14.25" customHeight="1" x14ac:dyDescent="0.35">
      <c r="C710" s="29"/>
      <c r="D710" s="29"/>
      <c r="E710" s="29"/>
      <c r="F710" s="29"/>
      <c r="G710" s="29"/>
    </row>
    <row r="711" spans="3:7" ht="14.25" customHeight="1" x14ac:dyDescent="0.35">
      <c r="C711" s="29"/>
      <c r="D711" s="29"/>
      <c r="E711" s="29"/>
      <c r="F711" s="29"/>
      <c r="G711" s="29"/>
    </row>
    <row r="712" spans="3:7" ht="14.25" customHeight="1" x14ac:dyDescent="0.35">
      <c r="C712" s="29"/>
      <c r="D712" s="29"/>
      <c r="E712" s="29"/>
      <c r="F712" s="29"/>
      <c r="G712" s="29"/>
    </row>
    <row r="713" spans="3:7" ht="14.25" customHeight="1" x14ac:dyDescent="0.35">
      <c r="C713" s="29"/>
      <c r="D713" s="29"/>
      <c r="E713" s="29"/>
      <c r="F713" s="29"/>
      <c r="G713" s="29"/>
    </row>
    <row r="714" spans="3:7" ht="14.25" customHeight="1" x14ac:dyDescent="0.35">
      <c r="C714" s="29"/>
      <c r="D714" s="29"/>
      <c r="E714" s="29"/>
      <c r="F714" s="29"/>
      <c r="G714" s="29"/>
    </row>
    <row r="715" spans="3:7" ht="14.25" customHeight="1" x14ac:dyDescent="0.35">
      <c r="C715" s="29"/>
      <c r="D715" s="29"/>
      <c r="E715" s="29"/>
      <c r="F715" s="29"/>
      <c r="G715" s="29"/>
    </row>
    <row r="716" spans="3:7" ht="14.25" customHeight="1" x14ac:dyDescent="0.35">
      <c r="C716" s="29"/>
      <c r="D716" s="29"/>
      <c r="E716" s="29"/>
      <c r="F716" s="29"/>
      <c r="G716" s="29"/>
    </row>
    <row r="717" spans="3:7" ht="14.25" customHeight="1" x14ac:dyDescent="0.35">
      <c r="C717" s="29"/>
      <c r="D717" s="29"/>
      <c r="E717" s="29"/>
      <c r="F717" s="29"/>
      <c r="G717" s="29"/>
    </row>
    <row r="718" spans="3:7" ht="14.25" customHeight="1" x14ac:dyDescent="0.35">
      <c r="C718" s="29"/>
      <c r="D718" s="29"/>
      <c r="E718" s="29"/>
      <c r="F718" s="29"/>
      <c r="G718" s="29"/>
    </row>
    <row r="719" spans="3:7" ht="14.25" customHeight="1" x14ac:dyDescent="0.35">
      <c r="C719" s="29"/>
      <c r="D719" s="29"/>
      <c r="E719" s="29"/>
      <c r="F719" s="29"/>
      <c r="G719" s="29"/>
    </row>
    <row r="720" spans="3:7" ht="14.25" customHeight="1" x14ac:dyDescent="0.35">
      <c r="C720" s="29"/>
      <c r="D720" s="29"/>
      <c r="E720" s="29"/>
      <c r="F720" s="29"/>
      <c r="G720" s="29"/>
    </row>
    <row r="721" spans="3:7" ht="14.25" customHeight="1" x14ac:dyDescent="0.35">
      <c r="C721" s="29"/>
      <c r="D721" s="29"/>
      <c r="E721" s="29"/>
      <c r="F721" s="29"/>
      <c r="G721" s="29"/>
    </row>
    <row r="722" spans="3:7" ht="14.25" customHeight="1" x14ac:dyDescent="0.35">
      <c r="C722" s="29"/>
      <c r="D722" s="29"/>
      <c r="E722" s="29"/>
      <c r="F722" s="29"/>
      <c r="G722" s="29"/>
    </row>
    <row r="723" spans="3:7" ht="14.25" customHeight="1" x14ac:dyDescent="0.35">
      <c r="C723" s="29"/>
      <c r="D723" s="29"/>
      <c r="E723" s="29"/>
      <c r="F723" s="29"/>
      <c r="G723" s="29"/>
    </row>
    <row r="724" spans="3:7" ht="14.25" customHeight="1" x14ac:dyDescent="0.35">
      <c r="C724" s="29"/>
      <c r="D724" s="29"/>
      <c r="E724" s="29"/>
      <c r="F724" s="29"/>
      <c r="G724" s="29"/>
    </row>
    <row r="725" spans="3:7" ht="14.25" customHeight="1" x14ac:dyDescent="0.35">
      <c r="C725" s="29"/>
      <c r="D725" s="29"/>
      <c r="E725" s="29"/>
      <c r="F725" s="29"/>
      <c r="G725" s="29"/>
    </row>
    <row r="726" spans="3:7" ht="14.25" customHeight="1" x14ac:dyDescent="0.35">
      <c r="C726" s="29"/>
      <c r="D726" s="29"/>
      <c r="E726" s="29"/>
      <c r="F726" s="29"/>
      <c r="G726" s="29"/>
    </row>
    <row r="727" spans="3:7" ht="14.25" customHeight="1" x14ac:dyDescent="0.35">
      <c r="C727" s="29"/>
      <c r="D727" s="29"/>
      <c r="E727" s="29"/>
      <c r="F727" s="29"/>
      <c r="G727" s="29"/>
    </row>
    <row r="728" spans="3:7" ht="14.25" customHeight="1" x14ac:dyDescent="0.35">
      <c r="C728" s="29"/>
      <c r="D728" s="29"/>
      <c r="E728" s="29"/>
      <c r="F728" s="29"/>
      <c r="G728" s="29"/>
    </row>
    <row r="729" spans="3:7" ht="14.25" customHeight="1" x14ac:dyDescent="0.35">
      <c r="C729" s="29"/>
      <c r="D729" s="29"/>
      <c r="E729" s="29"/>
      <c r="F729" s="29"/>
      <c r="G729" s="29"/>
    </row>
    <row r="730" spans="3:7" ht="14.25" customHeight="1" x14ac:dyDescent="0.35">
      <c r="C730" s="29"/>
      <c r="D730" s="29"/>
      <c r="E730" s="29"/>
      <c r="F730" s="29"/>
      <c r="G730" s="29"/>
    </row>
    <row r="731" spans="3:7" ht="14.25" customHeight="1" x14ac:dyDescent="0.35">
      <c r="C731" s="29"/>
      <c r="D731" s="29"/>
      <c r="E731" s="29"/>
      <c r="F731" s="29"/>
      <c r="G731" s="29"/>
    </row>
    <row r="732" spans="3:7" ht="14.25" customHeight="1" x14ac:dyDescent="0.35">
      <c r="C732" s="29"/>
      <c r="D732" s="29"/>
      <c r="E732" s="29"/>
      <c r="F732" s="29"/>
      <c r="G732" s="29"/>
    </row>
    <row r="733" spans="3:7" ht="14.25" customHeight="1" x14ac:dyDescent="0.35">
      <c r="C733" s="29"/>
      <c r="D733" s="29"/>
      <c r="E733" s="29"/>
      <c r="F733" s="29"/>
      <c r="G733" s="29"/>
    </row>
    <row r="734" spans="3:7" ht="14.25" customHeight="1" x14ac:dyDescent="0.35">
      <c r="C734" s="29"/>
      <c r="D734" s="29"/>
      <c r="E734" s="29"/>
      <c r="F734" s="29"/>
      <c r="G734" s="29"/>
    </row>
    <row r="735" spans="3:7" ht="14.25" customHeight="1" x14ac:dyDescent="0.35">
      <c r="C735" s="29"/>
      <c r="D735" s="29"/>
      <c r="E735" s="29"/>
      <c r="F735" s="29"/>
      <c r="G735" s="29"/>
    </row>
    <row r="736" spans="3:7" ht="14.25" customHeight="1" x14ac:dyDescent="0.35">
      <c r="C736" s="29"/>
      <c r="D736" s="29"/>
      <c r="E736" s="29"/>
      <c r="F736" s="29"/>
      <c r="G736" s="29"/>
    </row>
    <row r="737" spans="3:7" ht="14.25" customHeight="1" x14ac:dyDescent="0.35">
      <c r="C737" s="29"/>
      <c r="D737" s="29"/>
      <c r="E737" s="29"/>
      <c r="F737" s="29"/>
      <c r="G737" s="29"/>
    </row>
    <row r="738" spans="3:7" ht="14.25" customHeight="1" x14ac:dyDescent="0.35">
      <c r="C738" s="29"/>
      <c r="D738" s="29"/>
      <c r="E738" s="29"/>
      <c r="F738" s="29"/>
      <c r="G738" s="29"/>
    </row>
    <row r="739" spans="3:7" ht="14.25" customHeight="1" x14ac:dyDescent="0.35">
      <c r="C739" s="29"/>
      <c r="D739" s="29"/>
      <c r="E739" s="29"/>
      <c r="F739" s="29"/>
      <c r="G739" s="29"/>
    </row>
    <row r="740" spans="3:7" ht="14.25" customHeight="1" x14ac:dyDescent="0.35">
      <c r="C740" s="29"/>
      <c r="D740" s="29"/>
      <c r="E740" s="29"/>
      <c r="F740" s="29"/>
      <c r="G740" s="29"/>
    </row>
    <row r="741" spans="3:7" ht="14.25" customHeight="1" x14ac:dyDescent="0.35">
      <c r="C741" s="29"/>
      <c r="D741" s="29"/>
      <c r="E741" s="29"/>
      <c r="F741" s="29"/>
      <c r="G741" s="29"/>
    </row>
    <row r="742" spans="3:7" ht="14.25" customHeight="1" x14ac:dyDescent="0.35">
      <c r="C742" s="29"/>
      <c r="D742" s="29"/>
      <c r="E742" s="29"/>
      <c r="F742" s="29"/>
      <c r="G742" s="29"/>
    </row>
    <row r="743" spans="3:7" ht="14.25" customHeight="1" x14ac:dyDescent="0.35">
      <c r="C743" s="29"/>
      <c r="D743" s="29"/>
      <c r="E743" s="29"/>
      <c r="F743" s="29"/>
      <c r="G743" s="29"/>
    </row>
    <row r="744" spans="3:7" ht="14.25" customHeight="1" x14ac:dyDescent="0.35">
      <c r="C744" s="29"/>
      <c r="D744" s="29"/>
      <c r="E744" s="29"/>
      <c r="F744" s="29"/>
      <c r="G744" s="29"/>
    </row>
    <row r="745" spans="3:7" ht="14.25" customHeight="1" x14ac:dyDescent="0.35">
      <c r="C745" s="29"/>
      <c r="D745" s="29"/>
      <c r="E745" s="29"/>
      <c r="F745" s="29"/>
      <c r="G745" s="29"/>
    </row>
    <row r="746" spans="3:7" ht="14.25" customHeight="1" x14ac:dyDescent="0.35">
      <c r="C746" s="29"/>
      <c r="D746" s="29"/>
      <c r="E746" s="29"/>
      <c r="F746" s="29"/>
      <c r="G746" s="29"/>
    </row>
    <row r="747" spans="3:7" ht="14.25" customHeight="1" x14ac:dyDescent="0.35">
      <c r="C747" s="29"/>
      <c r="D747" s="29"/>
      <c r="E747" s="29"/>
      <c r="F747" s="29"/>
      <c r="G747" s="29"/>
    </row>
    <row r="748" spans="3:7" ht="14.25" customHeight="1" x14ac:dyDescent="0.35">
      <c r="C748" s="29"/>
      <c r="D748" s="29"/>
      <c r="E748" s="29"/>
      <c r="F748" s="29"/>
      <c r="G748" s="29"/>
    </row>
    <row r="749" spans="3:7" ht="14.25" customHeight="1" x14ac:dyDescent="0.35">
      <c r="C749" s="29"/>
      <c r="D749" s="29"/>
      <c r="E749" s="29"/>
      <c r="F749" s="29"/>
      <c r="G749" s="29"/>
    </row>
    <row r="750" spans="3:7" ht="14.25" customHeight="1" x14ac:dyDescent="0.35">
      <c r="C750" s="29"/>
      <c r="D750" s="29"/>
      <c r="E750" s="29"/>
      <c r="F750" s="29"/>
      <c r="G750" s="29"/>
    </row>
    <row r="751" spans="3:7" ht="14.25" customHeight="1" x14ac:dyDescent="0.35">
      <c r="C751" s="29"/>
      <c r="D751" s="29"/>
      <c r="E751" s="29"/>
      <c r="F751" s="29"/>
      <c r="G751" s="29"/>
    </row>
    <row r="752" spans="3:7" ht="14.25" customHeight="1" x14ac:dyDescent="0.35">
      <c r="C752" s="29"/>
      <c r="D752" s="29"/>
      <c r="E752" s="29"/>
      <c r="F752" s="29"/>
      <c r="G752" s="29"/>
    </row>
    <row r="753" spans="3:7" ht="14.25" customHeight="1" x14ac:dyDescent="0.35">
      <c r="C753" s="29"/>
      <c r="D753" s="29"/>
      <c r="E753" s="29"/>
      <c r="F753" s="29"/>
      <c r="G753" s="29"/>
    </row>
    <row r="754" spans="3:7" ht="14.25" customHeight="1" x14ac:dyDescent="0.35">
      <c r="C754" s="29"/>
      <c r="D754" s="29"/>
      <c r="E754" s="29"/>
      <c r="F754" s="29"/>
      <c r="G754" s="29"/>
    </row>
    <row r="755" spans="3:7" ht="14.25" customHeight="1" x14ac:dyDescent="0.35">
      <c r="C755" s="29"/>
      <c r="D755" s="29"/>
      <c r="E755" s="29"/>
      <c r="F755" s="29"/>
      <c r="G755" s="29"/>
    </row>
    <row r="756" spans="3:7" ht="14.25" customHeight="1" x14ac:dyDescent="0.35">
      <c r="C756" s="29"/>
      <c r="D756" s="29"/>
      <c r="E756" s="29"/>
      <c r="F756" s="29"/>
      <c r="G756" s="29"/>
    </row>
    <row r="757" spans="3:7" ht="14.25" customHeight="1" x14ac:dyDescent="0.35">
      <c r="C757" s="29"/>
      <c r="D757" s="29"/>
      <c r="E757" s="29"/>
      <c r="F757" s="29"/>
      <c r="G757" s="29"/>
    </row>
    <row r="758" spans="3:7" ht="14.25" customHeight="1" x14ac:dyDescent="0.35">
      <c r="C758" s="29"/>
      <c r="D758" s="29"/>
      <c r="E758" s="29"/>
      <c r="F758" s="29"/>
      <c r="G758" s="29"/>
    </row>
    <row r="759" spans="3:7" ht="14.25" customHeight="1" x14ac:dyDescent="0.35">
      <c r="C759" s="29"/>
      <c r="D759" s="29"/>
      <c r="E759" s="29"/>
      <c r="F759" s="29"/>
      <c r="G759" s="29"/>
    </row>
    <row r="760" spans="3:7" ht="14.25" customHeight="1" x14ac:dyDescent="0.35">
      <c r="C760" s="29"/>
      <c r="D760" s="29"/>
      <c r="E760" s="29"/>
      <c r="F760" s="29"/>
      <c r="G760" s="29"/>
    </row>
    <row r="761" spans="3:7" ht="14.25" customHeight="1" x14ac:dyDescent="0.35">
      <c r="C761" s="29"/>
      <c r="D761" s="29"/>
      <c r="E761" s="29"/>
      <c r="F761" s="29"/>
      <c r="G761" s="29"/>
    </row>
    <row r="762" spans="3:7" ht="14.25" customHeight="1" x14ac:dyDescent="0.35">
      <c r="C762" s="29"/>
      <c r="D762" s="29"/>
      <c r="E762" s="29"/>
      <c r="F762" s="29"/>
      <c r="G762" s="29"/>
    </row>
    <row r="763" spans="3:7" ht="14.25" customHeight="1" x14ac:dyDescent="0.35">
      <c r="C763" s="29"/>
      <c r="D763" s="29"/>
      <c r="E763" s="29"/>
      <c r="F763" s="29"/>
      <c r="G763" s="29"/>
    </row>
    <row r="764" spans="3:7" ht="14.25" customHeight="1" x14ac:dyDescent="0.35">
      <c r="C764" s="29"/>
      <c r="D764" s="29"/>
      <c r="E764" s="29"/>
      <c r="F764" s="29"/>
      <c r="G764" s="29"/>
    </row>
    <row r="765" spans="3:7" ht="14.25" customHeight="1" x14ac:dyDescent="0.35">
      <c r="C765" s="29"/>
      <c r="D765" s="29"/>
      <c r="E765" s="29"/>
      <c r="F765" s="29"/>
      <c r="G765" s="29"/>
    </row>
    <row r="766" spans="3:7" ht="14.25" customHeight="1" x14ac:dyDescent="0.35">
      <c r="C766" s="29"/>
      <c r="D766" s="29"/>
      <c r="E766" s="29"/>
      <c r="F766" s="29"/>
      <c r="G766" s="29"/>
    </row>
    <row r="767" spans="3:7" ht="14.25" customHeight="1" x14ac:dyDescent="0.35">
      <c r="C767" s="29"/>
      <c r="D767" s="29"/>
      <c r="E767" s="29"/>
      <c r="F767" s="29"/>
      <c r="G767" s="29"/>
    </row>
    <row r="768" spans="3:7" ht="14.25" customHeight="1" x14ac:dyDescent="0.35">
      <c r="C768" s="29"/>
      <c r="D768" s="29"/>
      <c r="E768" s="29"/>
      <c r="F768" s="29"/>
      <c r="G768" s="29"/>
    </row>
    <row r="769" spans="3:7" ht="14.25" customHeight="1" x14ac:dyDescent="0.35">
      <c r="C769" s="29"/>
      <c r="D769" s="29"/>
      <c r="E769" s="29"/>
      <c r="F769" s="29"/>
      <c r="G769" s="29"/>
    </row>
    <row r="770" spans="3:7" ht="14.25" customHeight="1" x14ac:dyDescent="0.35">
      <c r="C770" s="29"/>
      <c r="D770" s="29"/>
      <c r="E770" s="29"/>
      <c r="F770" s="29"/>
      <c r="G770" s="29"/>
    </row>
    <row r="771" spans="3:7" ht="14.25" customHeight="1" x14ac:dyDescent="0.35">
      <c r="C771" s="29"/>
      <c r="D771" s="29"/>
      <c r="E771" s="29"/>
      <c r="F771" s="29"/>
      <c r="G771" s="29"/>
    </row>
    <row r="772" spans="3:7" ht="14.25" customHeight="1" x14ac:dyDescent="0.35">
      <c r="C772" s="29"/>
      <c r="D772" s="29"/>
      <c r="E772" s="29"/>
      <c r="F772" s="29"/>
      <c r="G772" s="29"/>
    </row>
    <row r="773" spans="3:7" ht="14.25" customHeight="1" x14ac:dyDescent="0.35">
      <c r="C773" s="29"/>
      <c r="D773" s="29"/>
      <c r="E773" s="29"/>
      <c r="F773" s="29"/>
      <c r="G773" s="29"/>
    </row>
    <row r="774" spans="3:7" ht="14.25" customHeight="1" x14ac:dyDescent="0.35">
      <c r="C774" s="29"/>
      <c r="D774" s="29"/>
      <c r="E774" s="29"/>
      <c r="F774" s="29"/>
      <c r="G774" s="29"/>
    </row>
    <row r="775" spans="3:7" ht="14.25" customHeight="1" x14ac:dyDescent="0.35">
      <c r="C775" s="29"/>
      <c r="D775" s="29"/>
      <c r="E775" s="29"/>
      <c r="F775" s="29"/>
      <c r="G775" s="29"/>
    </row>
    <row r="776" spans="3:7" ht="14.25" customHeight="1" x14ac:dyDescent="0.35">
      <c r="C776" s="29"/>
      <c r="D776" s="29"/>
      <c r="E776" s="29"/>
      <c r="F776" s="29"/>
      <c r="G776" s="29"/>
    </row>
    <row r="777" spans="3:7" ht="14.25" customHeight="1" x14ac:dyDescent="0.35">
      <c r="C777" s="29"/>
      <c r="D777" s="29"/>
      <c r="E777" s="29"/>
      <c r="F777" s="29"/>
      <c r="G777" s="29"/>
    </row>
    <row r="778" spans="3:7" ht="14.25" customHeight="1" x14ac:dyDescent="0.35">
      <c r="C778" s="29"/>
      <c r="D778" s="29"/>
      <c r="E778" s="29"/>
      <c r="F778" s="29"/>
      <c r="G778" s="29"/>
    </row>
    <row r="779" spans="3:7" ht="14.25" customHeight="1" x14ac:dyDescent="0.35">
      <c r="C779" s="29"/>
      <c r="D779" s="29"/>
      <c r="E779" s="29"/>
      <c r="F779" s="29"/>
      <c r="G779" s="29"/>
    </row>
    <row r="780" spans="3:7" ht="14.25" customHeight="1" x14ac:dyDescent="0.35">
      <c r="C780" s="29"/>
      <c r="D780" s="29"/>
      <c r="E780" s="29"/>
      <c r="F780" s="29"/>
      <c r="G780" s="29"/>
    </row>
    <row r="781" spans="3:7" ht="14.25" customHeight="1" x14ac:dyDescent="0.35">
      <c r="C781" s="29"/>
      <c r="D781" s="29"/>
      <c r="E781" s="29"/>
      <c r="F781" s="29"/>
      <c r="G781" s="29"/>
    </row>
    <row r="782" spans="3:7" ht="14.25" customHeight="1" x14ac:dyDescent="0.35">
      <c r="C782" s="29"/>
      <c r="D782" s="29"/>
      <c r="E782" s="29"/>
      <c r="F782" s="29"/>
      <c r="G782" s="29"/>
    </row>
    <row r="783" spans="3:7" ht="14.25" customHeight="1" x14ac:dyDescent="0.35">
      <c r="C783" s="29"/>
      <c r="D783" s="29"/>
      <c r="E783" s="29"/>
      <c r="F783" s="29"/>
      <c r="G783" s="29"/>
    </row>
    <row r="784" spans="3:7" ht="14.25" customHeight="1" x14ac:dyDescent="0.35">
      <c r="C784" s="29"/>
      <c r="D784" s="29"/>
      <c r="E784" s="29"/>
      <c r="F784" s="29"/>
      <c r="G784" s="29"/>
    </row>
    <row r="785" spans="3:7" ht="14.25" customHeight="1" x14ac:dyDescent="0.35">
      <c r="C785" s="29"/>
      <c r="D785" s="29"/>
      <c r="E785" s="29"/>
      <c r="F785" s="29"/>
      <c r="G785" s="29"/>
    </row>
    <row r="786" spans="3:7" ht="14.25" customHeight="1" x14ac:dyDescent="0.35">
      <c r="C786" s="29"/>
      <c r="D786" s="29"/>
      <c r="E786" s="29"/>
      <c r="F786" s="29"/>
      <c r="G786" s="29"/>
    </row>
    <row r="787" spans="3:7" ht="14.25" customHeight="1" x14ac:dyDescent="0.35">
      <c r="C787" s="29"/>
      <c r="D787" s="29"/>
      <c r="E787" s="29"/>
      <c r="F787" s="29"/>
      <c r="G787" s="29"/>
    </row>
    <row r="788" spans="3:7" ht="14.25" customHeight="1" x14ac:dyDescent="0.35">
      <c r="C788" s="29"/>
      <c r="D788" s="29"/>
      <c r="E788" s="29"/>
      <c r="F788" s="29"/>
      <c r="G788" s="29"/>
    </row>
    <row r="789" spans="3:7" ht="14.25" customHeight="1" x14ac:dyDescent="0.35">
      <c r="C789" s="29"/>
      <c r="D789" s="29"/>
      <c r="E789" s="29"/>
      <c r="F789" s="29"/>
      <c r="G789" s="29"/>
    </row>
    <row r="790" spans="3:7" ht="14.25" customHeight="1" x14ac:dyDescent="0.35">
      <c r="C790" s="29"/>
      <c r="D790" s="29"/>
      <c r="E790" s="29"/>
      <c r="F790" s="29"/>
      <c r="G790" s="29"/>
    </row>
    <row r="791" spans="3:7" ht="14.25" customHeight="1" x14ac:dyDescent="0.35">
      <c r="C791" s="29"/>
      <c r="D791" s="29"/>
      <c r="E791" s="29"/>
      <c r="F791" s="29"/>
      <c r="G791" s="29"/>
    </row>
    <row r="792" spans="3:7" ht="14.25" customHeight="1" x14ac:dyDescent="0.35">
      <c r="C792" s="29"/>
      <c r="D792" s="29"/>
      <c r="E792" s="29"/>
      <c r="F792" s="29"/>
      <c r="G792" s="29"/>
    </row>
    <row r="793" spans="3:7" ht="14.25" customHeight="1" x14ac:dyDescent="0.35">
      <c r="C793" s="29"/>
      <c r="D793" s="29"/>
      <c r="E793" s="29"/>
      <c r="F793" s="29"/>
      <c r="G793" s="29"/>
    </row>
    <row r="794" spans="3:7" ht="14.25" customHeight="1" x14ac:dyDescent="0.35">
      <c r="C794" s="29"/>
      <c r="D794" s="29"/>
      <c r="E794" s="29"/>
      <c r="F794" s="29"/>
      <c r="G794" s="29"/>
    </row>
    <row r="795" spans="3:7" ht="14.25" customHeight="1" x14ac:dyDescent="0.35">
      <c r="C795" s="29"/>
      <c r="D795" s="29"/>
      <c r="E795" s="29"/>
      <c r="F795" s="29"/>
      <c r="G795" s="29"/>
    </row>
    <row r="796" spans="3:7" ht="14.25" customHeight="1" x14ac:dyDescent="0.35">
      <c r="C796" s="29"/>
      <c r="D796" s="29"/>
      <c r="E796" s="29"/>
      <c r="F796" s="29"/>
      <c r="G796" s="29"/>
    </row>
    <row r="797" spans="3:7" ht="14.25" customHeight="1" x14ac:dyDescent="0.35">
      <c r="C797" s="29"/>
      <c r="D797" s="29"/>
      <c r="E797" s="29"/>
      <c r="F797" s="29"/>
      <c r="G797" s="29"/>
    </row>
    <row r="798" spans="3:7" ht="14.25" customHeight="1" x14ac:dyDescent="0.35">
      <c r="C798" s="29"/>
      <c r="D798" s="29"/>
      <c r="E798" s="29"/>
      <c r="F798" s="29"/>
      <c r="G798" s="29"/>
    </row>
    <row r="799" spans="3:7" ht="14.25" customHeight="1" x14ac:dyDescent="0.35">
      <c r="C799" s="29"/>
      <c r="D799" s="29"/>
      <c r="E799" s="29"/>
      <c r="F799" s="29"/>
      <c r="G799" s="29"/>
    </row>
    <row r="800" spans="3:7" ht="14.25" customHeight="1" x14ac:dyDescent="0.35">
      <c r="C800" s="29"/>
      <c r="D800" s="29"/>
      <c r="E800" s="29"/>
      <c r="F800" s="29"/>
      <c r="G800" s="29"/>
    </row>
    <row r="801" spans="3:7" ht="14.25" customHeight="1" x14ac:dyDescent="0.35">
      <c r="C801" s="29"/>
      <c r="D801" s="29"/>
      <c r="E801" s="29"/>
      <c r="F801" s="29"/>
      <c r="G801" s="29"/>
    </row>
    <row r="802" spans="3:7" ht="14.25" customHeight="1" x14ac:dyDescent="0.35">
      <c r="C802" s="29"/>
      <c r="D802" s="29"/>
      <c r="E802" s="29"/>
      <c r="F802" s="29"/>
      <c r="G802" s="29"/>
    </row>
    <row r="803" spans="3:7" ht="14.25" customHeight="1" x14ac:dyDescent="0.35">
      <c r="C803" s="29"/>
      <c r="D803" s="29"/>
      <c r="E803" s="29"/>
      <c r="F803" s="29"/>
      <c r="G803" s="29"/>
    </row>
    <row r="804" spans="3:7" ht="14.25" customHeight="1" x14ac:dyDescent="0.35">
      <c r="C804" s="29"/>
      <c r="D804" s="29"/>
      <c r="E804" s="29"/>
      <c r="F804" s="29"/>
      <c r="G804" s="29"/>
    </row>
    <row r="805" spans="3:7" ht="14.25" customHeight="1" x14ac:dyDescent="0.35">
      <c r="C805" s="29"/>
      <c r="D805" s="29"/>
      <c r="E805" s="29"/>
      <c r="F805" s="29"/>
      <c r="G805" s="29"/>
    </row>
    <row r="806" spans="3:7" ht="14.25" customHeight="1" x14ac:dyDescent="0.35">
      <c r="C806" s="29"/>
      <c r="D806" s="29"/>
      <c r="E806" s="29"/>
      <c r="F806" s="29"/>
      <c r="G806" s="29"/>
    </row>
    <row r="807" spans="3:7" ht="14.25" customHeight="1" x14ac:dyDescent="0.35">
      <c r="C807" s="29"/>
      <c r="D807" s="29"/>
      <c r="E807" s="29"/>
      <c r="F807" s="29"/>
      <c r="G807" s="29"/>
    </row>
    <row r="808" spans="3:7" ht="14.25" customHeight="1" x14ac:dyDescent="0.35">
      <c r="C808" s="29"/>
      <c r="D808" s="29"/>
      <c r="E808" s="29"/>
      <c r="F808" s="29"/>
      <c r="G808" s="29"/>
    </row>
    <row r="809" spans="3:7" ht="14.25" customHeight="1" x14ac:dyDescent="0.35">
      <c r="C809" s="29"/>
      <c r="D809" s="29"/>
      <c r="E809" s="29"/>
      <c r="F809" s="29"/>
      <c r="G809" s="29"/>
    </row>
    <row r="810" spans="3:7" ht="14.25" customHeight="1" x14ac:dyDescent="0.35">
      <c r="C810" s="29"/>
      <c r="D810" s="29"/>
      <c r="E810" s="29"/>
      <c r="F810" s="29"/>
      <c r="G810" s="29"/>
    </row>
    <row r="811" spans="3:7" ht="14.25" customHeight="1" x14ac:dyDescent="0.35">
      <c r="C811" s="29"/>
      <c r="D811" s="29"/>
      <c r="E811" s="29"/>
      <c r="F811" s="29"/>
      <c r="G811" s="29"/>
    </row>
    <row r="812" spans="3:7" ht="14.25" customHeight="1" x14ac:dyDescent="0.35">
      <c r="C812" s="29"/>
      <c r="D812" s="29"/>
      <c r="E812" s="29"/>
      <c r="F812" s="29"/>
      <c r="G812" s="29"/>
    </row>
    <row r="813" spans="3:7" ht="14.25" customHeight="1" x14ac:dyDescent="0.35">
      <c r="C813" s="29"/>
      <c r="D813" s="29"/>
      <c r="E813" s="29"/>
      <c r="F813" s="29"/>
      <c r="G813" s="29"/>
    </row>
    <row r="814" spans="3:7" ht="14.25" customHeight="1" x14ac:dyDescent="0.35">
      <c r="C814" s="29"/>
      <c r="D814" s="29"/>
      <c r="E814" s="29"/>
      <c r="F814" s="29"/>
      <c r="G814" s="29"/>
    </row>
    <row r="815" spans="3:7" ht="14.25" customHeight="1" x14ac:dyDescent="0.35">
      <c r="C815" s="29"/>
      <c r="D815" s="29"/>
      <c r="E815" s="29"/>
      <c r="F815" s="29"/>
      <c r="G815" s="29"/>
    </row>
    <row r="816" spans="3:7" ht="14.25" customHeight="1" x14ac:dyDescent="0.35">
      <c r="C816" s="29"/>
      <c r="D816" s="29"/>
      <c r="E816" s="29"/>
      <c r="F816" s="29"/>
      <c r="G816" s="29"/>
    </row>
    <row r="817" spans="3:7" ht="14.25" customHeight="1" x14ac:dyDescent="0.35">
      <c r="C817" s="29"/>
      <c r="D817" s="29"/>
      <c r="E817" s="29"/>
      <c r="F817" s="29"/>
      <c r="G817" s="29"/>
    </row>
    <row r="818" spans="3:7" ht="14.25" customHeight="1" x14ac:dyDescent="0.35">
      <c r="C818" s="29"/>
      <c r="D818" s="29"/>
      <c r="E818" s="29"/>
      <c r="F818" s="29"/>
      <c r="G818" s="29"/>
    </row>
    <row r="819" spans="3:7" ht="14.25" customHeight="1" x14ac:dyDescent="0.35">
      <c r="C819" s="29"/>
      <c r="D819" s="29"/>
      <c r="E819" s="29"/>
      <c r="F819" s="29"/>
      <c r="G819" s="29"/>
    </row>
    <row r="820" spans="3:7" ht="14.25" customHeight="1" x14ac:dyDescent="0.35">
      <c r="C820" s="29"/>
      <c r="D820" s="29"/>
      <c r="E820" s="29"/>
      <c r="F820" s="29"/>
      <c r="G820" s="29"/>
    </row>
    <row r="821" spans="3:7" ht="14.25" customHeight="1" x14ac:dyDescent="0.35">
      <c r="C821" s="29"/>
      <c r="D821" s="29"/>
      <c r="E821" s="29"/>
      <c r="F821" s="29"/>
      <c r="G821" s="29"/>
    </row>
    <row r="822" spans="3:7" ht="14.25" customHeight="1" x14ac:dyDescent="0.35">
      <c r="C822" s="29"/>
      <c r="D822" s="29"/>
      <c r="E822" s="29"/>
      <c r="F822" s="29"/>
      <c r="G822" s="29"/>
    </row>
    <row r="823" spans="3:7" ht="14.25" customHeight="1" x14ac:dyDescent="0.35">
      <c r="C823" s="29"/>
      <c r="D823" s="29"/>
      <c r="E823" s="29"/>
      <c r="F823" s="29"/>
      <c r="G823" s="29"/>
    </row>
    <row r="824" spans="3:7" ht="14.25" customHeight="1" x14ac:dyDescent="0.35">
      <c r="C824" s="29"/>
      <c r="D824" s="29"/>
      <c r="E824" s="29"/>
      <c r="F824" s="29"/>
      <c r="G824" s="29"/>
    </row>
    <row r="825" spans="3:7" ht="14.25" customHeight="1" x14ac:dyDescent="0.35">
      <c r="C825" s="29"/>
      <c r="D825" s="29"/>
      <c r="E825" s="29"/>
      <c r="F825" s="29"/>
      <c r="G825" s="29"/>
    </row>
    <row r="826" spans="3:7" ht="14.25" customHeight="1" x14ac:dyDescent="0.35">
      <c r="C826" s="29"/>
      <c r="D826" s="29"/>
      <c r="E826" s="29"/>
      <c r="F826" s="29"/>
      <c r="G826" s="29"/>
    </row>
    <row r="827" spans="3:7" ht="14.25" customHeight="1" x14ac:dyDescent="0.35">
      <c r="C827" s="29"/>
      <c r="D827" s="29"/>
      <c r="E827" s="29"/>
      <c r="F827" s="29"/>
      <c r="G827" s="29"/>
    </row>
    <row r="828" spans="3:7" ht="14.25" customHeight="1" x14ac:dyDescent="0.35">
      <c r="C828" s="29"/>
      <c r="D828" s="29"/>
      <c r="E828" s="29"/>
      <c r="F828" s="29"/>
      <c r="G828" s="29"/>
    </row>
    <row r="829" spans="3:7" ht="14.25" customHeight="1" x14ac:dyDescent="0.35">
      <c r="C829" s="29"/>
      <c r="D829" s="29"/>
      <c r="E829" s="29"/>
      <c r="F829" s="29"/>
      <c r="G829" s="29"/>
    </row>
    <row r="830" spans="3:7" ht="14.25" customHeight="1" x14ac:dyDescent="0.35">
      <c r="C830" s="29"/>
      <c r="D830" s="29"/>
      <c r="E830" s="29"/>
      <c r="F830" s="29"/>
      <c r="G830" s="29"/>
    </row>
    <row r="831" spans="3:7" ht="14.25" customHeight="1" x14ac:dyDescent="0.35">
      <c r="C831" s="29"/>
      <c r="D831" s="29"/>
      <c r="E831" s="29"/>
      <c r="F831" s="29"/>
      <c r="G831" s="29"/>
    </row>
    <row r="832" spans="3:7" ht="14.25" customHeight="1" x14ac:dyDescent="0.35">
      <c r="C832" s="29"/>
      <c r="D832" s="29"/>
      <c r="E832" s="29"/>
      <c r="F832" s="29"/>
      <c r="G832" s="29"/>
    </row>
    <row r="833" spans="3:7" ht="14.25" customHeight="1" x14ac:dyDescent="0.35">
      <c r="C833" s="29"/>
      <c r="D833" s="29"/>
      <c r="E833" s="29"/>
      <c r="F833" s="29"/>
      <c r="G833" s="29"/>
    </row>
    <row r="834" spans="3:7" ht="14.25" customHeight="1" x14ac:dyDescent="0.35">
      <c r="C834" s="29"/>
      <c r="D834" s="29"/>
      <c r="E834" s="29"/>
      <c r="F834" s="29"/>
      <c r="G834" s="29"/>
    </row>
    <row r="835" spans="3:7" ht="14.25" customHeight="1" x14ac:dyDescent="0.35">
      <c r="C835" s="29"/>
      <c r="D835" s="29"/>
      <c r="E835" s="29"/>
      <c r="F835" s="29"/>
      <c r="G835" s="29"/>
    </row>
    <row r="836" spans="3:7" ht="14.25" customHeight="1" x14ac:dyDescent="0.35">
      <c r="C836" s="29"/>
      <c r="D836" s="29"/>
      <c r="E836" s="29"/>
      <c r="F836" s="29"/>
      <c r="G836" s="29"/>
    </row>
    <row r="837" spans="3:7" ht="14.25" customHeight="1" x14ac:dyDescent="0.35">
      <c r="C837" s="29"/>
      <c r="D837" s="29"/>
      <c r="E837" s="29"/>
      <c r="F837" s="29"/>
      <c r="G837" s="29"/>
    </row>
    <row r="838" spans="3:7" ht="14.25" customHeight="1" x14ac:dyDescent="0.35">
      <c r="C838" s="29"/>
      <c r="D838" s="29"/>
      <c r="E838" s="29"/>
      <c r="F838" s="29"/>
      <c r="G838" s="29"/>
    </row>
    <row r="839" spans="3:7" ht="14.25" customHeight="1" x14ac:dyDescent="0.35">
      <c r="C839" s="29"/>
      <c r="D839" s="29"/>
      <c r="E839" s="29"/>
      <c r="F839" s="29"/>
      <c r="G839" s="29"/>
    </row>
    <row r="840" spans="3:7" ht="14.25" customHeight="1" x14ac:dyDescent="0.35">
      <c r="C840" s="29"/>
      <c r="D840" s="29"/>
      <c r="E840" s="29"/>
      <c r="F840" s="29"/>
      <c r="G840" s="29"/>
    </row>
    <row r="841" spans="3:7" ht="14.25" customHeight="1" x14ac:dyDescent="0.35">
      <c r="C841" s="29"/>
      <c r="D841" s="29"/>
      <c r="E841" s="29"/>
      <c r="F841" s="29"/>
      <c r="G841" s="29"/>
    </row>
    <row r="842" spans="3:7" ht="14.25" customHeight="1" x14ac:dyDescent="0.35">
      <c r="C842" s="29"/>
      <c r="D842" s="29"/>
      <c r="E842" s="29"/>
      <c r="F842" s="29"/>
      <c r="G842" s="29"/>
    </row>
    <row r="843" spans="3:7" ht="14.25" customHeight="1" x14ac:dyDescent="0.35">
      <c r="C843" s="29"/>
      <c r="D843" s="29"/>
      <c r="E843" s="29"/>
      <c r="F843" s="29"/>
      <c r="G843" s="29"/>
    </row>
    <row r="844" spans="3:7" ht="14.25" customHeight="1" x14ac:dyDescent="0.35">
      <c r="C844" s="29"/>
      <c r="D844" s="29"/>
      <c r="E844" s="29"/>
      <c r="F844" s="29"/>
      <c r="G844" s="29"/>
    </row>
    <row r="845" spans="3:7" ht="14.25" customHeight="1" x14ac:dyDescent="0.35">
      <c r="C845" s="29"/>
      <c r="D845" s="29"/>
      <c r="E845" s="29"/>
      <c r="F845" s="29"/>
      <c r="G845" s="29"/>
    </row>
    <row r="846" spans="3:7" ht="14.25" customHeight="1" x14ac:dyDescent="0.35">
      <c r="C846" s="29"/>
      <c r="D846" s="29"/>
      <c r="E846" s="29"/>
      <c r="F846" s="29"/>
      <c r="G846" s="29"/>
    </row>
    <row r="847" spans="3:7" ht="14.25" customHeight="1" x14ac:dyDescent="0.35">
      <c r="C847" s="29"/>
      <c r="D847" s="29"/>
      <c r="E847" s="29"/>
      <c r="F847" s="29"/>
      <c r="G847" s="29"/>
    </row>
    <row r="848" spans="3:7" ht="14.25" customHeight="1" x14ac:dyDescent="0.35">
      <c r="C848" s="29"/>
      <c r="D848" s="29"/>
      <c r="E848" s="29"/>
      <c r="F848" s="29"/>
      <c r="G848" s="29"/>
    </row>
    <row r="849" spans="3:7" ht="14.25" customHeight="1" x14ac:dyDescent="0.35">
      <c r="C849" s="29"/>
      <c r="D849" s="29"/>
      <c r="E849" s="29"/>
      <c r="F849" s="29"/>
      <c r="G849" s="29"/>
    </row>
    <row r="850" spans="3:7" ht="14.25" customHeight="1" x14ac:dyDescent="0.35">
      <c r="C850" s="29"/>
      <c r="D850" s="29"/>
      <c r="E850" s="29"/>
      <c r="F850" s="29"/>
      <c r="G850" s="29"/>
    </row>
    <row r="851" spans="3:7" ht="14.25" customHeight="1" x14ac:dyDescent="0.35">
      <c r="C851" s="29"/>
      <c r="D851" s="29"/>
      <c r="E851" s="29"/>
      <c r="F851" s="29"/>
      <c r="G851" s="29"/>
    </row>
    <row r="852" spans="3:7" ht="14.25" customHeight="1" x14ac:dyDescent="0.35">
      <c r="C852" s="29"/>
      <c r="D852" s="29"/>
      <c r="E852" s="29"/>
      <c r="F852" s="29"/>
      <c r="G852" s="29"/>
    </row>
    <row r="853" spans="3:7" ht="14.25" customHeight="1" x14ac:dyDescent="0.35">
      <c r="C853" s="29"/>
      <c r="D853" s="29"/>
      <c r="E853" s="29"/>
      <c r="F853" s="29"/>
      <c r="G853" s="29"/>
    </row>
    <row r="854" spans="3:7" ht="14.25" customHeight="1" x14ac:dyDescent="0.35">
      <c r="C854" s="29"/>
      <c r="D854" s="29"/>
      <c r="E854" s="29"/>
      <c r="F854" s="29"/>
      <c r="G854" s="29"/>
    </row>
    <row r="855" spans="3:7" ht="14.25" customHeight="1" x14ac:dyDescent="0.35">
      <c r="C855" s="29"/>
      <c r="D855" s="29"/>
      <c r="E855" s="29"/>
      <c r="F855" s="29"/>
      <c r="G855" s="29"/>
    </row>
    <row r="856" spans="3:7" ht="14.25" customHeight="1" x14ac:dyDescent="0.35">
      <c r="C856" s="29"/>
      <c r="D856" s="29"/>
      <c r="E856" s="29"/>
      <c r="F856" s="29"/>
      <c r="G856" s="29"/>
    </row>
    <row r="857" spans="3:7" ht="14.25" customHeight="1" x14ac:dyDescent="0.35">
      <c r="C857" s="29"/>
      <c r="D857" s="29"/>
      <c r="E857" s="29"/>
      <c r="F857" s="29"/>
      <c r="G857" s="29"/>
    </row>
    <row r="858" spans="3:7" ht="14.25" customHeight="1" x14ac:dyDescent="0.35">
      <c r="C858" s="29"/>
      <c r="D858" s="29"/>
      <c r="E858" s="29"/>
      <c r="F858" s="29"/>
      <c r="G858" s="29"/>
    </row>
    <row r="859" spans="3:7" ht="14.25" customHeight="1" x14ac:dyDescent="0.35">
      <c r="C859" s="29"/>
      <c r="D859" s="29"/>
      <c r="E859" s="29"/>
      <c r="F859" s="29"/>
      <c r="G859" s="29"/>
    </row>
    <row r="860" spans="3:7" ht="14.25" customHeight="1" x14ac:dyDescent="0.35">
      <c r="C860" s="29"/>
      <c r="D860" s="29"/>
      <c r="E860" s="29"/>
      <c r="F860" s="29"/>
      <c r="G860" s="29"/>
    </row>
    <row r="861" spans="3:7" ht="14.25" customHeight="1" x14ac:dyDescent="0.35">
      <c r="C861" s="29"/>
      <c r="D861" s="29"/>
      <c r="E861" s="29"/>
      <c r="F861" s="29"/>
      <c r="G861" s="29"/>
    </row>
    <row r="862" spans="3:7" ht="14.25" customHeight="1" x14ac:dyDescent="0.35">
      <c r="C862" s="29"/>
      <c r="D862" s="29"/>
      <c r="E862" s="29"/>
      <c r="F862" s="29"/>
      <c r="G862" s="29"/>
    </row>
    <row r="863" spans="3:7" ht="14.25" customHeight="1" x14ac:dyDescent="0.35">
      <c r="C863" s="29"/>
      <c r="D863" s="29"/>
      <c r="E863" s="29"/>
      <c r="F863" s="29"/>
      <c r="G863" s="29"/>
    </row>
    <row r="864" spans="3:7" ht="14.25" customHeight="1" x14ac:dyDescent="0.35">
      <c r="C864" s="29"/>
      <c r="D864" s="29"/>
      <c r="E864" s="29"/>
      <c r="F864" s="29"/>
      <c r="G864" s="29"/>
    </row>
    <row r="865" spans="3:7" ht="14.25" customHeight="1" x14ac:dyDescent="0.35">
      <c r="C865" s="29"/>
      <c r="D865" s="29"/>
      <c r="E865" s="29"/>
      <c r="F865" s="29"/>
      <c r="G865" s="29"/>
    </row>
    <row r="866" spans="3:7" ht="14.25" customHeight="1" x14ac:dyDescent="0.35">
      <c r="C866" s="29"/>
      <c r="D866" s="29"/>
      <c r="E866" s="29"/>
      <c r="F866" s="29"/>
      <c r="G866" s="29"/>
    </row>
    <row r="867" spans="3:7" ht="14.25" customHeight="1" x14ac:dyDescent="0.35">
      <c r="C867" s="29"/>
      <c r="D867" s="29"/>
      <c r="E867" s="29"/>
      <c r="F867" s="29"/>
      <c r="G867" s="29"/>
    </row>
    <row r="868" spans="3:7" ht="14.25" customHeight="1" x14ac:dyDescent="0.35">
      <c r="C868" s="29"/>
      <c r="D868" s="29"/>
      <c r="E868" s="29"/>
      <c r="F868" s="29"/>
      <c r="G868" s="29"/>
    </row>
    <row r="869" spans="3:7" ht="14.25" customHeight="1" x14ac:dyDescent="0.35">
      <c r="C869" s="29"/>
      <c r="D869" s="29"/>
      <c r="E869" s="29"/>
      <c r="F869" s="29"/>
      <c r="G869" s="29"/>
    </row>
    <row r="870" spans="3:7" ht="14.25" customHeight="1" x14ac:dyDescent="0.35">
      <c r="C870" s="29"/>
      <c r="D870" s="29"/>
      <c r="E870" s="29"/>
      <c r="F870" s="29"/>
      <c r="G870" s="29"/>
    </row>
    <row r="871" spans="3:7" ht="14.25" customHeight="1" x14ac:dyDescent="0.35">
      <c r="C871" s="29"/>
      <c r="D871" s="29"/>
      <c r="E871" s="29"/>
      <c r="F871" s="29"/>
      <c r="G871" s="29"/>
    </row>
    <row r="872" spans="3:7" ht="14.25" customHeight="1" x14ac:dyDescent="0.35">
      <c r="C872" s="29"/>
      <c r="D872" s="29"/>
      <c r="E872" s="29"/>
      <c r="F872" s="29"/>
      <c r="G872" s="29"/>
    </row>
    <row r="873" spans="3:7" ht="14.25" customHeight="1" x14ac:dyDescent="0.35">
      <c r="C873" s="29"/>
      <c r="D873" s="29"/>
      <c r="E873" s="29"/>
      <c r="F873" s="29"/>
      <c r="G873" s="29"/>
    </row>
    <row r="874" spans="3:7" ht="14.25" customHeight="1" x14ac:dyDescent="0.35">
      <c r="C874" s="29"/>
      <c r="D874" s="29"/>
      <c r="E874" s="29"/>
      <c r="F874" s="29"/>
      <c r="G874" s="29"/>
    </row>
    <row r="875" spans="3:7" ht="14.25" customHeight="1" x14ac:dyDescent="0.35">
      <c r="C875" s="29"/>
      <c r="D875" s="29"/>
      <c r="E875" s="29"/>
      <c r="F875" s="29"/>
      <c r="G875" s="29"/>
    </row>
    <row r="876" spans="3:7" ht="14.25" customHeight="1" x14ac:dyDescent="0.35">
      <c r="C876" s="29"/>
      <c r="D876" s="29"/>
      <c r="E876" s="29"/>
      <c r="F876" s="29"/>
      <c r="G876" s="29"/>
    </row>
    <row r="877" spans="3:7" ht="14.25" customHeight="1" x14ac:dyDescent="0.35">
      <c r="C877" s="29"/>
      <c r="D877" s="29"/>
      <c r="E877" s="29"/>
      <c r="F877" s="29"/>
      <c r="G877" s="29"/>
    </row>
    <row r="878" spans="3:7" ht="14.25" customHeight="1" x14ac:dyDescent="0.35">
      <c r="C878" s="29"/>
      <c r="D878" s="29"/>
      <c r="E878" s="29"/>
      <c r="F878" s="29"/>
      <c r="G878" s="29"/>
    </row>
    <row r="879" spans="3:7" ht="14.25" customHeight="1" x14ac:dyDescent="0.35">
      <c r="C879" s="29"/>
      <c r="D879" s="29"/>
      <c r="E879" s="29"/>
      <c r="F879" s="29"/>
      <c r="G879" s="29"/>
    </row>
    <row r="880" spans="3:7" ht="14.25" customHeight="1" x14ac:dyDescent="0.35">
      <c r="C880" s="29"/>
      <c r="D880" s="29"/>
      <c r="E880" s="29"/>
      <c r="F880" s="29"/>
      <c r="G880" s="29"/>
    </row>
    <row r="881" spans="3:7" ht="14.25" customHeight="1" x14ac:dyDescent="0.35">
      <c r="C881" s="29"/>
      <c r="D881" s="29"/>
      <c r="E881" s="29"/>
      <c r="F881" s="29"/>
      <c r="G881" s="29"/>
    </row>
    <row r="882" spans="3:7" ht="14.25" customHeight="1" x14ac:dyDescent="0.35">
      <c r="C882" s="29"/>
      <c r="D882" s="29"/>
      <c r="E882" s="29"/>
      <c r="F882" s="29"/>
      <c r="G882" s="29"/>
    </row>
    <row r="883" spans="3:7" ht="14.25" customHeight="1" x14ac:dyDescent="0.35">
      <c r="C883" s="29"/>
      <c r="D883" s="29"/>
      <c r="E883" s="29"/>
      <c r="F883" s="29"/>
      <c r="G883" s="29"/>
    </row>
    <row r="884" spans="3:7" ht="14.25" customHeight="1" x14ac:dyDescent="0.35">
      <c r="C884" s="29"/>
      <c r="D884" s="29"/>
      <c r="E884" s="29"/>
      <c r="F884" s="29"/>
      <c r="G884" s="29"/>
    </row>
    <row r="885" spans="3:7" ht="14.25" customHeight="1" x14ac:dyDescent="0.35">
      <c r="C885" s="29"/>
      <c r="D885" s="29"/>
      <c r="E885" s="29"/>
      <c r="F885" s="29"/>
      <c r="G885" s="29"/>
    </row>
    <row r="886" spans="3:7" ht="14.25" customHeight="1" x14ac:dyDescent="0.35">
      <c r="C886" s="29"/>
      <c r="D886" s="29"/>
      <c r="E886" s="29"/>
      <c r="F886" s="29"/>
      <c r="G886" s="29"/>
    </row>
    <row r="887" spans="3:7" ht="14.25" customHeight="1" x14ac:dyDescent="0.35">
      <c r="C887" s="29"/>
      <c r="D887" s="29"/>
      <c r="E887" s="29"/>
      <c r="F887" s="29"/>
      <c r="G887" s="29"/>
    </row>
    <row r="888" spans="3:7" ht="14.25" customHeight="1" x14ac:dyDescent="0.35">
      <c r="C888" s="29"/>
      <c r="D888" s="29"/>
      <c r="E888" s="29"/>
      <c r="F888" s="29"/>
      <c r="G888" s="29"/>
    </row>
    <row r="889" spans="3:7" ht="14.25" customHeight="1" x14ac:dyDescent="0.35">
      <c r="C889" s="29"/>
      <c r="D889" s="29"/>
      <c r="E889" s="29"/>
      <c r="F889" s="29"/>
      <c r="G889" s="29"/>
    </row>
    <row r="890" spans="3:7" ht="14.25" customHeight="1" x14ac:dyDescent="0.35">
      <c r="C890" s="29"/>
      <c r="D890" s="29"/>
      <c r="E890" s="29"/>
      <c r="F890" s="29"/>
      <c r="G890" s="29"/>
    </row>
    <row r="891" spans="3:7" ht="14.25" customHeight="1" x14ac:dyDescent="0.35">
      <c r="C891" s="29"/>
      <c r="D891" s="29"/>
      <c r="E891" s="29"/>
      <c r="F891" s="29"/>
      <c r="G891" s="29"/>
    </row>
    <row r="892" spans="3:7" ht="14.25" customHeight="1" x14ac:dyDescent="0.35">
      <c r="C892" s="29"/>
      <c r="D892" s="29"/>
      <c r="E892" s="29"/>
      <c r="F892" s="29"/>
      <c r="G892" s="29"/>
    </row>
    <row r="893" spans="3:7" ht="14.25" customHeight="1" x14ac:dyDescent="0.35">
      <c r="C893" s="29"/>
      <c r="D893" s="29"/>
      <c r="E893" s="29"/>
      <c r="F893" s="29"/>
      <c r="G893" s="29"/>
    </row>
    <row r="894" spans="3:7" ht="14.25" customHeight="1" x14ac:dyDescent="0.35">
      <c r="C894" s="29"/>
      <c r="D894" s="29"/>
      <c r="E894" s="29"/>
      <c r="F894" s="29"/>
      <c r="G894" s="29"/>
    </row>
    <row r="895" spans="3:7" ht="14.25" customHeight="1" x14ac:dyDescent="0.35">
      <c r="C895" s="29"/>
      <c r="D895" s="29"/>
      <c r="E895" s="29"/>
      <c r="F895" s="29"/>
      <c r="G895" s="29"/>
    </row>
    <row r="896" spans="3:7" ht="14.25" customHeight="1" x14ac:dyDescent="0.35">
      <c r="C896" s="29"/>
      <c r="D896" s="29"/>
      <c r="E896" s="29"/>
      <c r="F896" s="29"/>
      <c r="G896" s="29"/>
    </row>
    <row r="897" spans="3:7" ht="14.25" customHeight="1" x14ac:dyDescent="0.35">
      <c r="C897" s="29"/>
      <c r="D897" s="29"/>
      <c r="E897" s="29"/>
      <c r="F897" s="29"/>
      <c r="G897" s="29"/>
    </row>
    <row r="898" spans="3:7" ht="14.25" customHeight="1" x14ac:dyDescent="0.35">
      <c r="C898" s="29"/>
      <c r="D898" s="29"/>
      <c r="E898" s="29"/>
      <c r="F898" s="29"/>
      <c r="G898" s="29"/>
    </row>
    <row r="899" spans="3:7" ht="14.25" customHeight="1" x14ac:dyDescent="0.35">
      <c r="C899" s="29"/>
      <c r="D899" s="29"/>
      <c r="E899" s="29"/>
      <c r="F899" s="29"/>
      <c r="G899" s="29"/>
    </row>
    <row r="900" spans="3:7" ht="14.25" customHeight="1" x14ac:dyDescent="0.35">
      <c r="C900" s="29"/>
      <c r="D900" s="29"/>
      <c r="E900" s="29"/>
      <c r="F900" s="29"/>
      <c r="G900" s="29"/>
    </row>
    <row r="901" spans="3:7" ht="14.25" customHeight="1" x14ac:dyDescent="0.35">
      <c r="C901" s="29"/>
      <c r="D901" s="29"/>
      <c r="E901" s="29"/>
      <c r="F901" s="29"/>
      <c r="G901" s="29"/>
    </row>
    <row r="902" spans="3:7" ht="14.25" customHeight="1" x14ac:dyDescent="0.35">
      <c r="C902" s="29"/>
      <c r="D902" s="29"/>
      <c r="E902" s="29"/>
      <c r="F902" s="29"/>
      <c r="G902" s="29"/>
    </row>
    <row r="903" spans="3:7" ht="14.25" customHeight="1" x14ac:dyDescent="0.35">
      <c r="C903" s="29"/>
      <c r="D903" s="29"/>
      <c r="E903" s="29"/>
      <c r="F903" s="29"/>
      <c r="G903" s="29"/>
    </row>
    <row r="904" spans="3:7" ht="14.25" customHeight="1" x14ac:dyDescent="0.35">
      <c r="C904" s="29"/>
      <c r="D904" s="29"/>
      <c r="E904" s="29"/>
      <c r="F904" s="29"/>
      <c r="G904" s="29"/>
    </row>
    <row r="905" spans="3:7" ht="14.25" customHeight="1" x14ac:dyDescent="0.35">
      <c r="C905" s="29"/>
      <c r="D905" s="29"/>
      <c r="E905" s="29"/>
      <c r="F905" s="29"/>
      <c r="G905" s="29"/>
    </row>
    <row r="906" spans="3:7" ht="14.25" customHeight="1" x14ac:dyDescent="0.35">
      <c r="C906" s="29"/>
      <c r="D906" s="29"/>
      <c r="E906" s="29"/>
      <c r="F906" s="29"/>
      <c r="G906" s="29"/>
    </row>
    <row r="907" spans="3:7" ht="14.25" customHeight="1" x14ac:dyDescent="0.35">
      <c r="C907" s="29"/>
      <c r="D907" s="29"/>
      <c r="E907" s="29"/>
      <c r="F907" s="29"/>
      <c r="G907" s="29"/>
    </row>
    <row r="908" spans="3:7" ht="14.25" customHeight="1" x14ac:dyDescent="0.35">
      <c r="C908" s="29"/>
      <c r="D908" s="29"/>
      <c r="E908" s="29"/>
      <c r="F908" s="29"/>
      <c r="G908" s="29"/>
    </row>
    <row r="909" spans="3:7" ht="14.25" customHeight="1" x14ac:dyDescent="0.35">
      <c r="C909" s="29"/>
      <c r="D909" s="29"/>
      <c r="E909" s="29"/>
      <c r="F909" s="29"/>
      <c r="G909" s="29"/>
    </row>
    <row r="910" spans="3:7" ht="14.25" customHeight="1" x14ac:dyDescent="0.35">
      <c r="C910" s="29"/>
      <c r="D910" s="29"/>
      <c r="E910" s="29"/>
      <c r="F910" s="29"/>
      <c r="G910" s="29"/>
    </row>
    <row r="911" spans="3:7" ht="14.25" customHeight="1" x14ac:dyDescent="0.35">
      <c r="C911" s="29"/>
      <c r="D911" s="29"/>
      <c r="E911" s="29"/>
      <c r="F911" s="29"/>
      <c r="G911" s="29"/>
    </row>
    <row r="912" spans="3:7" ht="14.25" customHeight="1" x14ac:dyDescent="0.35">
      <c r="C912" s="29"/>
      <c r="D912" s="29"/>
      <c r="E912" s="29"/>
      <c r="F912" s="29"/>
      <c r="G912" s="29"/>
    </row>
    <row r="913" spans="3:7" ht="14.25" customHeight="1" x14ac:dyDescent="0.35">
      <c r="C913" s="29"/>
      <c r="D913" s="29"/>
      <c r="E913" s="29"/>
      <c r="F913" s="29"/>
      <c r="G913" s="29"/>
    </row>
    <row r="914" spans="3:7" ht="14.25" customHeight="1" x14ac:dyDescent="0.35">
      <c r="C914" s="29"/>
      <c r="D914" s="29"/>
      <c r="E914" s="29"/>
      <c r="F914" s="29"/>
      <c r="G914" s="29"/>
    </row>
    <row r="915" spans="3:7" ht="14.25" customHeight="1" x14ac:dyDescent="0.35">
      <c r="C915" s="29"/>
      <c r="D915" s="29"/>
      <c r="E915" s="29"/>
      <c r="F915" s="29"/>
      <c r="G915" s="29"/>
    </row>
    <row r="916" spans="3:7" ht="14.25" customHeight="1" x14ac:dyDescent="0.35">
      <c r="C916" s="29"/>
      <c r="D916" s="29"/>
      <c r="E916" s="29"/>
      <c r="F916" s="29"/>
      <c r="G916" s="29"/>
    </row>
    <row r="917" spans="3:7" ht="14.25" customHeight="1" x14ac:dyDescent="0.35">
      <c r="C917" s="29"/>
      <c r="D917" s="29"/>
      <c r="E917" s="29"/>
      <c r="F917" s="29"/>
      <c r="G917" s="29"/>
    </row>
    <row r="918" spans="3:7" ht="14.25" customHeight="1" x14ac:dyDescent="0.35">
      <c r="C918" s="29"/>
      <c r="D918" s="29"/>
      <c r="E918" s="29"/>
      <c r="F918" s="29"/>
      <c r="G918" s="29"/>
    </row>
    <row r="919" spans="3:7" ht="14.25" customHeight="1" x14ac:dyDescent="0.35">
      <c r="C919" s="29"/>
      <c r="D919" s="29"/>
      <c r="E919" s="29"/>
      <c r="F919" s="29"/>
      <c r="G919" s="29"/>
    </row>
    <row r="920" spans="3:7" ht="14.25" customHeight="1" x14ac:dyDescent="0.35">
      <c r="C920" s="29"/>
      <c r="D920" s="29"/>
      <c r="E920" s="29"/>
      <c r="F920" s="29"/>
      <c r="G920" s="29"/>
    </row>
    <row r="921" spans="3:7" ht="14.25" customHeight="1" x14ac:dyDescent="0.35">
      <c r="C921" s="29"/>
      <c r="D921" s="29"/>
      <c r="E921" s="29"/>
      <c r="F921" s="29"/>
      <c r="G921" s="29"/>
    </row>
    <row r="922" spans="3:7" ht="14.25" customHeight="1" x14ac:dyDescent="0.35">
      <c r="C922" s="29"/>
      <c r="D922" s="29"/>
      <c r="E922" s="29"/>
      <c r="F922" s="29"/>
      <c r="G922" s="29"/>
    </row>
    <row r="923" spans="3:7" ht="14.25" customHeight="1" x14ac:dyDescent="0.35">
      <c r="C923" s="29"/>
      <c r="D923" s="29"/>
      <c r="E923" s="29"/>
      <c r="F923" s="29"/>
      <c r="G923" s="29"/>
    </row>
    <row r="924" spans="3:7" ht="14.25" customHeight="1" x14ac:dyDescent="0.35">
      <c r="C924" s="29"/>
      <c r="D924" s="29"/>
      <c r="E924" s="29"/>
      <c r="F924" s="29"/>
      <c r="G924" s="29"/>
    </row>
    <row r="925" spans="3:7" ht="14.25" customHeight="1" x14ac:dyDescent="0.35">
      <c r="C925" s="29"/>
      <c r="D925" s="29"/>
      <c r="E925" s="29"/>
      <c r="F925" s="29"/>
      <c r="G925" s="29"/>
    </row>
    <row r="926" spans="3:7" ht="14.25" customHeight="1" x14ac:dyDescent="0.35">
      <c r="C926" s="29"/>
      <c r="D926" s="29"/>
      <c r="E926" s="29"/>
      <c r="F926" s="29"/>
      <c r="G926" s="29"/>
    </row>
    <row r="927" spans="3:7" ht="14.25" customHeight="1" x14ac:dyDescent="0.35">
      <c r="C927" s="29"/>
      <c r="D927" s="29"/>
      <c r="E927" s="29"/>
      <c r="F927" s="29"/>
      <c r="G927" s="29"/>
    </row>
    <row r="928" spans="3:7" ht="14.25" customHeight="1" x14ac:dyDescent="0.35">
      <c r="C928" s="29"/>
      <c r="D928" s="29"/>
      <c r="E928" s="29"/>
      <c r="F928" s="29"/>
      <c r="G928" s="29"/>
    </row>
    <row r="929" spans="3:7" ht="14.25" customHeight="1" x14ac:dyDescent="0.35">
      <c r="C929" s="29"/>
      <c r="D929" s="29"/>
      <c r="E929" s="29"/>
      <c r="F929" s="29"/>
      <c r="G929" s="29"/>
    </row>
    <row r="930" spans="3:7" ht="14.25" customHeight="1" x14ac:dyDescent="0.35">
      <c r="C930" s="29"/>
      <c r="D930" s="29"/>
      <c r="E930" s="29"/>
      <c r="F930" s="29"/>
      <c r="G930" s="29"/>
    </row>
    <row r="931" spans="3:7" ht="14.25" customHeight="1" x14ac:dyDescent="0.35">
      <c r="C931" s="29"/>
      <c r="D931" s="29"/>
      <c r="E931" s="29"/>
      <c r="F931" s="29"/>
      <c r="G931" s="29"/>
    </row>
    <row r="932" spans="3:7" ht="14.25" customHeight="1" x14ac:dyDescent="0.35">
      <c r="C932" s="29"/>
      <c r="D932" s="29"/>
      <c r="E932" s="29"/>
      <c r="F932" s="29"/>
      <c r="G932" s="29"/>
    </row>
    <row r="933" spans="3:7" ht="14.25" customHeight="1" x14ac:dyDescent="0.35">
      <c r="C933" s="29"/>
      <c r="D933" s="29"/>
      <c r="E933" s="29"/>
      <c r="F933" s="29"/>
      <c r="G933" s="29"/>
    </row>
    <row r="934" spans="3:7" ht="14.25" customHeight="1" x14ac:dyDescent="0.35">
      <c r="C934" s="29"/>
      <c r="D934" s="29"/>
      <c r="E934" s="29"/>
      <c r="F934" s="29"/>
      <c r="G934" s="29"/>
    </row>
    <row r="935" spans="3:7" ht="14.25" customHeight="1" x14ac:dyDescent="0.35">
      <c r="C935" s="29"/>
      <c r="D935" s="29"/>
      <c r="E935" s="29"/>
      <c r="F935" s="29"/>
      <c r="G935" s="29"/>
    </row>
    <row r="936" spans="3:7" ht="14.25" customHeight="1" x14ac:dyDescent="0.35">
      <c r="C936" s="29"/>
      <c r="D936" s="29"/>
      <c r="E936" s="29"/>
      <c r="F936" s="29"/>
      <c r="G936" s="29"/>
    </row>
    <row r="937" spans="3:7" ht="14.25" customHeight="1" x14ac:dyDescent="0.35">
      <c r="C937" s="29"/>
      <c r="D937" s="29"/>
      <c r="E937" s="29"/>
      <c r="F937" s="29"/>
      <c r="G937" s="29"/>
    </row>
    <row r="938" spans="3:7" ht="14.25" customHeight="1" x14ac:dyDescent="0.35">
      <c r="C938" s="29"/>
      <c r="D938" s="29"/>
      <c r="E938" s="29"/>
      <c r="F938" s="29"/>
      <c r="G938" s="29"/>
    </row>
    <row r="939" spans="3:7" ht="14.25" customHeight="1" x14ac:dyDescent="0.35">
      <c r="C939" s="29"/>
      <c r="D939" s="29"/>
      <c r="E939" s="29"/>
      <c r="F939" s="29"/>
      <c r="G939" s="29"/>
    </row>
    <row r="940" spans="3:7" ht="14.25" customHeight="1" x14ac:dyDescent="0.35">
      <c r="C940" s="29"/>
      <c r="D940" s="29"/>
      <c r="E940" s="29"/>
      <c r="F940" s="29"/>
      <c r="G940" s="29"/>
    </row>
    <row r="941" spans="3:7" ht="14.25" customHeight="1" x14ac:dyDescent="0.35">
      <c r="C941" s="29"/>
      <c r="D941" s="29"/>
      <c r="E941" s="29"/>
      <c r="F941" s="29"/>
      <c r="G941" s="29"/>
    </row>
    <row r="942" spans="3:7" ht="14.25" customHeight="1" x14ac:dyDescent="0.35">
      <c r="C942" s="29"/>
      <c r="D942" s="29"/>
      <c r="E942" s="29"/>
      <c r="F942" s="29"/>
      <c r="G942" s="29"/>
    </row>
    <row r="943" spans="3:7" ht="14.25" customHeight="1" x14ac:dyDescent="0.35">
      <c r="C943" s="29"/>
      <c r="D943" s="29"/>
      <c r="E943" s="29"/>
      <c r="F943" s="29"/>
      <c r="G943" s="29"/>
    </row>
    <row r="944" spans="3:7" ht="14.25" customHeight="1" x14ac:dyDescent="0.35">
      <c r="C944" s="29"/>
      <c r="D944" s="29"/>
      <c r="E944" s="29"/>
      <c r="F944" s="29"/>
      <c r="G944" s="29"/>
    </row>
    <row r="945" spans="3:7" ht="14.25" customHeight="1" x14ac:dyDescent="0.35">
      <c r="C945" s="29"/>
      <c r="D945" s="29"/>
      <c r="E945" s="29"/>
      <c r="F945" s="29"/>
      <c r="G945" s="29"/>
    </row>
    <row r="946" spans="3:7" ht="14.25" customHeight="1" x14ac:dyDescent="0.35">
      <c r="C946" s="29"/>
      <c r="D946" s="29"/>
      <c r="E946" s="29"/>
      <c r="F946" s="29"/>
      <c r="G946" s="29"/>
    </row>
    <row r="947" spans="3:7" ht="14.25" customHeight="1" x14ac:dyDescent="0.35">
      <c r="C947" s="29"/>
      <c r="D947" s="29"/>
      <c r="E947" s="29"/>
      <c r="F947" s="29"/>
      <c r="G947" s="29"/>
    </row>
    <row r="948" spans="3:7" ht="14.25" customHeight="1" x14ac:dyDescent="0.35">
      <c r="C948" s="29"/>
      <c r="D948" s="29"/>
      <c r="E948" s="29"/>
      <c r="F948" s="29"/>
      <c r="G948" s="29"/>
    </row>
    <row r="949" spans="3:7" ht="14.25" customHeight="1" x14ac:dyDescent="0.35">
      <c r="C949" s="29"/>
      <c r="D949" s="29"/>
      <c r="E949" s="29"/>
      <c r="F949" s="29"/>
      <c r="G949" s="29"/>
    </row>
    <row r="950" spans="3:7" ht="14.25" customHeight="1" x14ac:dyDescent="0.35">
      <c r="C950" s="29"/>
      <c r="D950" s="29"/>
      <c r="E950" s="29"/>
      <c r="F950" s="29"/>
      <c r="G950" s="29"/>
    </row>
    <row r="951" spans="3:7" ht="14.25" customHeight="1" x14ac:dyDescent="0.35">
      <c r="C951" s="29"/>
      <c r="D951" s="29"/>
      <c r="E951" s="29"/>
      <c r="F951" s="29"/>
      <c r="G951" s="29"/>
    </row>
    <row r="952" spans="3:7" ht="14.25" customHeight="1" x14ac:dyDescent="0.35">
      <c r="C952" s="29"/>
      <c r="D952" s="29"/>
      <c r="E952" s="29"/>
      <c r="F952" s="29"/>
      <c r="G952" s="29"/>
    </row>
    <row r="953" spans="3:7" ht="14.25" customHeight="1" x14ac:dyDescent="0.35">
      <c r="C953" s="29"/>
      <c r="D953" s="29"/>
      <c r="E953" s="29"/>
      <c r="F953" s="29"/>
      <c r="G953" s="29"/>
    </row>
    <row r="954" spans="3:7" ht="14.25" customHeight="1" x14ac:dyDescent="0.35">
      <c r="C954" s="29"/>
      <c r="D954" s="29"/>
      <c r="E954" s="29"/>
      <c r="F954" s="29"/>
      <c r="G954" s="29"/>
    </row>
    <row r="955" spans="3:7" ht="14.25" customHeight="1" x14ac:dyDescent="0.35">
      <c r="C955" s="29"/>
      <c r="D955" s="29"/>
      <c r="E955" s="29"/>
      <c r="F955" s="29"/>
      <c r="G955" s="29"/>
    </row>
    <row r="956" spans="3:7" ht="14.25" customHeight="1" x14ac:dyDescent="0.35">
      <c r="C956" s="29"/>
      <c r="D956" s="29"/>
      <c r="E956" s="29"/>
      <c r="F956" s="29"/>
      <c r="G956" s="29"/>
    </row>
    <row r="957" spans="3:7" ht="14.25" customHeight="1" x14ac:dyDescent="0.35">
      <c r="C957" s="29"/>
      <c r="D957" s="29"/>
      <c r="E957" s="29"/>
      <c r="F957" s="29"/>
      <c r="G957" s="29"/>
    </row>
    <row r="958" spans="3:7" ht="14.25" customHeight="1" x14ac:dyDescent="0.35">
      <c r="C958" s="29"/>
      <c r="D958" s="29"/>
      <c r="E958" s="29"/>
      <c r="F958" s="29"/>
      <c r="G958" s="29"/>
    </row>
    <row r="959" spans="3:7" ht="14.25" customHeight="1" x14ac:dyDescent="0.35">
      <c r="C959" s="29"/>
      <c r="D959" s="29"/>
      <c r="E959" s="29"/>
      <c r="F959" s="29"/>
      <c r="G959" s="29"/>
    </row>
    <row r="960" spans="3:7" ht="14.25" customHeight="1" x14ac:dyDescent="0.35">
      <c r="C960" s="29"/>
      <c r="D960" s="29"/>
      <c r="E960" s="29"/>
      <c r="F960" s="29"/>
      <c r="G960" s="29"/>
    </row>
    <row r="961" spans="3:7" ht="14.25" customHeight="1" x14ac:dyDescent="0.35">
      <c r="C961" s="29"/>
      <c r="D961" s="29"/>
      <c r="E961" s="29"/>
      <c r="F961" s="29"/>
      <c r="G961" s="29"/>
    </row>
    <row r="962" spans="3:7" ht="14.25" customHeight="1" x14ac:dyDescent="0.35">
      <c r="C962" s="29"/>
      <c r="D962" s="29"/>
      <c r="E962" s="29"/>
      <c r="F962" s="29"/>
      <c r="G962" s="29"/>
    </row>
    <row r="963" spans="3:7" ht="14.25" customHeight="1" x14ac:dyDescent="0.35">
      <c r="C963" s="29"/>
      <c r="D963" s="29"/>
      <c r="E963" s="29"/>
      <c r="F963" s="29"/>
      <c r="G963" s="29"/>
    </row>
    <row r="964" spans="3:7" ht="14.25" customHeight="1" x14ac:dyDescent="0.35">
      <c r="C964" s="29"/>
      <c r="D964" s="29"/>
      <c r="E964" s="29"/>
      <c r="F964" s="29"/>
      <c r="G964" s="29"/>
    </row>
    <row r="965" spans="3:7" ht="14.25" customHeight="1" x14ac:dyDescent="0.35">
      <c r="C965" s="29"/>
      <c r="D965" s="29"/>
      <c r="E965" s="29"/>
      <c r="F965" s="29"/>
      <c r="G965" s="29"/>
    </row>
    <row r="966" spans="3:7" ht="14.25" customHeight="1" x14ac:dyDescent="0.35">
      <c r="C966" s="29"/>
      <c r="D966" s="29"/>
      <c r="E966" s="29"/>
      <c r="F966" s="29"/>
      <c r="G966" s="29"/>
    </row>
    <row r="967" spans="3:7" ht="14.25" customHeight="1" x14ac:dyDescent="0.35">
      <c r="C967" s="29"/>
      <c r="D967" s="29"/>
      <c r="E967" s="29"/>
      <c r="F967" s="29"/>
      <c r="G967" s="29"/>
    </row>
    <row r="968" spans="3:7" ht="14.25" customHeight="1" x14ac:dyDescent="0.35">
      <c r="C968" s="29"/>
      <c r="D968" s="29"/>
      <c r="E968" s="29"/>
      <c r="F968" s="29"/>
      <c r="G968" s="29"/>
    </row>
    <row r="969" spans="3:7" ht="14.25" customHeight="1" x14ac:dyDescent="0.35">
      <c r="C969" s="29"/>
      <c r="D969" s="29"/>
      <c r="E969" s="29"/>
      <c r="F969" s="29"/>
      <c r="G969" s="29"/>
    </row>
    <row r="970" spans="3:7" ht="14.25" customHeight="1" x14ac:dyDescent="0.35">
      <c r="C970" s="29"/>
      <c r="D970" s="29"/>
      <c r="E970" s="29"/>
      <c r="F970" s="29"/>
      <c r="G970" s="29"/>
    </row>
    <row r="971" spans="3:7" ht="14.25" customHeight="1" x14ac:dyDescent="0.35">
      <c r="C971" s="29"/>
      <c r="D971" s="29"/>
      <c r="E971" s="29"/>
      <c r="F971" s="29"/>
      <c r="G971" s="29"/>
    </row>
    <row r="972" spans="3:7" ht="14.25" customHeight="1" x14ac:dyDescent="0.35">
      <c r="C972" s="29"/>
      <c r="D972" s="29"/>
      <c r="E972" s="29"/>
      <c r="F972" s="29"/>
      <c r="G972" s="29"/>
    </row>
    <row r="973" spans="3:7" ht="14.25" customHeight="1" x14ac:dyDescent="0.35">
      <c r="C973" s="29"/>
      <c r="D973" s="29"/>
      <c r="E973" s="29"/>
      <c r="F973" s="29"/>
      <c r="G973" s="29"/>
    </row>
    <row r="974" spans="3:7" ht="14.25" customHeight="1" x14ac:dyDescent="0.35">
      <c r="C974" s="29"/>
      <c r="D974" s="29"/>
      <c r="E974" s="29"/>
      <c r="F974" s="29"/>
      <c r="G974" s="29"/>
    </row>
    <row r="975" spans="3:7" ht="14.25" customHeight="1" x14ac:dyDescent="0.35">
      <c r="C975" s="29"/>
      <c r="D975" s="29"/>
      <c r="E975" s="29"/>
      <c r="F975" s="29"/>
      <c r="G975" s="29"/>
    </row>
    <row r="976" spans="3:7" ht="14.25" customHeight="1" x14ac:dyDescent="0.35">
      <c r="C976" s="29"/>
      <c r="D976" s="29"/>
      <c r="E976" s="29"/>
      <c r="F976" s="29"/>
      <c r="G976" s="29"/>
    </row>
    <row r="977" spans="3:7" ht="14.25" customHeight="1" x14ac:dyDescent="0.35">
      <c r="C977" s="29"/>
      <c r="D977" s="29"/>
      <c r="E977" s="29"/>
      <c r="F977" s="29"/>
      <c r="G977" s="29"/>
    </row>
    <row r="978" spans="3:7" ht="14.25" customHeight="1" x14ac:dyDescent="0.35">
      <c r="C978" s="29"/>
      <c r="D978" s="29"/>
      <c r="E978" s="29"/>
      <c r="F978" s="29"/>
      <c r="G978" s="29"/>
    </row>
    <row r="979" spans="3:7" ht="14.25" customHeight="1" x14ac:dyDescent="0.35">
      <c r="C979" s="29"/>
      <c r="D979" s="29"/>
      <c r="E979" s="29"/>
      <c r="F979" s="29"/>
      <c r="G979" s="29"/>
    </row>
    <row r="980" spans="3:7" ht="14.25" customHeight="1" x14ac:dyDescent="0.35">
      <c r="C980" s="29"/>
      <c r="D980" s="29"/>
      <c r="E980" s="29"/>
      <c r="F980" s="29"/>
      <c r="G980" s="29"/>
    </row>
    <row r="981" spans="3:7" ht="14.25" customHeight="1" x14ac:dyDescent="0.35">
      <c r="C981" s="29"/>
      <c r="D981" s="29"/>
      <c r="E981" s="29"/>
      <c r="F981" s="29"/>
      <c r="G981" s="29"/>
    </row>
    <row r="982" spans="3:7" ht="14.25" customHeight="1" x14ac:dyDescent="0.35">
      <c r="C982" s="29"/>
      <c r="D982" s="29"/>
      <c r="E982" s="29"/>
      <c r="F982" s="29"/>
      <c r="G982" s="29"/>
    </row>
    <row r="983" spans="3:7" ht="14.25" customHeight="1" x14ac:dyDescent="0.35">
      <c r="C983" s="29"/>
      <c r="D983" s="29"/>
      <c r="E983" s="29"/>
      <c r="F983" s="29"/>
      <c r="G983" s="29"/>
    </row>
    <row r="984" spans="3:7" ht="14.25" customHeight="1" x14ac:dyDescent="0.35">
      <c r="C984" s="29"/>
      <c r="D984" s="29"/>
      <c r="E984" s="29"/>
      <c r="F984" s="29"/>
      <c r="G984" s="29"/>
    </row>
    <row r="985" spans="3:7" ht="14.25" customHeight="1" x14ac:dyDescent="0.35">
      <c r="C985" s="29"/>
      <c r="D985" s="29"/>
      <c r="E985" s="29"/>
      <c r="F985" s="29"/>
      <c r="G985" s="29"/>
    </row>
    <row r="986" spans="3:7" ht="14.25" customHeight="1" x14ac:dyDescent="0.35">
      <c r="C986" s="29"/>
      <c r="D986" s="29"/>
      <c r="E986" s="29"/>
      <c r="F986" s="29"/>
      <c r="G986" s="29"/>
    </row>
    <row r="987" spans="3:7" ht="14.25" customHeight="1" x14ac:dyDescent="0.35">
      <c r="C987" s="29"/>
      <c r="D987" s="29"/>
      <c r="E987" s="29"/>
      <c r="F987" s="29"/>
      <c r="G987" s="29"/>
    </row>
    <row r="988" spans="3:7" ht="14.25" customHeight="1" x14ac:dyDescent="0.35">
      <c r="C988" s="29"/>
      <c r="D988" s="29"/>
      <c r="E988" s="29"/>
      <c r="F988" s="29"/>
      <c r="G988" s="29"/>
    </row>
    <row r="989" spans="3:7" ht="14.25" customHeight="1" x14ac:dyDescent="0.35">
      <c r="C989" s="29"/>
      <c r="D989" s="29"/>
      <c r="E989" s="29"/>
      <c r="F989" s="29"/>
      <c r="G989" s="29"/>
    </row>
    <row r="990" spans="3:7" ht="14.25" customHeight="1" x14ac:dyDescent="0.35">
      <c r="C990" s="29"/>
      <c r="D990" s="29"/>
      <c r="E990" s="29"/>
      <c r="F990" s="29"/>
      <c r="G990" s="29"/>
    </row>
    <row r="991" spans="3:7" ht="14.25" customHeight="1" x14ac:dyDescent="0.35">
      <c r="C991" s="29"/>
      <c r="D991" s="29"/>
      <c r="E991" s="29"/>
      <c r="F991" s="29"/>
      <c r="G991" s="29"/>
    </row>
    <row r="992" spans="3:7" ht="14.25" customHeight="1" x14ac:dyDescent="0.35">
      <c r="C992" s="29"/>
      <c r="D992" s="29"/>
      <c r="E992" s="29"/>
      <c r="F992" s="29"/>
      <c r="G992" s="29"/>
    </row>
    <row r="993" spans="3:7" ht="14.25" customHeight="1" x14ac:dyDescent="0.35">
      <c r="C993" s="29"/>
      <c r="D993" s="29"/>
      <c r="E993" s="29"/>
      <c r="F993" s="29"/>
      <c r="G993" s="29"/>
    </row>
    <row r="994" spans="3:7" ht="14.25" customHeight="1" x14ac:dyDescent="0.35">
      <c r="C994" s="29"/>
      <c r="D994" s="29"/>
      <c r="E994" s="29"/>
      <c r="F994" s="29"/>
      <c r="G994" s="29"/>
    </row>
    <row r="995" spans="3:7" ht="14.25" customHeight="1" x14ac:dyDescent="0.35">
      <c r="C995" s="29"/>
      <c r="D995" s="29"/>
      <c r="E995" s="29"/>
      <c r="F995" s="29"/>
      <c r="G995" s="29"/>
    </row>
    <row r="996" spans="3:7" ht="14.25" customHeight="1" x14ac:dyDescent="0.35">
      <c r="C996" s="29"/>
      <c r="D996" s="29"/>
      <c r="E996" s="29"/>
      <c r="F996" s="29"/>
      <c r="G996" s="29"/>
    </row>
    <row r="997" spans="3:7" ht="14.25" customHeight="1" x14ac:dyDescent="0.35">
      <c r="C997" s="29"/>
      <c r="D997" s="29"/>
      <c r="E997" s="29"/>
      <c r="F997" s="29"/>
      <c r="G997" s="29"/>
    </row>
    <row r="998" spans="3:7" ht="14.25" customHeight="1" x14ac:dyDescent="0.35">
      <c r="C998" s="29"/>
      <c r="D998" s="29"/>
      <c r="E998" s="29"/>
      <c r="F998" s="29"/>
      <c r="G998" s="29"/>
    </row>
    <row r="999" spans="3:7" ht="14.25" customHeight="1" x14ac:dyDescent="0.35">
      <c r="C999" s="29"/>
      <c r="D999" s="29"/>
      <c r="E999" s="29"/>
      <c r="F999" s="29"/>
      <c r="G999" s="29"/>
    </row>
    <row r="1000" spans="3:7" ht="14.25" customHeight="1" x14ac:dyDescent="0.35">
      <c r="C1000" s="29"/>
      <c r="D1000" s="29"/>
      <c r="E1000" s="29"/>
      <c r="F1000" s="29"/>
      <c r="G1000" s="29"/>
    </row>
  </sheetData>
  <mergeCells count="7">
    <mergeCell ref="T1:X1"/>
    <mergeCell ref="N20:R20"/>
    <mergeCell ref="B1:B2"/>
    <mergeCell ref="C1:H1"/>
    <mergeCell ref="I1:K1"/>
    <mergeCell ref="M1:M2"/>
    <mergeCell ref="N1:S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62</vt:i4>
      </vt:variant>
    </vt:vector>
  </HeadingPairs>
  <TitlesOfParts>
    <vt:vector size="66" baseType="lpstr">
      <vt:lpstr>EXPENSE</vt:lpstr>
      <vt:lpstr>Validation Code-Expense</vt:lpstr>
      <vt:lpstr>validation code</vt:lpstr>
      <vt:lpstr>IP form</vt:lpstr>
      <vt:lpstr>acc_acc_code</vt:lpstr>
      <vt:lpstr>cc_grn_assy</vt:lpstr>
      <vt:lpstr>cc_hdl_assy</vt:lpstr>
      <vt:lpstr>cc_prd_body_assy</vt:lpstr>
      <vt:lpstr>cc_seat_assy</vt:lpstr>
      <vt:lpstr>cost_center_all</vt:lpstr>
      <vt:lpstr>cost_center_body</vt:lpstr>
      <vt:lpstr>cost_center_unit</vt:lpstr>
      <vt:lpstr>CPL_acc_code</vt:lpstr>
      <vt:lpstr>enb_acc_code</vt:lpstr>
      <vt:lpstr>ENG_BODY</vt:lpstr>
      <vt:lpstr>eng_unit</vt:lpstr>
      <vt:lpstr>enu_acc_code</vt:lpstr>
      <vt:lpstr>fac</vt:lpstr>
      <vt:lpstr>fin_acc_code</vt:lpstr>
      <vt:lpstr>gaf_acc_code</vt:lpstr>
      <vt:lpstr>hrd_acc_code</vt:lpstr>
      <vt:lpstr>hrga</vt:lpstr>
      <vt:lpstr>irl</vt:lpstr>
      <vt:lpstr>irl_acc_code</vt:lpstr>
      <vt:lpstr>itd</vt:lpstr>
      <vt:lpstr>itd_acc_code</vt:lpstr>
      <vt:lpstr>kurs_domestic</vt:lpstr>
      <vt:lpstr>kurs_import</vt:lpstr>
      <vt:lpstr>mkt</vt:lpstr>
      <vt:lpstr>mkt_acc_code</vt:lpstr>
      <vt:lpstr>mte</vt:lpstr>
      <vt:lpstr>mte_acc_code</vt:lpstr>
      <vt:lpstr>mte_d_acc_code</vt:lpstr>
      <vt:lpstr>mte_e_acc_code</vt:lpstr>
      <vt:lpstr>mte_m_acc_code</vt:lpstr>
      <vt:lpstr>mte_s_acc_code</vt:lpstr>
      <vt:lpstr>omc</vt:lpstr>
      <vt:lpstr>omc_acc_code</vt:lpstr>
      <vt:lpstr>ppb_acc_code</vt:lpstr>
      <vt:lpstr>ppc_acc_code</vt:lpstr>
      <vt:lpstr>ppic</vt:lpstr>
      <vt:lpstr>ppu_acc_code</vt:lpstr>
      <vt:lpstr>prb_acc_code</vt:lpstr>
      <vt:lpstr>prd_body</vt:lpstr>
      <vt:lpstr>prd_unit</vt:lpstr>
      <vt:lpstr>profit_center_admin</vt:lpstr>
      <vt:lpstr>profit_center_all</vt:lpstr>
      <vt:lpstr>profit_center_body</vt:lpstr>
      <vt:lpstr>profit_center_unit</vt:lpstr>
      <vt:lpstr>pru_acc_code</vt:lpstr>
      <vt:lpstr>pur</vt:lpstr>
      <vt:lpstr>pur_acc_code</vt:lpstr>
      <vt:lpstr>qa_body</vt:lpstr>
      <vt:lpstr>qa_system</vt:lpstr>
      <vt:lpstr>qa_unit</vt:lpstr>
      <vt:lpstr>qab_acc_code</vt:lpstr>
      <vt:lpstr>qas_acc_code</vt:lpstr>
      <vt:lpstr>qau_acc_code</vt:lpstr>
      <vt:lpstr>T_capextype</vt:lpstr>
      <vt:lpstr>T_costcenter</vt:lpstr>
      <vt:lpstr>T_currency</vt:lpstr>
      <vt:lpstr>T_impdom</vt:lpstr>
      <vt:lpstr>T_periode</vt:lpstr>
      <vt:lpstr>T_profitcenter</vt:lpstr>
      <vt:lpstr>T_profitcode</vt:lpstr>
      <vt:lpstr>tabel_dept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 Rizkiyana Latri</dc:creator>
  <cp:lastModifiedBy>Esti Rizkiyana Latri</cp:lastModifiedBy>
  <dcterms:created xsi:type="dcterms:W3CDTF">2022-09-26T04:02:11Z</dcterms:created>
  <dcterms:modified xsi:type="dcterms:W3CDTF">2022-11-21T04:49:23Z</dcterms:modified>
</cp:coreProperties>
</file>