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9035" windowHeight="8445"/>
  </bookViews>
  <sheets>
    <sheet name="Instructions" sheetId="3" r:id="rId1"/>
    <sheet name="Board" sheetId="2" r:id="rId2"/>
    <sheet name="Events" sheetId="1" r:id="rId3"/>
  </sheets>
  <calcPr calcId="145621"/>
</workbook>
</file>

<file path=xl/calcChain.xml><?xml version="1.0" encoding="utf-8"?>
<calcChain xmlns="http://schemas.openxmlformats.org/spreadsheetml/2006/main">
  <c r="A35" i="1" l="1"/>
  <c r="A18" i="1"/>
  <c r="A38" i="1"/>
  <c r="A39" i="1"/>
  <c r="A37" i="1"/>
  <c r="A36" i="1"/>
  <c r="A34" i="1"/>
  <c r="A33" i="1"/>
  <c r="A32" i="1"/>
  <c r="A30" i="1"/>
  <c r="A31" i="1"/>
  <c r="A29" i="1"/>
  <c r="A28" i="1"/>
  <c r="A5" i="1"/>
  <c r="A3" i="1"/>
  <c r="A27" i="1"/>
  <c r="A26" i="1"/>
  <c r="A25" i="1"/>
  <c r="A24" i="1" l="1"/>
  <c r="A23" i="1"/>
  <c r="A19" i="1"/>
  <c r="A20" i="1"/>
  <c r="A21" i="1"/>
  <c r="A22" i="1"/>
  <c r="A17" i="1"/>
  <c r="A4" i="1"/>
  <c r="A6" i="1"/>
  <c r="A7" i="1"/>
  <c r="A8" i="1"/>
  <c r="A9" i="1"/>
  <c r="A10" i="1"/>
  <c r="A11" i="1"/>
  <c r="A12" i="1"/>
  <c r="A13" i="1"/>
  <c r="A14" i="1"/>
  <c r="A15" i="1"/>
  <c r="A16" i="1"/>
  <c r="A2" i="1"/>
  <c r="B36" i="1" l="1"/>
  <c r="B35" i="1"/>
  <c r="B18" i="1"/>
  <c r="B38" i="1"/>
  <c r="B39" i="1"/>
  <c r="B37" i="1"/>
  <c r="B34" i="1"/>
  <c r="B29" i="1"/>
  <c r="B33" i="1"/>
  <c r="B32" i="1"/>
  <c r="B30" i="1"/>
  <c r="B31" i="1"/>
  <c r="B28" i="1"/>
  <c r="B5" i="1"/>
  <c r="B3" i="1"/>
  <c r="B25" i="1"/>
  <c r="B27" i="1"/>
  <c r="B26" i="1"/>
  <c r="B24" i="1"/>
  <c r="B23" i="1"/>
  <c r="B22" i="1"/>
  <c r="B19" i="1"/>
  <c r="B21" i="1"/>
  <c r="B20" i="1"/>
  <c r="B17" i="1"/>
  <c r="B16" i="1"/>
  <c r="B15" i="1"/>
  <c r="B13" i="1"/>
  <c r="B11" i="1"/>
  <c r="B10" i="1"/>
  <c r="B8" i="1"/>
  <c r="B6" i="1"/>
  <c r="B14" i="1"/>
  <c r="B12" i="1"/>
  <c r="B9" i="1"/>
  <c r="B7" i="1"/>
  <c r="B4" i="1"/>
  <c r="B2" i="1"/>
  <c r="B5" i="2" l="1"/>
  <c r="F9" i="2"/>
  <c r="D9" i="2"/>
  <c r="E9" i="2"/>
  <c r="B9" i="2"/>
  <c r="C9" i="2"/>
  <c r="E8" i="2"/>
  <c r="F8" i="2"/>
  <c r="C8" i="2"/>
  <c r="D8" i="2"/>
  <c r="F7" i="2"/>
  <c r="B8" i="2"/>
  <c r="E7" i="2"/>
  <c r="B7" i="2"/>
  <c r="C7" i="2"/>
  <c r="F6" i="2"/>
  <c r="D6" i="2"/>
  <c r="E6" i="2"/>
  <c r="B6" i="2"/>
  <c r="C6" i="2"/>
  <c r="E5" i="2"/>
  <c r="F5" i="2"/>
  <c r="C5" i="2"/>
  <c r="D5" i="2"/>
</calcChain>
</file>

<file path=xl/sharedStrings.xml><?xml version="1.0" encoding="utf-8"?>
<sst xmlns="http://schemas.openxmlformats.org/spreadsheetml/2006/main" count="62" uniqueCount="62">
  <si>
    <t>EVENT</t>
  </si>
  <si>
    <t>"let's wait on (person)"</t>
  </si>
  <si>
    <t>someone uses a nickname</t>
  </si>
  <si>
    <t>"round the horn"</t>
  </si>
  <si>
    <t>"swamped"</t>
  </si>
  <si>
    <t>someone coughs</t>
  </si>
  <si>
    <t>someone makes an awkward joke</t>
  </si>
  <si>
    <t>"who's on the call?"</t>
  </si>
  <si>
    <t>RANDOM</t>
  </si>
  <si>
    <t>RANK</t>
  </si>
  <si>
    <t>FREE SPACE</t>
  </si>
  <si>
    <t xml:space="preserve">1. </t>
  </si>
  <si>
    <t>Open this file. If you're reading this, you have already completed step one. Good for you!</t>
  </si>
  <si>
    <t xml:space="preserve">2. </t>
  </si>
  <si>
    <t>This is the perfect storm for Bingo.</t>
  </si>
  <si>
    <t xml:space="preserve">Print out the Board tab. Every time this workbook is recalculated (by reopening it, or by editing any cells), the board changes. </t>
  </si>
  <si>
    <t xml:space="preserve">3. </t>
  </si>
  <si>
    <t>Compete with your coworkers for prizes and glory!</t>
  </si>
  <si>
    <t>Each time an event on your board happens, check it off. The first player to get five in a row wins.</t>
  </si>
  <si>
    <t>If you ever need to adjust the game events, just add or change them in the Events tab.</t>
  </si>
  <si>
    <t>Remember to extend the Random and Rank fields if necessary, so that any new items are included in the game.</t>
  </si>
  <si>
    <t>a baby is heard</t>
  </si>
  <si>
    <t>To quickly refresh the board, press F2 and hit Enter anywhere in this workbook.</t>
  </si>
  <si>
    <t>CONFERENCE CALL BINGO</t>
  </si>
  <si>
    <t>THE GAME</t>
  </si>
  <si>
    <t>everyone sits in silence</t>
  </si>
  <si>
    <t>"is at home today"</t>
  </si>
  <si>
    <t>someone arrives late</t>
  </si>
  <si>
    <t>"who just joined?"</t>
  </si>
  <si>
    <t>someone is instructed to fix discrepancies</t>
  </si>
  <si>
    <t>the portfolio isn't ready</t>
  </si>
  <si>
    <t>A minimum of 24 events is required for the board to function. Adding more allows for a less predictable board and game.</t>
  </si>
  <si>
    <t>(If you can't print, copy the board and paste as values to another sheet, so that you can check off items without the board changing.)</t>
  </si>
  <si>
    <t>As such, people tend to repeat specific phrases, complaints and requests that may not directly affect you.</t>
  </si>
  <si>
    <t>You may even get bored.</t>
  </si>
  <si>
    <t>Hello! If you're reading this, you have been hired as a [team] [position] at [company] for your internship. Good job!</t>
  </si>
  <si>
    <t>Once a week, there will be a conference call including all of our team members.</t>
  </si>
  <si>
    <t>These calls have a very set format and often involve information particular to a region or member.</t>
  </si>
  <si>
    <t>[person] has one more question</t>
  </si>
  <si>
    <t>someone is instructed to send work to an intern</t>
  </si>
  <si>
    <t>another intern is drawing pictures</t>
  </si>
  <si>
    <t>[software2] malfunction reported</t>
  </si>
  <si>
    <t>[software1] malfunction reported</t>
  </si>
  <si>
    <t>two or more interns are passing notes</t>
  </si>
  <si>
    <t>"I'm just waiting on [member of another team]"</t>
  </si>
  <si>
    <t>[intern manager] glares at intern</t>
  </si>
  <si>
    <t>intern contributes anything</t>
  </si>
  <si>
    <t>[british person] says something really British</t>
  </si>
  <si>
    <t>someone is concerned about the [team that is outsourcing us]</t>
  </si>
  <si>
    <t>[person] complains</t>
  </si>
  <si>
    <t>reference to someone leaving [company]</t>
  </si>
  <si>
    <t>[boss] mutes conversation to talk about someone</t>
  </si>
  <si>
    <t>[person] talks about his problems</t>
  </si>
  <si>
    <t>the [team that is outsourcing us]'s products are STILL (!) really weird and buggy</t>
  </si>
  <si>
    <t>Multiple people are having a noticeably hard time hearing [person] or [person]</t>
  </si>
  <si>
    <t>[intern manager] laughs at the bingo game</t>
  </si>
  <si>
    <t>[bosses' boss] asks about the bingo game</t>
  </si>
  <si>
    <t>no one has any idea where to find [bosses' boss]</t>
  </si>
  <si>
    <t>Someone asks a question about the [big meeting]</t>
  </si>
  <si>
    <t>"how many [monthly assignments] do you have left?"</t>
  </si>
  <si>
    <t>Reference to testing being (not?) done</t>
  </si>
  <si>
    <t>monthly portfolios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</si>
</sst>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quotePrefix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C21" sqref="C21"/>
    </sheetView>
  </sheetViews>
  <sheetFormatPr defaultRowHeight="15" x14ac:dyDescent="0.25"/>
  <cols>
    <col min="1" max="1" width="3" bestFit="1" customWidth="1"/>
    <col min="2" max="2" width="4.42578125" customWidth="1"/>
  </cols>
  <sheetData>
    <row r="2" spans="2:3" ht="18.75" x14ac:dyDescent="0.3">
      <c r="B2" s="3" t="s">
        <v>35</v>
      </c>
    </row>
    <row r="4" spans="2:3" x14ac:dyDescent="0.25">
      <c r="B4" t="s">
        <v>36</v>
      </c>
    </row>
    <row r="5" spans="2:3" x14ac:dyDescent="0.25">
      <c r="B5" t="s">
        <v>37</v>
      </c>
    </row>
    <row r="6" spans="2:3" x14ac:dyDescent="0.25">
      <c r="B6" t="s">
        <v>33</v>
      </c>
    </row>
    <row r="7" spans="2:3" x14ac:dyDescent="0.25">
      <c r="B7" t="s">
        <v>34</v>
      </c>
    </row>
    <row r="8" spans="2:3" x14ac:dyDescent="0.25">
      <c r="B8" s="4" t="s">
        <v>14</v>
      </c>
    </row>
    <row r="10" spans="2:3" ht="18.75" x14ac:dyDescent="0.3">
      <c r="B10" s="5" t="s">
        <v>17</v>
      </c>
    </row>
    <row r="11" spans="2:3" x14ac:dyDescent="0.25">
      <c r="B11" t="s">
        <v>19</v>
      </c>
    </row>
    <row r="12" spans="2:3" x14ac:dyDescent="0.25">
      <c r="B12" t="s">
        <v>20</v>
      </c>
    </row>
    <row r="13" spans="2:3" x14ac:dyDescent="0.25">
      <c r="B13" t="s">
        <v>31</v>
      </c>
    </row>
    <row r="15" spans="2:3" x14ac:dyDescent="0.25">
      <c r="B15" s="2" t="s">
        <v>11</v>
      </c>
      <c r="C15" t="s">
        <v>12</v>
      </c>
    </row>
    <row r="16" spans="2:3" x14ac:dyDescent="0.25">
      <c r="B16" s="2" t="s">
        <v>13</v>
      </c>
      <c r="C16" t="s">
        <v>15</v>
      </c>
    </row>
    <row r="17" spans="2:3" x14ac:dyDescent="0.25">
      <c r="C17" t="s">
        <v>22</v>
      </c>
    </row>
    <row r="18" spans="2:3" x14ac:dyDescent="0.25">
      <c r="C18" t="s">
        <v>32</v>
      </c>
    </row>
    <row r="19" spans="2:3" x14ac:dyDescent="0.25">
      <c r="B19" s="2" t="s">
        <v>16</v>
      </c>
      <c r="C19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opLeftCell="A4" workbookViewId="0">
      <selection activeCell="I6" sqref="I6"/>
    </sheetView>
  </sheetViews>
  <sheetFormatPr defaultRowHeight="15" x14ac:dyDescent="0.25"/>
  <cols>
    <col min="2" max="6" width="15.28515625" customWidth="1"/>
  </cols>
  <sheetData>
    <row r="2" spans="2:8" ht="22.5" customHeight="1" x14ac:dyDescent="0.35">
      <c r="B2" s="6" t="s">
        <v>23</v>
      </c>
    </row>
    <row r="3" spans="2:8" ht="22.5" customHeight="1" x14ac:dyDescent="0.3">
      <c r="B3" s="5" t="s">
        <v>24</v>
      </c>
    </row>
    <row r="5" spans="2:8" ht="71.25" customHeight="1" x14ac:dyDescent="0.25">
      <c r="B5" s="1" t="str">
        <f ca="1">VLOOKUP(1,Events!$B:$C,2, FALSE)</f>
        <v>"is at home today"</v>
      </c>
      <c r="C5" s="1" t="str">
        <f ca="1">VLOOKUP(2,Events!$B:$C,2, FALSE)</f>
        <v>someone is concerned about the [team that is outsourcing us]</v>
      </c>
      <c r="D5" s="1" t="str">
        <f ca="1">VLOOKUP(3,Events!$B:$C,2, FALSE)</f>
        <v>someone is instructed to send work to an intern</v>
      </c>
      <c r="E5" s="1" t="str">
        <f ca="1">VLOOKUP(4,Events!$B:$C,2, FALSE)</f>
        <v>"who's on the call?"</v>
      </c>
      <c r="F5" s="1" t="str">
        <f ca="1">VLOOKUP(5,Events!$B:$C,2, FALSE)</f>
        <v>[person] complains</v>
      </c>
    </row>
    <row r="6" spans="2:8" ht="71.25" customHeight="1" x14ac:dyDescent="0.25">
      <c r="B6" s="1" t="str">
        <f ca="1">VLOOKUP(6,Events!$B:$C,2, FALSE)</f>
        <v>[bosses' boss] asks about the bingo game</v>
      </c>
      <c r="C6" s="1" t="str">
        <f ca="1">VLOOKUP(7,Events!$B:$C,2, FALSE)</f>
        <v>Someone asks a question about the [big meeting]</v>
      </c>
      <c r="D6" s="1" t="str">
        <f ca="1">VLOOKUP(8,Events!$B:$C,2, FALSE)</f>
        <v>intern contributes anything</v>
      </c>
      <c r="E6" s="1" t="str">
        <f ca="1">VLOOKUP(9,Events!$B:$C,2, FALSE)</f>
        <v>[software1] malfunction reported</v>
      </c>
      <c r="F6" s="1" t="str">
        <f ca="1">VLOOKUP(10,Events!$B:$C,2, FALSE)</f>
        <v>[british person] says something really British</v>
      </c>
      <c r="H6" s="2"/>
    </row>
    <row r="7" spans="2:8" ht="71.25" customHeight="1" x14ac:dyDescent="0.25">
      <c r="B7" s="1" t="str">
        <f ca="1">VLOOKUP(11,Events!$B:$C,2, FALSE)</f>
        <v>the [team that is outsourcing us]'s products are STILL (!) really weird and buggy</v>
      </c>
      <c r="C7" s="1" t="str">
        <f ca="1">VLOOKUP(12,Events!$B:$C,2, FALSE)</f>
        <v>[person] has one more question</v>
      </c>
      <c r="D7" s="1" t="s">
        <v>10</v>
      </c>
      <c r="E7" s="1" t="str">
        <f ca="1">VLOOKUP(13,Events!$B:$C,2, FALSE)</f>
        <v>no one has any idea where to find [bosses' boss]</v>
      </c>
      <c r="F7" s="1" t="str">
        <f ca="1">VLOOKUP(14,Events!$B:$C,2, FALSE)</f>
        <v>another intern is drawing pictures</v>
      </c>
    </row>
    <row r="8" spans="2:8" ht="71.25" customHeight="1" x14ac:dyDescent="0.25">
      <c r="B8" s="1" t="str">
        <f ca="1">VLOOKUP(15,Events!$B:$C,2, FALSE)</f>
        <v>someone makes an awkward joke</v>
      </c>
      <c r="C8" s="1" t="str">
        <f ca="1">VLOOKUP(16,Events!$B:$C,2, FALSE)</f>
        <v>"let's wait on (person)"</v>
      </c>
      <c r="D8" s="1" t="str">
        <f ca="1">VLOOKUP(17,Events!$B:$C,2, FALSE)</f>
        <v>Multiple people are having a noticeably hard time hearing [person] or [person]</v>
      </c>
      <c r="E8" s="1" t="str">
        <f ca="1">VLOOKUP(18,Events!$B:$C,2, FALSE)</f>
        <v>everyone sits in silence</v>
      </c>
      <c r="F8" s="1" t="str">
        <f ca="1">VLOOKUP(19,Events!$B:$C,2, FALSE)</f>
        <v>[intern manager] laughs at the bingo game</v>
      </c>
    </row>
    <row r="9" spans="2:8" ht="71.25" customHeight="1" x14ac:dyDescent="0.25">
      <c r="B9" s="1" t="str">
        <f ca="1">VLOOKUP(20,Events!$B:$C,2, FALSE)</f>
        <v>someone uses a nickname</v>
      </c>
      <c r="C9" s="1" t="str">
        <f ca="1">VLOOKUP(21,Events!$B:$C,2, FALSE)</f>
        <v>"who just joined?"</v>
      </c>
      <c r="D9" s="1" t="str">
        <f ca="1">VLOOKUP(22,Events!$B:$C,2, FALSE)</f>
        <v>Reference to testing being (not?) done</v>
      </c>
      <c r="E9" s="1" t="str">
        <f ca="1">VLOOKUP(23,Events!$B:$C,2, FALSE)</f>
        <v>the portfolio isn't ready</v>
      </c>
      <c r="F9" s="1" t="str">
        <f ca="1">VLOOKUP(24,Events!$B:$C,2, FALSE)</f>
        <v>[software2] malfunction reported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0</v>
      </c>
    </row>
    <row r="2" spans="1:3" x14ac:dyDescent="0.25">
      <c r="A2">
        <f ca="1">RAND()</f>
        <v>0.58133803449267285</v>
      </c>
      <c r="B2">
        <f t="shared" ref="B2:B39" ca="1" si="0">RANK(A2,A:A)</f>
        <v>16</v>
      </c>
      <c r="C2" t="s">
        <v>1</v>
      </c>
    </row>
    <row r="3" spans="1:3" x14ac:dyDescent="0.25">
      <c r="A3">
        <f ca="1">RAND()</f>
        <v>7.8909302403151638E-2</v>
      </c>
      <c r="B3">
        <f t="shared" ca="1" si="0"/>
        <v>36</v>
      </c>
      <c r="C3" t="s">
        <v>29</v>
      </c>
    </row>
    <row r="4" spans="1:3" x14ac:dyDescent="0.25">
      <c r="A4">
        <f t="shared" ref="A4:A39" ca="1" si="1">RAND()</f>
        <v>0.47956835719587187</v>
      </c>
      <c r="B4">
        <f t="shared" ca="1" si="0"/>
        <v>20</v>
      </c>
      <c r="C4" t="s">
        <v>2</v>
      </c>
    </row>
    <row r="5" spans="1:3" x14ac:dyDescent="0.25">
      <c r="A5">
        <f t="shared" ca="1" si="1"/>
        <v>0.6873801579866633</v>
      </c>
      <c r="B5">
        <f t="shared" ca="1" si="0"/>
        <v>12</v>
      </c>
      <c r="C5" t="s">
        <v>38</v>
      </c>
    </row>
    <row r="6" spans="1:3" x14ac:dyDescent="0.25">
      <c r="A6">
        <f t="shared" ca="1" si="1"/>
        <v>0.37106260747808351</v>
      </c>
      <c r="B6">
        <f t="shared" ca="1" si="0"/>
        <v>26</v>
      </c>
      <c r="C6" t="s">
        <v>3</v>
      </c>
    </row>
    <row r="7" spans="1:3" x14ac:dyDescent="0.25">
      <c r="A7">
        <f t="shared" ca="1" si="1"/>
        <v>0.7190253445792314</v>
      </c>
      <c r="B7">
        <f t="shared" ca="1" si="0"/>
        <v>9</v>
      </c>
      <c r="C7" t="s">
        <v>42</v>
      </c>
    </row>
    <row r="8" spans="1:3" x14ac:dyDescent="0.25">
      <c r="A8">
        <f t="shared" ca="1" si="1"/>
        <v>0.45363605269456653</v>
      </c>
      <c r="B8">
        <f t="shared" ca="1" si="0"/>
        <v>23</v>
      </c>
      <c r="C8" t="s">
        <v>30</v>
      </c>
    </row>
    <row r="9" spans="1:3" x14ac:dyDescent="0.25">
      <c r="A9">
        <f t="shared" ca="1" si="1"/>
        <v>0.93927184359796723</v>
      </c>
      <c r="B9">
        <f t="shared" ca="1" si="0"/>
        <v>3</v>
      </c>
      <c r="C9" t="s">
        <v>39</v>
      </c>
    </row>
    <row r="10" spans="1:3" x14ac:dyDescent="0.25">
      <c r="A10">
        <f t="shared" ca="1" si="1"/>
        <v>0.11926476731981039</v>
      </c>
      <c r="B10">
        <f t="shared" ca="1" si="0"/>
        <v>33</v>
      </c>
      <c r="C10" t="s">
        <v>4</v>
      </c>
    </row>
    <row r="11" spans="1:3" x14ac:dyDescent="0.25">
      <c r="A11">
        <f t="shared" ca="1" si="1"/>
        <v>0.39525252589022197</v>
      </c>
      <c r="B11">
        <f t="shared" ca="1" si="0"/>
        <v>25</v>
      </c>
      <c r="C11" t="s">
        <v>21</v>
      </c>
    </row>
    <row r="12" spans="1:3" x14ac:dyDescent="0.25">
      <c r="A12">
        <f t="shared" ca="1" si="1"/>
        <v>0.66170189024310444</v>
      </c>
      <c r="B12">
        <f t="shared" ca="1" si="0"/>
        <v>14</v>
      </c>
      <c r="C12" t="s">
        <v>40</v>
      </c>
    </row>
    <row r="13" spans="1:3" x14ac:dyDescent="0.25">
      <c r="A13">
        <f t="shared" ca="1" si="1"/>
        <v>2.0768042947048038E-3</v>
      </c>
      <c r="B13">
        <f t="shared" ca="1" si="0"/>
        <v>38</v>
      </c>
      <c r="C13" t="s">
        <v>5</v>
      </c>
    </row>
    <row r="14" spans="1:3" x14ac:dyDescent="0.25">
      <c r="A14">
        <f t="shared" ca="1" si="1"/>
        <v>0.65416037531595761</v>
      </c>
      <c r="B14">
        <f t="shared" ca="1" si="0"/>
        <v>15</v>
      </c>
      <c r="C14" t="s">
        <v>6</v>
      </c>
    </row>
    <row r="15" spans="1:3" x14ac:dyDescent="0.25">
      <c r="A15">
        <f t="shared" ca="1" si="1"/>
        <v>0.44850762962802582</v>
      </c>
      <c r="B15">
        <f t="shared" ca="1" si="0"/>
        <v>24</v>
      </c>
      <c r="C15" t="s">
        <v>41</v>
      </c>
    </row>
    <row r="16" spans="1:3" x14ac:dyDescent="0.25">
      <c r="A16">
        <f t="shared" ca="1" si="1"/>
        <v>0.92772218322331312</v>
      </c>
      <c r="B16">
        <f t="shared" ca="1" si="0"/>
        <v>4</v>
      </c>
      <c r="C16" t="s">
        <v>7</v>
      </c>
    </row>
    <row r="17" spans="1:3" x14ac:dyDescent="0.25">
      <c r="A17">
        <f t="shared" ca="1" si="1"/>
        <v>0.301860993903597</v>
      </c>
      <c r="B17">
        <f t="shared" ca="1" si="0"/>
        <v>31</v>
      </c>
      <c r="C17" t="s">
        <v>43</v>
      </c>
    </row>
    <row r="18" spans="1:3" x14ac:dyDescent="0.25">
      <c r="A18">
        <f t="shared" ca="1" si="1"/>
        <v>0.35014705198966045</v>
      </c>
      <c r="B18">
        <f t="shared" ca="1" si="0"/>
        <v>28</v>
      </c>
      <c r="C18" t="s">
        <v>61</v>
      </c>
    </row>
    <row r="19" spans="1:3" x14ac:dyDescent="0.25">
      <c r="A19">
        <f t="shared" ca="1" si="1"/>
        <v>0.36764357709332174</v>
      </c>
      <c r="B19">
        <f t="shared" ca="1" si="0"/>
        <v>27</v>
      </c>
      <c r="C19" t="s">
        <v>44</v>
      </c>
    </row>
    <row r="20" spans="1:3" x14ac:dyDescent="0.25">
      <c r="A20">
        <f t="shared" ca="1" si="1"/>
        <v>9.5513563717203875E-2</v>
      </c>
      <c r="B20">
        <f t="shared" ca="1" si="0"/>
        <v>35</v>
      </c>
      <c r="C20" t="s">
        <v>45</v>
      </c>
    </row>
    <row r="21" spans="1:3" x14ac:dyDescent="0.25">
      <c r="A21">
        <f t="shared" ca="1" si="1"/>
        <v>0.75248878500564598</v>
      </c>
      <c r="B21">
        <f t="shared" ca="1" si="0"/>
        <v>8</v>
      </c>
      <c r="C21" t="s">
        <v>46</v>
      </c>
    </row>
    <row r="22" spans="1:3" x14ac:dyDescent="0.25">
      <c r="A22">
        <f t="shared" ca="1" si="1"/>
        <v>0.69700179072730173</v>
      </c>
      <c r="B22">
        <f t="shared" ca="1" si="0"/>
        <v>10</v>
      </c>
      <c r="C22" t="s">
        <v>47</v>
      </c>
    </row>
    <row r="23" spans="1:3" x14ac:dyDescent="0.25">
      <c r="A23">
        <f t="shared" ca="1" si="1"/>
        <v>0.54453035616157153</v>
      </c>
      <c r="B23">
        <f t="shared" ca="1" si="0"/>
        <v>18</v>
      </c>
      <c r="C23" t="s">
        <v>25</v>
      </c>
    </row>
    <row r="24" spans="1:3" x14ac:dyDescent="0.25">
      <c r="A24">
        <f t="shared" ca="1" si="1"/>
        <v>0.9802930552796878</v>
      </c>
      <c r="B24">
        <f t="shared" ca="1" si="0"/>
        <v>1</v>
      </c>
      <c r="C24" t="s">
        <v>26</v>
      </c>
    </row>
    <row r="25" spans="1:3" x14ac:dyDescent="0.25">
      <c r="A25">
        <f t="shared" ca="1" si="1"/>
        <v>3.3794563137262923E-2</v>
      </c>
      <c r="B25">
        <f t="shared" ca="1" si="0"/>
        <v>37</v>
      </c>
      <c r="C25" t="s">
        <v>27</v>
      </c>
    </row>
    <row r="26" spans="1:3" x14ac:dyDescent="0.25">
      <c r="A26">
        <f t="shared" ca="1" si="1"/>
        <v>0.47760667193259332</v>
      </c>
      <c r="B26">
        <f t="shared" ca="1" si="0"/>
        <v>21</v>
      </c>
      <c r="C26" t="s">
        <v>28</v>
      </c>
    </row>
    <row r="27" spans="1:3" x14ac:dyDescent="0.25">
      <c r="A27">
        <f t="shared" ca="1" si="1"/>
        <v>0.96770198635744864</v>
      </c>
      <c r="B27">
        <f t="shared" ca="1" si="0"/>
        <v>2</v>
      </c>
      <c r="C27" t="s">
        <v>48</v>
      </c>
    </row>
    <row r="28" spans="1:3" x14ac:dyDescent="0.25">
      <c r="A28">
        <f t="shared" ca="1" si="1"/>
        <v>0.90771392743369894</v>
      </c>
      <c r="B28">
        <f t="shared" ca="1" si="0"/>
        <v>5</v>
      </c>
      <c r="C28" t="s">
        <v>49</v>
      </c>
    </row>
    <row r="29" spans="1:3" x14ac:dyDescent="0.25">
      <c r="A29">
        <f t="shared" ca="1" si="1"/>
        <v>0.33588244751437246</v>
      </c>
      <c r="B29">
        <f t="shared" ca="1" si="0"/>
        <v>29</v>
      </c>
      <c r="C29" t="s">
        <v>50</v>
      </c>
    </row>
    <row r="30" spans="1:3" x14ac:dyDescent="0.25">
      <c r="A30">
        <f t="shared" ca="1" si="1"/>
        <v>0.21613625471087006</v>
      </c>
      <c r="B30">
        <f t="shared" ca="1" si="0"/>
        <v>32</v>
      </c>
      <c r="C30" t="s">
        <v>51</v>
      </c>
    </row>
    <row r="31" spans="1:3" x14ac:dyDescent="0.25">
      <c r="A31">
        <f t="shared" ca="1" si="1"/>
        <v>9.7705020000781628E-2</v>
      </c>
      <c r="B31">
        <f t="shared" ca="1" si="0"/>
        <v>34</v>
      </c>
      <c r="C31" t="s">
        <v>52</v>
      </c>
    </row>
    <row r="32" spans="1:3" x14ac:dyDescent="0.25">
      <c r="A32">
        <f t="shared" ca="1" si="1"/>
        <v>0.69108842305780671</v>
      </c>
      <c r="B32">
        <f t="shared" ca="1" si="0"/>
        <v>11</v>
      </c>
      <c r="C32" t="s">
        <v>53</v>
      </c>
    </row>
    <row r="33" spans="1:3" x14ac:dyDescent="0.25">
      <c r="A33">
        <f t="shared" ca="1" si="1"/>
        <v>0.56125614202778185</v>
      </c>
      <c r="B33">
        <f t="shared" ca="1" si="0"/>
        <v>17</v>
      </c>
      <c r="C33" t="s">
        <v>54</v>
      </c>
    </row>
    <row r="34" spans="1:3" x14ac:dyDescent="0.25">
      <c r="A34">
        <f t="shared" ca="1" si="1"/>
        <v>0.50904151112010632</v>
      </c>
      <c r="B34">
        <f t="shared" ca="1" si="0"/>
        <v>19</v>
      </c>
      <c r="C34" t="s">
        <v>55</v>
      </c>
    </row>
    <row r="35" spans="1:3" x14ac:dyDescent="0.25">
      <c r="A35">
        <f t="shared" ca="1" si="1"/>
        <v>0.84175572422480438</v>
      </c>
      <c r="B35">
        <f t="shared" ca="1" si="0"/>
        <v>6</v>
      </c>
      <c r="C35" t="s">
        <v>56</v>
      </c>
    </row>
    <row r="36" spans="1:3" x14ac:dyDescent="0.25">
      <c r="A36">
        <f t="shared" ca="1" si="1"/>
        <v>0.67222708501773731</v>
      </c>
      <c r="B36">
        <f t="shared" ca="1" si="0"/>
        <v>13</v>
      </c>
      <c r="C36" t="s">
        <v>57</v>
      </c>
    </row>
    <row r="37" spans="1:3" x14ac:dyDescent="0.25">
      <c r="A37">
        <f t="shared" ca="1" si="1"/>
        <v>0.81723547769658178</v>
      </c>
      <c r="B37">
        <f t="shared" ca="1" si="0"/>
        <v>7</v>
      </c>
      <c r="C37" t="s">
        <v>58</v>
      </c>
    </row>
    <row r="38" spans="1:3" x14ac:dyDescent="0.25">
      <c r="A38">
        <f t="shared" ca="1" si="1"/>
        <v>0.30843041889511869</v>
      </c>
      <c r="B38">
        <f t="shared" ca="1" si="0"/>
        <v>30</v>
      </c>
      <c r="C38" t="s">
        <v>59</v>
      </c>
    </row>
    <row r="39" spans="1:3" x14ac:dyDescent="0.25">
      <c r="A39">
        <f t="shared" ca="1" si="1"/>
        <v>0.46781671109228373</v>
      </c>
      <c r="B39">
        <f t="shared" ca="1" si="0"/>
        <v>22</v>
      </c>
      <c r="C39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Board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2017-07-15T05:25:19Z</dcterms:created>
  <dcterms:modified xsi:type="dcterms:W3CDTF">2017-07-15T05:25:42Z</dcterms:modified>
</cp:coreProperties>
</file>