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8321_DKE_PR\Zeiterfassung\"/>
    </mc:Choice>
  </mc:AlternateContent>
  <xr:revisionPtr revIDLastSave="0" documentId="13_ncr:1_{0E649814-C5DD-4D9B-9C7E-76110D27FF75}" xr6:coauthVersionLast="37" xr6:coauthVersionMax="37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E43" i="1" s="1"/>
  <c r="G23" i="5"/>
  <c r="H22" i="5"/>
  <c r="E42" i="1" s="1"/>
  <c r="G22" i="5"/>
  <c r="H21" i="5"/>
  <c r="E41" i="1" s="1"/>
  <c r="G21" i="5"/>
  <c r="H20" i="5"/>
  <c r="E40" i="1" s="1"/>
  <c r="G20" i="5"/>
  <c r="H19" i="5"/>
  <c r="E39" i="1" s="1"/>
  <c r="G19" i="5"/>
  <c r="H18" i="5"/>
  <c r="E38" i="1" s="1"/>
  <c r="G18" i="5"/>
  <c r="H17" i="5"/>
  <c r="E37" i="1" s="1"/>
  <c r="G17" i="5"/>
  <c r="H16" i="5"/>
  <c r="E36" i="1" s="1"/>
  <c r="G16" i="5"/>
  <c r="H15" i="5"/>
  <c r="E35" i="1" s="1"/>
  <c r="G15" i="5"/>
  <c r="H14" i="5"/>
  <c r="E34" i="1" s="1"/>
  <c r="G14" i="5"/>
  <c r="H13" i="5"/>
  <c r="E33" i="1" s="1"/>
  <c r="G13" i="5"/>
  <c r="H12" i="5"/>
  <c r="E32" i="1" s="1"/>
  <c r="G12" i="5"/>
  <c r="H11" i="5"/>
  <c r="E31" i="1" s="1"/>
  <c r="G11" i="5"/>
  <c r="H10" i="5"/>
  <c r="G10" i="5"/>
  <c r="H9" i="5"/>
  <c r="G9" i="5"/>
  <c r="H8" i="5"/>
  <c r="G8" i="5"/>
  <c r="H7" i="5"/>
  <c r="G7" i="5"/>
  <c r="E26" i="1" l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C34" i="1" s="1"/>
  <c r="G14" i="3"/>
  <c r="H13" i="3"/>
  <c r="G13" i="3"/>
  <c r="H12" i="3"/>
  <c r="C32" i="1" s="1"/>
  <c r="G12" i="3"/>
  <c r="H11" i="3"/>
  <c r="G11" i="3"/>
  <c r="H10" i="3"/>
  <c r="G10" i="3"/>
  <c r="H9" i="3"/>
  <c r="G9" i="3"/>
  <c r="H8" i="3"/>
  <c r="G8" i="3"/>
  <c r="H7" i="3"/>
  <c r="G7" i="3"/>
  <c r="C31" i="1" l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B43" i="1" s="1"/>
  <c r="F43" i="1" s="1"/>
  <c r="G23" i="2"/>
  <c r="H22" i="2"/>
  <c r="B42" i="1" s="1"/>
  <c r="G22" i="2"/>
  <c r="H21" i="2"/>
  <c r="B41" i="1" s="1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B34" i="1" s="1"/>
  <c r="G14" i="2"/>
  <c r="H13" i="2"/>
  <c r="G13" i="2"/>
  <c r="H12" i="2"/>
  <c r="B32" i="1" s="1"/>
  <c r="G12" i="2"/>
  <c r="H11" i="2"/>
  <c r="G11" i="2"/>
  <c r="H10" i="2"/>
  <c r="G10" i="2"/>
  <c r="H9" i="2"/>
  <c r="G9" i="2"/>
  <c r="H8" i="2"/>
  <c r="B30" i="1" l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<sst xmlns="http://schemas.openxmlformats.org/spreadsheetml/2006/main" count="92" uniqueCount="33">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</sst>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15.5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26.5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4" zoomScale="85" zoomScaleNormal="85" workbookViewId="0">
      <selection activeCell="F28" sqref="F28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37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15.5</v>
      </c>
      <c r="B4" s="1">
        <f t="shared" ref="B4:D4" si="0">C44</f>
        <v>12</v>
      </c>
      <c r="C4" s="1">
        <f t="shared" si="0"/>
        <v>13</v>
      </c>
      <c r="D4" s="1">
        <f t="shared" si="0"/>
        <v>12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7.5</v>
      </c>
      <c r="C28" s="3">
        <f>SUMIF(Dusanic!H8:H51,Zeiterfassung_Gesamt!A28,Dusanic!G8:G51)</f>
        <v>6</v>
      </c>
      <c r="D28" s="3">
        <f>SUMIF(Tabelle35[KW],Zeiterfassung_Gesamt!A28,Tabelle35[Dauer])</f>
        <v>7</v>
      </c>
      <c r="E28" s="3">
        <f>SUMIF(Tomic!H8:H51,Zeiterfassung_Gesamt!A28,Tomic!G8:G51)</f>
        <v>6</v>
      </c>
      <c r="F28" s="3">
        <f t="shared" ref="F28:F29" si="1">SUM(B28:E28)</f>
        <v>26.5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0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0</v>
      </c>
      <c r="F29" s="3">
        <f t="shared" si="1"/>
        <v>0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0</v>
      </c>
      <c r="C31" s="3">
        <f>SUMIF(Dusanic!H11:H54,Zeiterfassung_Gesamt!A31,Dusanic!G11:G54)</f>
        <v>0</v>
      </c>
      <c r="D31" s="3">
        <f>SUMIF(Tabelle35[KW],Zeiterfassung_Gesamt!A31,Tabelle35[Dauer])</f>
        <v>0</v>
      </c>
      <c r="E31" s="3">
        <f>SUMIF(Tomic!H11:H54,Zeiterfassung_Gesamt!A31,Tomic!G11:G54)</f>
        <v>0</v>
      </c>
      <c r="F31" s="3">
        <f t="shared" si="2"/>
        <v>0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15.5</v>
      </c>
      <c r="C44" s="4">
        <f t="shared" ref="C44:E44" si="3">SUM(C26:C43)</f>
        <v>12</v>
      </c>
      <c r="D44" s="4">
        <f t="shared" si="3"/>
        <v>13</v>
      </c>
      <c r="E44" s="4">
        <f t="shared" si="3"/>
        <v>12</v>
      </c>
      <c r="F44" s="4">
        <f>SUM(F26:F43)</f>
        <v>52.5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workbookViewId="0">
      <selection activeCell="B12" sqref="B12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/>
      <c r="C13" s="26"/>
      <c r="D13" s="27"/>
      <c r="E13" s="28"/>
      <c r="F13" s="28"/>
      <c r="G13">
        <f>(Tabelle3[[#This Row],[bis]]*24)-(Tabelle3[[#This Row],[von]]*24)</f>
        <v>0</v>
      </c>
      <c r="H13">
        <f>WEEKNUM(Tabelle3[[#This Row],[Datum]],2)</f>
        <v>1</v>
      </c>
    </row>
    <row r="14" spans="1:8" x14ac:dyDescent="0.25">
      <c r="B14" s="26"/>
      <c r="C14" s="26"/>
      <c r="D14" s="27"/>
      <c r="E14" s="28"/>
      <c r="F14" s="28"/>
      <c r="G14">
        <f>(Tabelle3[[#This Row],[bis]]*24)-(Tabelle3[[#This Row],[von]]*24)</f>
        <v>0</v>
      </c>
      <c r="H14">
        <f>WEEKNUM(Tabelle3[[#This Row],[Datum]],2)</f>
        <v>1</v>
      </c>
    </row>
    <row r="15" spans="1:8" x14ac:dyDescent="0.25">
      <c r="B15" s="26"/>
      <c r="C15" s="26"/>
      <c r="D15" s="27"/>
      <c r="E15" s="28"/>
      <c r="F15" s="28"/>
      <c r="G15">
        <f>(Tabelle3[[#This Row],[bis]]*24)-(Tabelle3[[#This Row],[von]]*24)</f>
        <v>0</v>
      </c>
      <c r="H15">
        <f>WEEKNUM(Tabelle3[[#This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(Tabelle3[[#This Row],[bis]]*24)-(Tabelle3[[#This Row],[von]]*24)</f>
        <v>0</v>
      </c>
      <c r="H16">
        <f>WEEKNUM(Tabelle3[[#This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(Tabelle3[[#This Row],[bis]]*24)-(Tabelle3[[#This Row],[von]]*24)</f>
        <v>0</v>
      </c>
      <c r="H17">
        <f>WEEKNUM(Tabelle3[[#This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15.5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13" workbookViewId="0">
      <selection activeCell="C35" sqref="C35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/>
      <c r="C11" s="26"/>
      <c r="D11" s="27"/>
      <c r="E11" s="45"/>
      <c r="F11" s="45"/>
      <c r="G11">
        <f>(Tabelle34[[#This Row],[bis]]*24)-(Tabelle34[[#This Row],[von]]*24)</f>
        <v>0</v>
      </c>
      <c r="H11">
        <f>WEEKNUM(Tabelle34[[#This Row],[Datum]],2)</f>
        <v>1</v>
      </c>
    </row>
    <row r="12" spans="1:8" x14ac:dyDescent="0.25">
      <c r="B12" s="26"/>
      <c r="C12" s="26"/>
      <c r="D12" s="27"/>
      <c r="E12" s="45"/>
      <c r="F12" s="45"/>
      <c r="G12">
        <f>(Tabelle34[[#This Row],[bis]]*24)-(Tabelle34[[#This Row],[von]]*24)</f>
        <v>0</v>
      </c>
      <c r="H12">
        <f>WEEKNUM(Tabelle34[[#This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(Tabelle34[[#This Row],[bis]]*24)-(Tabelle34[[#This Row],[von]]*24)</f>
        <v>0</v>
      </c>
      <c r="H13">
        <f>WEEKNUM(Tabelle34[[#This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(Tabelle34[[#This Row],[bis]]*24)-(Tabelle34[[#This Row],[von]]*24)</f>
        <v>0</v>
      </c>
      <c r="H14">
        <f>WEEKNUM(Tabelle34[[#This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12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abSelected="1" workbookViewId="0">
      <selection activeCell="B12" sqref="B1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/>
      <c r="C12" s="26"/>
      <c r="D12" s="27"/>
      <c r="E12" s="45"/>
      <c r="F12" s="45"/>
      <c r="G12">
        <f>(Tabelle35[[#This Row],[bis]]*24)-(Tabelle35[[#This Row],[von]]*24)</f>
        <v>0</v>
      </c>
      <c r="H12">
        <f>WEEKNUM(Tabelle35[[#This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(Tabelle35[[#This Row],[bis]]*24)-(Tabelle35[[#This Row],[von]]*24)</f>
        <v>0</v>
      </c>
      <c r="H13">
        <f>WEEKNUM(Tabelle35[[#This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13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/>
      <c r="C11" s="26"/>
      <c r="D11" s="27"/>
      <c r="E11" s="45"/>
      <c r="F11" s="45"/>
      <c r="G11">
        <f>(Tabelle37[[#This Row],[bis]]*24)-(Tabelle37[[#This Row],[von]]*24)</f>
        <v>0</v>
      </c>
      <c r="H11">
        <f>WEEKNUM(Tabelle37[[#This Row],[Datum]],2)</f>
        <v>1</v>
      </c>
    </row>
    <row r="12" spans="1:8" x14ac:dyDescent="0.25">
      <c r="B12" s="26"/>
      <c r="C12" s="26"/>
      <c r="D12" s="27"/>
      <c r="E12" s="45"/>
      <c r="F12" s="45"/>
      <c r="G12">
        <f>(Tabelle37[[#This Row],[bis]]*24)-(Tabelle37[[#This Row],[von]]*24)</f>
        <v>0</v>
      </c>
      <c r="H12">
        <f>WEEKNUM(Tabelle37[[#This Row],[Datum]],2)</f>
        <v>1</v>
      </c>
    </row>
    <row r="13" spans="1:8" x14ac:dyDescent="0.25">
      <c r="B13" s="26"/>
      <c r="C13" s="26"/>
      <c r="D13" s="27"/>
      <c r="E13" s="45"/>
      <c r="F13" s="45"/>
      <c r="G13">
        <f>(Tabelle37[[#This Row],[bis]]*24)-(Tabelle37[[#This Row],[von]]*24)</f>
        <v>0</v>
      </c>
      <c r="H13">
        <f>WEEKNUM(Tabelle37[[#This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(Tabelle37[[#This Row],[bis]]*24)-(Tabelle37[[#This Row],[von]]*24)</f>
        <v>0</v>
      </c>
      <c r="H14">
        <f>WEEKNUM(Tabelle37[[#This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(Tabelle37[[#This Row],[bis]]*24)-(Tabelle37[[#This Row],[von]]*24)</f>
        <v>0</v>
      </c>
      <c r="H15">
        <f>WEEKNUM(Tabelle37[[#This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12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2018-10-16T21:06:39Z</dcterms:modified>
</cp:coreProperties>
</file>