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0_ncr:100000_{68AE0746-CC91-448D-B47F-3FB36A66CE4C}" xr6:coauthVersionLast="31" xr6:coauthVersionMax="37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G8" i="4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H7" i="2"/>
  <c r="G7" i="2"/>
  <c r="G8" i="2"/>
  <c r="B32" i="1"/>
  <c r="B33" i="1"/>
  <c r="B34" i="1"/>
  <c r="B35" i="1"/>
  <c r="B36" i="1"/>
  <c r="B37" i="1"/>
  <c r="B38" i="1"/>
  <c r="B39" i="1"/>
  <c r="B40" i="1"/>
  <c r="B41" i="1"/>
  <c r="B42" i="1"/>
  <c r="B43" i="1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26" i="1" l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F43" i="1" s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G51" i="3" l="1"/>
  <c r="D44" i="1"/>
  <c r="C29" i="1"/>
  <c r="C28" i="1"/>
  <c r="C30" i="1"/>
  <c r="C26" i="1"/>
  <c r="C4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B31" i="1" s="1"/>
  <c r="G11" i="2"/>
  <c r="H10" i="2"/>
  <c r="B30" i="1" s="1"/>
  <c r="G10" i="2"/>
  <c r="H9" i="2"/>
  <c r="G9" i="2"/>
  <c r="H8" i="2"/>
  <c r="C44" i="1" l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<sst xmlns="http://schemas.openxmlformats.org/spreadsheetml/2006/main" count="90" uniqueCount="32">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</sst>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F28" sqref="F28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37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14</v>
      </c>
      <c r="B4" s="1">
        <f t="shared" ref="B4:D4" si="0">C44</f>
        <v>12</v>
      </c>
      <c r="C4" s="1">
        <f t="shared" si="0"/>
        <v>13</v>
      </c>
      <c r="D4" s="1">
        <f t="shared" si="0"/>
        <v>12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6</v>
      </c>
      <c r="C28" s="3">
        <f>SUMIF(Dusanic!H8:H51,Zeiterfassung_Gesamt!A28,Dusanic!G8:G51)</f>
        <v>6</v>
      </c>
      <c r="D28" s="3">
        <f>SUMIF(Tabelle35[KW],Zeiterfassung_Gesamt!A28,Tabelle35[Dauer])</f>
        <v>7</v>
      </c>
      <c r="E28" s="3">
        <f>SUMIF(Tomic!H8:H51,Zeiterfassung_Gesamt!A28,Tomic!G8:G51)</f>
        <v>6</v>
      </c>
      <c r="F28" s="3">
        <f t="shared" ref="F28:F29" si="1">SUM(B28:E28)</f>
        <v>25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0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0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14</v>
      </c>
      <c r="C44" s="4">
        <f t="shared" ref="C44:E44" si="3">SUM(C26:C43)</f>
        <v>12</v>
      </c>
      <c r="D44" s="4">
        <f t="shared" si="3"/>
        <v>13</v>
      </c>
      <c r="E44" s="4">
        <f t="shared" si="3"/>
        <v>12</v>
      </c>
      <c r="F44" s="4">
        <f>SUM(F26:F43)</f>
        <v>51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25" workbookViewId="0">
      <selection activeCell="B12" sqref="B12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/>
      <c r="C12" s="26"/>
      <c r="D12" s="27"/>
      <c r="E12" s="28"/>
      <c r="F12" s="28"/>
      <c r="G12">
        <f>(Tabelle3[[#This Row],[bis]]*24)-(Tabelle3[[#This Row],[von]]*24)</f>
        <v>0</v>
      </c>
      <c r="H12">
        <f>WEEKNUM(Tabelle3[[#This Row],[Datum]],2)</f>
        <v>1</v>
      </c>
    </row>
    <row r="13" spans="1:8" x14ac:dyDescent="0.25">
      <c r="B13" s="26"/>
      <c r="C13" s="26"/>
      <c r="D13" s="27"/>
      <c r="E13" s="28"/>
      <c r="F13" s="28"/>
      <c r="G13">
        <f>(Tabelle3[[#This Row],[bis]]*24)-(Tabelle3[[#This Row],[von]]*24)</f>
        <v>0</v>
      </c>
      <c r="H13">
        <f>WEEKNUM(Tabelle3[[#This Row],[Datum]],2)</f>
        <v>1</v>
      </c>
    </row>
    <row r="14" spans="1:8" x14ac:dyDescent="0.25">
      <c r="B14" s="26"/>
      <c r="C14" s="26"/>
      <c r="D14" s="27"/>
      <c r="E14" s="28"/>
      <c r="F14" s="28"/>
      <c r="G14">
        <f>(Tabelle3[[#This Row],[bis]]*24)-(Tabelle3[[#This Row],[von]]*24)</f>
        <v>0</v>
      </c>
      <c r="H14">
        <f>WEEKNUM(Tabelle3[[#This Row],[Datum]],2)</f>
        <v>1</v>
      </c>
    </row>
    <row r="15" spans="1:8" x14ac:dyDescent="0.25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14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(Tabelle34[[#This Row],[bis]]*24)-(Tabelle34[[#This Row],[von]]*24)</f>
        <v>0</v>
      </c>
      <c r="H11">
        <f>WEEKNUM(Tabelle34[[#This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(Tabelle34[[#This Row],[bis]]*24)-(Tabelle34[[#This Row],[von]]*24)</f>
        <v>0</v>
      </c>
      <c r="H12">
        <f>WEEKNUM(Tabelle34[[#This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abSelected="1" topLeftCell="A3" workbookViewId="0">
      <selection activeCell="D16" sqref="D1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/>
      <c r="C12" s="26"/>
      <c r="D12" s="27"/>
      <c r="E12" s="45"/>
      <c r="F12" s="45"/>
      <c r="G12">
        <f>(Tabelle35[[#This Row],[bis]]*24)-(Tabelle35[[#This Row],[von]]*24)</f>
        <v>0</v>
      </c>
      <c r="H12">
        <f>WEEKNUM(Tabelle35[[#This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13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(Tabelle37[[#This Row],[bis]]*24)-(Tabelle37[[#This Row],[von]]*24)</f>
        <v>0</v>
      </c>
      <c r="H11">
        <f>WEEKNUM(Tabelle37[[#This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(Tabelle37[[#This Row],[bis]]*24)-(Tabelle37[[#This Row],[von]]*24)</f>
        <v>0</v>
      </c>
      <c r="H12">
        <f>WEEKNUM(Tabelle37[[#This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2018-10-16T19:10:15Z</dcterms:modified>
</cp:coreProperties>
</file>