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Dokumente\Meilenstein Implementierung\"/>
    </mc:Choice>
  </mc:AlternateContent>
  <xr:revisionPtr revIDLastSave="0" documentId="13_ncr:1_{B70E47CC-C438-4053-8D4A-C5C5F4DF5334}" xr6:coauthVersionLast="36" xr6:coauthVersionMax="36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2" i="1"/>
  <c r="G74" i="4"/>
  <c r="E44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28" i="1" l="1"/>
  <c r="F28" i="1" s="1"/>
  <c r="B32" i="1"/>
  <c r="B40" i="1"/>
  <c r="F40" i="1" s="1"/>
  <c r="B29" i="1"/>
  <c r="F29" i="1" s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4" i="1"/>
  <c r="B26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<sst xmlns="http://schemas.openxmlformats.org/spreadsheetml/2006/main" count="392" uniqueCount="88">
  <si>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</si>
  <si>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</si>
  <si>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</si>
  <si>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</si>
  <si>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</si>
  <si>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</si>
  <si>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</si>
  <si>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</si>
  <si>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</si>
  <si>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</si>
  <si>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</si>
  <si>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</si>
  <si>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</si>
  <si>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</si>
  <si>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</si>
  <si>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</si>
  <si>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</si>
  <si>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</si>
  <si>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</si>
  <si>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</si>
  <si>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</si>
  <si>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</si>
  <si>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</si>
  <si>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</si>
  <si>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</si>
  <si>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</si>
  <si>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</si>
  <si>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</si>
  <si>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</si>
  <si>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</si>
  <si>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</si>
  <si>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</si>
  <si>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</si>
  <si>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</si>
  <si>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</si>
  <si>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</si>
  <si>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</si>
  <si>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</si>
  <si>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</si>
  <si>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</si>
  <si>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</si>
  <si>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</si>
  <si>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</si>
  <si>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</si>
  <si>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</si>
  <si>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</si>
  <si>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</si>
  <si>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</si>
  <si>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</si>
  <si>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</si>
  <si>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</si>
  <si>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</si>
  <si>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</si>
  <si>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</si>
  <si>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</si>
  <si>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</si>
  <si>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</si>
  <si>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</si>
  <si>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</si>
  <si>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</si>
  <si>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</si>
  <si>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</si>
  <si>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</si>
  <si>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</si>
  <si>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</si>
  <si>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</si>
  <si>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</si>
  <si>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</si>
  <si>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</si>
  <si>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</si>
  <si>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</si>
  <si>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</si>
  <si>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</si>
  <si>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</si>
  <si>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</si>
  <si>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</si>
  <si>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</si>
  <si>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</si>
  <si>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</si>
  <si>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</si>
  <si>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</si>
  <si>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</si>
  <si>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</si>
  <si>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</si>
  <si>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</si>
  <si>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</si>
  <si>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Dokumenation</t>
  </si>
  <si>
    <t>Fedora 28 VM aufsetzen und verwenden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</si>
</sst>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129.75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0" zoomScale="85" zoomScaleNormal="85" workbookViewId="0">
      <selection activeCell="D59" sqref="D5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8" t="s">
        <v>4</v>
      </c>
      <c r="B2" s="59"/>
      <c r="C2" s="59"/>
      <c r="D2" s="60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129.75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8" t="s">
        <v>5</v>
      </c>
      <c r="B23" s="59"/>
      <c r="C23" s="59"/>
      <c r="D23" s="59"/>
      <c r="E23" s="59"/>
      <c r="F23" s="60"/>
      <c r="H23" s="9"/>
      <c r="I23" s="9"/>
      <c r="J23" s="9"/>
      <c r="K23" s="9"/>
    </row>
    <row r="24" spans="1:11" x14ac:dyDescent="0.25">
      <c r="A24" s="15"/>
      <c r="B24" s="61" t="s">
        <v>7</v>
      </c>
      <c r="C24" s="62"/>
      <c r="D24" s="62"/>
      <c r="E24" s="62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10.5</v>
      </c>
      <c r="E42" s="3">
        <f>SUMIF(Tomic!H22:H67,Zeiterfassung_Gesamt!A42,Tomic!G22:G67)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14</v>
      </c>
      <c r="C43" s="3">
        <f>SUMIF(Dusanic!H23:H68,Zeiterfassung_Gesamt!A43,Dusanic!G23:G68)</f>
        <v>12</v>
      </c>
      <c r="D43" s="3">
        <f>SUMIF(Tabelle35[KW],Zeiterfassung_Gesamt!A43,Tabelle35[Dauer])</f>
        <v>22</v>
      </c>
      <c r="E43" s="3">
        <f>SUMIF(Tomic!H23:H68,Zeiterfassung_Gesamt!A43,Tomic!G23:G68)</f>
        <v>12</v>
      </c>
      <c r="F43" s="3">
        <f t="shared" si="2"/>
        <v>60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129.75</v>
      </c>
      <c r="E44" s="4">
        <f t="shared" si="3"/>
        <v>135.75</v>
      </c>
      <c r="F44" s="4">
        <f>SUM(F26:F43)</f>
        <v>529.75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topLeftCell="A46" workbookViewId="0">
      <selection activeCell="C57" sqref="C5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78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79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81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 t="s">
        <v>30</v>
      </c>
      <c r="C56" s="30" t="s">
        <v>85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131.5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8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80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46" zoomScaleNormal="100" workbookViewId="0">
      <selection activeCell="F47" sqref="F4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87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83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55</v>
      </c>
      <c r="C48" t="s">
        <v>84</v>
      </c>
      <c r="D48" s="46">
        <v>43497</v>
      </c>
      <c r="E48" s="28">
        <v>0.85416666666666663</v>
      </c>
      <c r="F48" s="57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s="30" t="s">
        <v>30</v>
      </c>
      <c r="C49" s="30" t="s">
        <v>82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s="30" t="s">
        <v>30</v>
      </c>
      <c r="C50" s="30" t="s">
        <v>81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s="30" t="s">
        <v>86</v>
      </c>
      <c r="C51" s="30" t="s">
        <v>81</v>
      </c>
      <c r="D51" s="27">
        <v>43499</v>
      </c>
      <c r="E51" s="28">
        <v>0.6875</v>
      </c>
      <c r="F51" s="28">
        <v>0.76041666666666663</v>
      </c>
      <c r="G51">
        <f>(Tabelle35[[#This Row],[bis]]*24)-(Tabelle35[[#This Row],[von]]*24)</f>
        <v>1.75</v>
      </c>
      <c r="H51">
        <f>WEEKNUM(Tabelle35[[#This Row],[Datum]],2)</f>
        <v>5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129.75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40" workbookViewId="0">
      <selection activeCell="B45" sqref="B4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80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2019-02-03T17:20:21Z</dcterms:modified>
</cp:coreProperties>
</file>